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charts/chartEx4.xml" ContentType="application/vnd.ms-office.chartex+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ate1904="1"/>
  <mc:AlternateContent xmlns:mc="http://schemas.openxmlformats.org/markup-compatibility/2006">
    <mc:Choice Requires="x15">
      <x15ac:absPath xmlns:x15ac="http://schemas.microsoft.com/office/spreadsheetml/2010/11/ac" url="E:\WORK DATA\KHOI\PERSONAL\WeCareer\Docs\DA-BI Training Materials\Coffee Chain\"/>
    </mc:Choice>
  </mc:AlternateContent>
  <xr:revisionPtr revIDLastSave="0" documentId="13_ncr:1_{6AF096D8-3810-4095-AED0-907984586BF5}" xr6:coauthVersionLast="47" xr6:coauthVersionMax="47" xr10:uidLastSave="{00000000-0000-0000-0000-000000000000}"/>
  <bookViews>
    <workbookView xWindow="-120" yWindow="-120" windowWidth="20640" windowHeight="11040" tabRatio="500" firstSheet="1" activeTab="2" xr2:uid="{00000000-000D-0000-FFFF-FFFF00000000}"/>
  </bookViews>
  <sheets>
    <sheet name="questions" sheetId="4" r:id="rId1"/>
    <sheet name="reports" sheetId="5" r:id="rId2"/>
    <sheet name="Report-Khoi" sheetId="9" r:id="rId3"/>
    <sheet name="dashboard" sheetId="6" r:id="rId4"/>
    <sheet name="Dash-Khoi" sheetId="10" r:id="rId5"/>
    <sheet name="fact" sheetId="1" r:id="rId6"/>
    <sheet name="product" sheetId="3" r:id="rId7"/>
    <sheet name="location" sheetId="2" r:id="rId8"/>
    <sheet name="date" sheetId="7" r:id="rId9"/>
  </sheets>
  <definedNames>
    <definedName name="_xlnm._FilterDatabase" localSheetId="5" hidden="1">fact!$A$1:$N$4249</definedName>
    <definedName name="_xlnm._FilterDatabase" localSheetId="7" hidden="1">location!$A$1:$D$157</definedName>
    <definedName name="_xlnm._FilterDatabase" localSheetId="6" hidden="1">product!$A$1:$D$14</definedName>
    <definedName name="_xlchart.v1.0" hidden="1">reports!$U$6:$Y$6</definedName>
    <definedName name="_xlchart.v1.1" hidden="1">reports!$U$8:$Y$8</definedName>
    <definedName name="_xlchart.v1.2" hidden="1">reports!$U$6:$Y$6</definedName>
    <definedName name="_xlchart.v1.3" hidden="1">reports!$U$7:$Y$7</definedName>
    <definedName name="_xlchart.v5.10" hidden="1">reports!$E$2:$E$21</definedName>
    <definedName name="_xlchart.v5.11" hidden="1">reports!$G$1</definedName>
    <definedName name="_xlchart.v5.12" hidden="1">reports!$G$2:$G$21</definedName>
    <definedName name="_xlchart.v5.4" hidden="1">reports!$E$1:$F$1</definedName>
    <definedName name="_xlchart.v5.5" hidden="1">reports!$E$2:$F$21</definedName>
    <definedName name="_xlchart.v5.6" hidden="1">reports!$G$1</definedName>
    <definedName name="_xlchart.v5.7" hidden="1">reports!$G$2:$G$21</definedName>
    <definedName name="_xlchart.v5.8" hidden="1">reports!$B$2:$B$21</definedName>
    <definedName name="_xlchart.v5.9" hidden="1">reports!$D$2:$D$21</definedName>
    <definedName name="_xlcn.WorksheetConnection_CoffeeChain.xlsx表11" hidden="1">表1[]</definedName>
    <definedName name="_xlcn.WorksheetConnection_CoffeeChain.xlsx表21" hidden="1">表2[]</definedName>
    <definedName name="_xlcn.WorksheetConnection_CoffeeChain.xlsx表31" hidden="1">表3[]</definedName>
    <definedName name="_xlcn.WorksheetConnection_CoffeeChain.xlsx表41" hidden="1">表4[]</definedName>
    <definedName name="date">date!$A$1:$D$25</definedName>
    <definedName name="fact">fact!$A$1:$N$4249</definedName>
    <definedName name="location">location!$A$1:$D$157</definedName>
    <definedName name="product">product!$A$1:$D$14</definedName>
    <definedName name="Slicer_Market">#N/A</definedName>
    <definedName name="Slicer_Market_Size">#N/A</definedName>
    <definedName name="Slicer_Market_Size1">#N/A</definedName>
    <definedName name="Slicer_Market_Size2">#N/A</definedName>
    <definedName name="Slicer_Market1">#N/A</definedName>
    <definedName name="Slicer_Market2">#N/A</definedName>
    <definedName name="Slicer_Market3">#N/A</definedName>
    <definedName name="Slicer_Market4">#N/A</definedName>
    <definedName name="Slicer_Product">#N/A</definedName>
    <definedName name="Slicer_Product_Type">#N/A</definedName>
    <definedName name="Slicer_Product_Type1">#N/A</definedName>
    <definedName name="Slicer_Product_Type2">#N/A</definedName>
    <definedName name="Slicer_Product_Type3">#N/A</definedName>
    <definedName name="Slicer_Product1">#N/A</definedName>
    <definedName name="Slicer_Product2">#N/A</definedName>
    <definedName name="Slicer_State">#N/A</definedName>
    <definedName name="Slicer_State1">#N/A</definedName>
    <definedName name="Slicer_State2">#N/A</definedName>
    <definedName name="Slicer_Type">#N/A</definedName>
    <definedName name="Slicer_Type1">#N/A</definedName>
    <definedName name="Slicer_Type2">#N/A</definedName>
    <definedName name="Slicer_Type3">#N/A</definedName>
    <definedName name="Slicer_Year">#N/A</definedName>
    <definedName name="Slicer_Year1">#N/A</definedName>
    <definedName name="切片器_Market">#N/A</definedName>
    <definedName name="切片器_Market_Size">#N/A</definedName>
    <definedName name="切片器_Product">#N/A</definedName>
    <definedName name="切片器_Product_Type">#N/A</definedName>
    <definedName name="切片器_State">#N/A</definedName>
    <definedName name="切片器_Type">#N/A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 cacheId="13" r:id="rId23"/>
    <pivotCache cacheId="14" r:id="rId24"/>
    <pivotCache cacheId="15" r:id="rId25"/>
  </pivotCaches>
  <extLst>
    <ext xmlns:x14="http://schemas.microsoft.com/office/spreadsheetml/2009/9/main" uri="{876F7934-8845-4945-9796-88D515C7AA90}">
      <x14:pivotCaches>
        <pivotCache cacheId="16" r:id="rId26"/>
        <pivotCache cacheId="17" r:id="rId27"/>
      </x14:pivotCaches>
    </ext>
    <ext xmlns:x14="http://schemas.microsoft.com/office/spreadsheetml/2009/9/main" uri="{BBE1A952-AA13-448e-AADC-164F8A28A991}">
      <x14:slicerCaches>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4:slicerCache r:id="rId49"/>
        <x14:slicerCache r:id="rId50"/>
        <x14:slicerCache r:id="rId51"/>
        <x14:slicerCache r:id="rId52"/>
        <x14:slicerCache r:id="rId53"/>
        <x14:slicerCache r:id="rId54"/>
        <x14:slicerCache r:id="rId55"/>
        <x14:slicerCache r:id="rId56"/>
        <x14:slicerCache r:id="rId5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表4" name="date" connection="WorksheetConnection_Coffee Chain.xlsx!表4"/>
          <x15:modelTable id="表3" name="product" connection="WorksheetConnection_Coffee Chain.xlsx!表3"/>
          <x15:modelTable id="表2" name="location" connection="WorksheetConnection_Coffee Chain.xlsx!表2"/>
          <x15:modelTable id="表1" name="fact" connection="WorksheetConnection_Coffee Chain.xlsx!表1"/>
        </x15:modelTables>
        <x15:modelRelationships>
          <x15:modelRelationship fromTable="fact" fromColumn="Area Code" toTable="location" toColumn="Area Code"/>
          <x15:modelRelationship fromTable="fact" fromColumn="ProductId" toTable="product" toColumn="ProductId"/>
          <x15:modelRelationship fromTable="fact" fromColumn="Date" toTable="dat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5" l="1"/>
  <c r="F3" i="5"/>
  <c r="G3" i="5"/>
  <c r="E4" i="5"/>
  <c r="F4" i="5"/>
  <c r="G4" i="5"/>
  <c r="E5" i="5"/>
  <c r="F5" i="5"/>
  <c r="G5" i="5"/>
  <c r="E6" i="5"/>
  <c r="F6" i="5"/>
  <c r="G6" i="5"/>
  <c r="E7" i="5"/>
  <c r="F7" i="5"/>
  <c r="G7" i="5"/>
  <c r="E8" i="5"/>
  <c r="F8" i="5"/>
  <c r="G8" i="5"/>
  <c r="E9" i="5"/>
  <c r="F9" i="5"/>
  <c r="G9" i="5"/>
  <c r="E10" i="5"/>
  <c r="F10" i="5"/>
  <c r="G10" i="5"/>
  <c r="E11" i="5"/>
  <c r="F11" i="5"/>
  <c r="G11" i="5"/>
  <c r="E12" i="5"/>
  <c r="F12" i="5"/>
  <c r="G12" i="5"/>
  <c r="E13" i="5"/>
  <c r="F13" i="5"/>
  <c r="G13" i="5"/>
  <c r="E14" i="5"/>
  <c r="F14" i="5"/>
  <c r="G14" i="5"/>
  <c r="E15" i="5"/>
  <c r="F15" i="5"/>
  <c r="G15" i="5"/>
  <c r="E16" i="5"/>
  <c r="F16" i="5"/>
  <c r="G16" i="5"/>
  <c r="E17" i="5"/>
  <c r="F17" i="5"/>
  <c r="G17" i="5"/>
  <c r="E18" i="5"/>
  <c r="F18" i="5"/>
  <c r="G18" i="5"/>
  <c r="E19" i="5"/>
  <c r="F19" i="5"/>
  <c r="G19" i="5"/>
  <c r="E20" i="5"/>
  <c r="F20" i="5"/>
  <c r="G20" i="5"/>
  <c r="E21" i="5"/>
  <c r="F21" i="5"/>
  <c r="G21" i="5"/>
  <c r="G2" i="5"/>
  <c r="F2" i="5"/>
  <c r="E2" i="5"/>
  <c r="Y8" i="5"/>
  <c r="W8" i="5"/>
  <c r="U8" i="5"/>
  <c r="Y7" i="5"/>
  <c r="W7" i="5"/>
  <c r="U7" i="5"/>
  <c r="M2" i="5"/>
  <c r="N2" i="5"/>
  <c r="O2" i="5"/>
  <c r="M3" i="5"/>
  <c r="N3" i="5"/>
  <c r="O3" i="5"/>
  <c r="M4" i="5"/>
  <c r="N4" i="5"/>
  <c r="O4" i="5"/>
  <c r="M5" i="5"/>
  <c r="N5" i="5"/>
  <c r="O5" i="5"/>
  <c r="M6" i="5"/>
  <c r="N6" i="5"/>
  <c r="O6" i="5"/>
  <c r="M7" i="5"/>
  <c r="N7" i="5"/>
  <c r="O7" i="5"/>
  <c r="M8" i="5"/>
  <c r="N8" i="5"/>
  <c r="O8" i="5"/>
  <c r="M9" i="5"/>
  <c r="N9" i="5"/>
  <c r="O9" i="5"/>
  <c r="M10" i="5"/>
  <c r="N10" i="5"/>
  <c r="O10" i="5"/>
  <c r="M11" i="5"/>
  <c r="N11" i="5"/>
  <c r="O11" i="5"/>
  <c r="M12" i="5"/>
  <c r="N12" i="5"/>
  <c r="O12" i="5"/>
  <c r="M13" i="5"/>
  <c r="N13" i="5"/>
  <c r="O13" i="5"/>
  <c r="M14" i="5"/>
  <c r="N14" i="5"/>
  <c r="O14" i="5"/>
  <c r="N1" i="5"/>
  <c r="O1" i="5"/>
  <c r="M1" i="5"/>
  <c r="B3" i="7"/>
  <c r="C3" i="7"/>
  <c r="D3" i="7"/>
  <c r="B4" i="7"/>
  <c r="C4" i="7" s="1"/>
  <c r="D4" i="7"/>
  <c r="B5" i="7"/>
  <c r="C5" i="7"/>
  <c r="D5" i="7"/>
  <c r="B6" i="7"/>
  <c r="C6" i="7" s="1"/>
  <c r="D6" i="7"/>
  <c r="B7" i="7"/>
  <c r="C7" i="7"/>
  <c r="D7" i="7"/>
  <c r="B8" i="7"/>
  <c r="C8" i="7" s="1"/>
  <c r="D8" i="7"/>
  <c r="B9" i="7"/>
  <c r="C9" i="7"/>
  <c r="D9" i="7"/>
  <c r="B10" i="7"/>
  <c r="C10" i="7" s="1"/>
  <c r="D10" i="7"/>
  <c r="B11" i="7"/>
  <c r="C11" i="7"/>
  <c r="D11" i="7"/>
  <c r="B12" i="7"/>
  <c r="C12" i="7" s="1"/>
  <c r="D12" i="7"/>
  <c r="B13" i="7"/>
  <c r="C13" i="7"/>
  <c r="D13" i="7"/>
  <c r="B14" i="7"/>
  <c r="C14" i="7" s="1"/>
  <c r="D14" i="7"/>
  <c r="B15" i="7"/>
  <c r="C15" i="7"/>
  <c r="D15" i="7"/>
  <c r="B16" i="7"/>
  <c r="C16" i="7" s="1"/>
  <c r="D16" i="7"/>
  <c r="B17" i="7"/>
  <c r="C17" i="7"/>
  <c r="D17" i="7"/>
  <c r="B18" i="7"/>
  <c r="C18" i="7" s="1"/>
  <c r="D18" i="7"/>
  <c r="B19" i="7"/>
  <c r="C19" i="7"/>
  <c r="D19" i="7"/>
  <c r="B20" i="7"/>
  <c r="C20" i="7" s="1"/>
  <c r="D20" i="7"/>
  <c r="B21" i="7"/>
  <c r="C21" i="7"/>
  <c r="D21" i="7"/>
  <c r="B22" i="7"/>
  <c r="C22" i="7" s="1"/>
  <c r="D22" i="7"/>
  <c r="B23" i="7"/>
  <c r="C23" i="7"/>
  <c r="D23" i="7"/>
  <c r="B24" i="7"/>
  <c r="C24" i="7" s="1"/>
  <c r="D24" i="7"/>
  <c r="B25" i="7"/>
  <c r="C25" i="7"/>
  <c r="D25" i="7"/>
  <c r="D2" i="7"/>
  <c r="B2" i="7"/>
  <c r="C2" i="7" s="1"/>
  <c r="A52" i="9"/>
  <c r="V7" i="5" l="1"/>
  <c r="V8" i="5"/>
  <c r="X8" i="5"/>
  <c r="X7"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EC8C7B-8D62-4D76-9062-5A705D821FB3}" keepAlive="1" name="ThisWorkbookDataModel" description="数据模型"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A487CF3-8E96-45DF-9E2A-E06AF5BF91D5}" name="WorksheetConnection_Coffee Chain.xlsx!表1" type="102" refreshedVersion="6" minRefreshableVersion="5">
    <extLst>
      <ext xmlns:x15="http://schemas.microsoft.com/office/spreadsheetml/2010/11/main" uri="{DE250136-89BD-433C-8126-D09CA5730AF9}">
        <x15:connection id="表1">
          <x15:rangePr sourceName="_xlcn.WorksheetConnection_CoffeeChain.xlsx表11"/>
        </x15:connection>
      </ext>
    </extLst>
  </connection>
  <connection id="3" xr16:uid="{8DD9AC6A-E03E-4E1C-9BD7-05346F5BAA32}" name="WorksheetConnection_Coffee Chain.xlsx!表2" type="102" refreshedVersion="6" minRefreshableVersion="5">
    <extLst>
      <ext xmlns:x15="http://schemas.microsoft.com/office/spreadsheetml/2010/11/main" uri="{DE250136-89BD-433C-8126-D09CA5730AF9}">
        <x15:connection id="表2">
          <x15:rangePr sourceName="_xlcn.WorksheetConnection_CoffeeChain.xlsx表21"/>
        </x15:connection>
      </ext>
    </extLst>
  </connection>
  <connection id="4" xr16:uid="{7048A49B-CE77-4C19-A807-B2573B55F47D}" name="WorksheetConnection_Coffee Chain.xlsx!表3" type="102" refreshedVersion="6" minRefreshableVersion="5">
    <extLst>
      <ext xmlns:x15="http://schemas.microsoft.com/office/spreadsheetml/2010/11/main" uri="{DE250136-89BD-433C-8126-D09CA5730AF9}">
        <x15:connection id="表3">
          <x15:rangePr sourceName="_xlcn.WorksheetConnection_CoffeeChain.xlsx表31"/>
        </x15:connection>
      </ext>
    </extLst>
  </connection>
  <connection id="5" xr16:uid="{DA6AF0F1-004E-4D5C-8571-90B55653CA4E}" name="WorksheetConnection_Coffee Chain.xlsx!表4" type="102" refreshedVersion="6" minRefreshableVersion="5">
    <extLst>
      <ext xmlns:x15="http://schemas.microsoft.com/office/spreadsheetml/2010/11/main" uri="{DE250136-89BD-433C-8126-D09CA5730AF9}">
        <x15:connection id="表4">
          <x15:rangePr sourceName="_xlcn.WorksheetConnection_CoffeeChain.xlsx表41"/>
        </x15:connection>
      </ext>
    </extLst>
  </connection>
</connections>
</file>

<file path=xl/sharedStrings.xml><?xml version="1.0" encoding="utf-8"?>
<sst xmlns="http://schemas.openxmlformats.org/spreadsheetml/2006/main" count="737" uniqueCount="123">
  <si>
    <t>Profit</t>
  </si>
  <si>
    <t>Margin</t>
  </si>
  <si>
    <t>Sales</t>
  </si>
  <si>
    <t>COGS</t>
  </si>
  <si>
    <t>Total Expenses</t>
  </si>
  <si>
    <t>Marketing</t>
  </si>
  <si>
    <t>Inventory</t>
  </si>
  <si>
    <t>Budget Profit</t>
  </si>
  <si>
    <t>Budget COGS</t>
  </si>
  <si>
    <t>Budget Margin</t>
  </si>
  <si>
    <t>Budget Sales</t>
  </si>
  <si>
    <t>Area Code</t>
  </si>
  <si>
    <t>ProductId</t>
  </si>
  <si>
    <t>Date</t>
  </si>
  <si>
    <t>State</t>
  </si>
  <si>
    <t>Market</t>
  </si>
  <si>
    <t>Market Size</t>
  </si>
  <si>
    <t>Connecticut</t>
  </si>
  <si>
    <t>East</t>
  </si>
  <si>
    <t>Small Market</t>
  </si>
  <si>
    <t>Washington</t>
  </si>
  <si>
    <t>West</t>
  </si>
  <si>
    <t>California</t>
  </si>
  <si>
    <t>Major Market</t>
  </si>
  <si>
    <t>Texas</t>
  </si>
  <si>
    <t>South</t>
  </si>
  <si>
    <t>New York</t>
  </si>
  <si>
    <t>Ohio</t>
  </si>
  <si>
    <t>Central</t>
  </si>
  <si>
    <t>Illinois</t>
  </si>
  <si>
    <t>Louisiana</t>
  </si>
  <si>
    <t>Florida</t>
  </si>
  <si>
    <t>Wisconsin</t>
  </si>
  <si>
    <t>Colorado</t>
  </si>
  <si>
    <t>Missouri</t>
  </si>
  <si>
    <t>Iowa</t>
  </si>
  <si>
    <t>Massachusetts</t>
  </si>
  <si>
    <t>Oklahoma</t>
  </si>
  <si>
    <t>Utah</t>
  </si>
  <si>
    <t>Oregon</t>
  </si>
  <si>
    <t>New Mexico</t>
  </si>
  <si>
    <t>New Hampshire</t>
  </si>
  <si>
    <t>Nevada</t>
  </si>
  <si>
    <t>Product Type</t>
  </si>
  <si>
    <t>Product</t>
  </si>
  <si>
    <t>Type</t>
  </si>
  <si>
    <t>Coffee</t>
  </si>
  <si>
    <t>Amaretto</t>
  </si>
  <si>
    <t>Regular</t>
  </si>
  <si>
    <t>Decaf Irish Cream</t>
  </si>
  <si>
    <t>Decaf</t>
  </si>
  <si>
    <t>Espresso</t>
  </si>
  <si>
    <t>Caffe Latte</t>
  </si>
  <si>
    <t>Caffe Mocha</t>
  </si>
  <si>
    <t>Decaf Espresso</t>
  </si>
  <si>
    <t>Regular Espresso</t>
  </si>
  <si>
    <t>Herbal Tea</t>
  </si>
  <si>
    <t>Chamomile</t>
  </si>
  <si>
    <t>Lemon</t>
  </si>
  <si>
    <t>Mint</t>
  </si>
  <si>
    <t>Tea</t>
  </si>
  <si>
    <t>Darjeeling</t>
  </si>
  <si>
    <t>Earl Grey</t>
  </si>
  <si>
    <t>Green Tea</t>
  </si>
  <si>
    <t>Colombian</t>
  </si>
  <si>
    <t>Year</t>
  </si>
  <si>
    <t>Quarter</t>
  </si>
  <si>
    <t>Month</t>
  </si>
  <si>
    <t>profit / sales %</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</si>
  <si>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</si>
  <si>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</si>
  <si>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</si>
  <si>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</si>
  <si>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</si>
  <si>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</si>
  <si>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</si>
  <si>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</si>
  <si>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</si>
  <si>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</si>
  <si>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</si>
  <si>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</si>
  <si>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</si>
  <si>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</si>
  <si>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</si>
  <si>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</si>
  <si>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</si>
  <si>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</si>
  <si>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</si>
  <si>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</si>
  <si>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</si>
  <si>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</si>
  <si>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</si>
  <si>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</si>
  <si>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marketing / sales %</t>
  </si>
  <si>
    <t>inventory turnover days</t>
  </si>
  <si>
    <t>Sales</t>
    <phoneticPr fontId="2" type="noConversion"/>
  </si>
  <si>
    <t>CoGS</t>
    <phoneticPr fontId="2" type="noConversion"/>
  </si>
  <si>
    <t>Margin</t>
    <phoneticPr fontId="2" type="noConversion"/>
  </si>
  <si>
    <t>Expenses</t>
    <phoneticPr fontId="2" type="noConversion"/>
  </si>
  <si>
    <t>Profit</t>
    <phoneticPr fontId="2" type="noConversion"/>
  </si>
  <si>
    <t>Row Labels</t>
  </si>
  <si>
    <t>Grand Total</t>
  </si>
  <si>
    <t>Sum of Sales</t>
  </si>
  <si>
    <t xml:space="preserve">1. Which area code was 25th place in sales for Espresso? </t>
  </si>
  <si>
    <r>
      <t xml:space="preserve">2. Which state in the East market has the lowest profit for Espresso? </t>
    </r>
    <r>
      <rPr>
        <sz val="12"/>
        <color rgb="FFFF0000"/>
        <rFont val="Arial"/>
        <family val="2"/>
      </rPr>
      <t>New Hampshire</t>
    </r>
  </si>
  <si>
    <t>Sum of Profit</t>
  </si>
  <si>
    <r>
      <t xml:space="preserve">3. In 2012, what is the difference in budget profit, in Q3 from the previous quarter for major market (Market Size)? </t>
    </r>
    <r>
      <rPr>
        <sz val="12"/>
        <color rgb="FFFF0000"/>
        <rFont val="Arial"/>
        <family val="2"/>
      </rPr>
      <t>630</t>
    </r>
  </si>
  <si>
    <t>Sum of Budget Profit</t>
  </si>
  <si>
    <t>Column Labels</t>
  </si>
  <si>
    <t>2012</t>
  </si>
  <si>
    <t>2012Q2</t>
  </si>
  <si>
    <t>2012Q3</t>
  </si>
  <si>
    <r>
      <t xml:space="preserve">4. In which month did the running sales cross $30,000 for Decaf in Colorado and Florida? </t>
    </r>
    <r>
      <rPr>
        <sz val="12"/>
        <color rgb="FFFF0000"/>
        <rFont val="Arial"/>
        <family val="2"/>
      </rPr>
      <t>May 2013</t>
    </r>
  </si>
  <si>
    <r>
      <t xml:space="preserve">7. In 2013, identify the state with the highest profit in the West market? </t>
    </r>
    <r>
      <rPr>
        <sz val="12"/>
        <color rgb="FFFF0000"/>
        <rFont val="Arial"/>
        <family val="2"/>
      </rPr>
      <t>California</t>
    </r>
  </si>
  <si>
    <r>
      <t xml:space="preserve">9. Identify the total expenses to sales ratio of the state with the lowest profit. </t>
    </r>
    <r>
      <rPr>
        <sz val="12"/>
        <color rgb="FFFF0000"/>
        <rFont val="Arial"/>
        <family val="2"/>
      </rPr>
      <t>45.58%</t>
    </r>
  </si>
  <si>
    <t>expense / sales %</t>
  </si>
  <si>
    <r>
      <t>10. Create a Combined Field with Product and State. Identify the highest selling product and its state. (</t>
    </r>
    <r>
      <rPr>
        <sz val="12"/>
        <color rgb="FFFF0000"/>
        <rFont val="Arial"/>
        <family val="2"/>
      </rPr>
      <t>Colombian, California), (Colombian, New York)</t>
    </r>
  </si>
  <si>
    <r>
      <t xml:space="preserve">11. What is the contribution of tea to the overall Profit in 2012? </t>
    </r>
    <r>
      <rPr>
        <sz val="12"/>
        <color rgb="FFFF0000"/>
        <rFont val="Arial"/>
        <family val="2"/>
      </rPr>
      <t>20.42%</t>
    </r>
  </si>
  <si>
    <r>
      <t xml:space="preserve">12. What is the average profit ratio for all the products starting with C? </t>
    </r>
    <r>
      <rPr>
        <sz val="12"/>
        <color rgb="FFFF0000"/>
        <rFont val="Arial"/>
        <family val="2"/>
      </rPr>
      <t>34.52%</t>
    </r>
  </si>
  <si>
    <r>
      <t xml:space="preserve">14. Which product type does not have any of its product within the Top 5 Products by sales? </t>
    </r>
    <r>
      <rPr>
        <sz val="12"/>
        <color rgb="FFFF0000"/>
        <rFont val="Arial"/>
        <family val="2"/>
      </rPr>
      <t>Tea</t>
    </r>
  </si>
  <si>
    <r>
      <t xml:space="preserve">15. In the Central region, the Top 5 Products by sales contributed _% of the total expenses. </t>
    </r>
    <r>
      <rPr>
        <sz val="12"/>
        <color rgb="FFFF0000"/>
        <rFont val="Arial"/>
        <family val="2"/>
      </rPr>
      <t xml:space="preserve">60.92% </t>
    </r>
  </si>
  <si>
    <t>Sum of Total Expenses</t>
  </si>
  <si>
    <t>Coffee Chain Sales and Profitability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</si>
</sst>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
    <numFmt numFmtId="165" formatCode="#,##0_ "/>
    <numFmt numFmtId="166" formatCode="_-* #,##0_-;\-* #,##0_-;_-* &quot;-&quot;??_-;_-@_-"/>
  </numFmts>
  <fonts count="10" x14ac:knownFonts="1">
    <font>
      <sz val="11"/>
      <name val="Arial"/>
      <family val="2"/>
    </font>
    <font>
      <u/>
      <sz val="10"/>
      <color theme="10"/>
      <name val="Verdana"/>
      <family val="2"/>
    </font>
    <font>
      <sz val="9"/>
      <name val="DengXian"/>
      <family val="3"/>
      <charset val="134"/>
    </font>
    <font>
      <sz val="11"/>
      <color indexed="0"/>
      <name val="Arial"/>
      <family val="2"/>
    </font>
    <font>
      <u/>
      <sz val="11"/>
      <color theme="10"/>
      <name val="Arial"/>
      <family val="2"/>
    </font>
    <font>
      <sz val="11"/>
      <name val="Arial"/>
      <family val="2"/>
    </font>
    <font>
      <sz val="28"/>
      <color theme="0"/>
      <name val="Arial"/>
      <family val="2"/>
    </font>
    <font>
      <b/>
      <sz val="11"/>
      <color theme="1"/>
      <name val="Arial"/>
      <family val="2"/>
    </font>
    <font>
      <sz val="12"/>
      <color rgb="FF000000"/>
      <name val="Arial"/>
      <family val="2"/>
    </font>
    <font>
      <sz val="12"/>
      <color rgb="FFFF0000"/>
      <name val="Arial"/>
      <family val="2"/>
    </font>
  </fonts>
  <fills count="4">
    <fill>
      <patternFill patternType="none"/>
    </fill>
    <fill>
      <patternFill patternType="gray125"/>
    </fill>
    <fill>
      <patternFill patternType="solid">
        <fgColor theme="1" tint="0.249977111117893"/>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4">
    <xf numFmtId="0" fontId="0" fillId="0" borderId="0"/>
    <xf numFmtId="0" fontId="1" fillId="0" borderId="0" applyNumberFormat="0" applyFill="0" applyBorder="0" applyAlignment="0" applyProtection="0"/>
    <xf numFmtId="43" fontId="5" fillId="0" borderId="0" applyFont="0" applyFill="0" applyBorder="0" applyAlignment="0" applyProtection="0">
      <alignment vertical="center"/>
    </xf>
    <xf numFmtId="9" fontId="5" fillId="0" borderId="0" applyFont="0" applyFill="0" applyBorder="0" applyAlignment="0" applyProtection="0">
      <alignment vertical="center"/>
    </xf>
  </cellStyleXfs>
  <cellXfs count="18">
    <xf numFmtId="0" fontId="0" fillId="0" borderId="0" xfId="0"/>
    <xf numFmtId="0" fontId="3" fillId="0" borderId="0" xfId="0" applyFont="1"/>
    <xf numFmtId="0" fontId="4" fillId="0" borderId="0" xfId="1" applyFont="1"/>
    <xf numFmtId="14" fontId="3" fillId="0" borderId="0" xfId="0" applyNumberFormat="1" applyFont="1"/>
    <xf numFmtId="14" fontId="0" fillId="0" borderId="0" xfId="0" applyNumberFormat="1"/>
    <xf numFmtId="164" fontId="0" fillId="0" borderId="0" xfId="0" applyNumberFormat="1"/>
    <xf numFmtId="165" fontId="0" fillId="0" borderId="0" xfId="0" applyNumberFormat="1"/>
    <xf numFmtId="0" fontId="0" fillId="0" borderId="0" xfId="0" pivotButton="1"/>
    <xf numFmtId="166" fontId="0" fillId="0" borderId="0" xfId="2" applyNumberFormat="1" applyFont="1" applyAlignment="1"/>
    <xf numFmtId="9" fontId="0" fillId="0" borderId="0" xfId="3" applyFont="1" applyAlignment="1"/>
    <xf numFmtId="3" fontId="0" fillId="0" borderId="0" xfId="0" applyNumberFormat="1"/>
    <xf numFmtId="166" fontId="0" fillId="0" borderId="0" xfId="0" applyNumberFormat="1"/>
    <xf numFmtId="0" fontId="0" fillId="0" borderId="0" xfId="0" applyAlignment="1">
      <alignment horizontal="left"/>
    </xf>
    <xf numFmtId="0" fontId="8" fillId="0" borderId="0" xfId="0" applyFont="1"/>
    <xf numFmtId="10" fontId="0" fillId="0" borderId="0" xfId="0" applyNumberFormat="1"/>
    <xf numFmtId="0" fontId="0" fillId="0" borderId="0" xfId="0" applyAlignment="1">
      <alignment horizontal="left" indent="1"/>
    </xf>
    <xf numFmtId="10" fontId="7" fillId="3" borderId="1" xfId="0" applyNumberFormat="1" applyFont="1" applyFill="1" applyBorder="1"/>
    <xf numFmtId="0" fontId="6" fillId="2" borderId="0" xfId="0" applyFont="1" applyFill="1" applyAlignment="1">
      <alignment horizontal="center" vertical="center"/>
    </xf>
  </cellXfs>
  <cellStyles count="4">
    <cellStyle name="Comma" xfId="2" builtinId="3"/>
    <cellStyle name="Hyperlink" xfId="1" builtinId="8"/>
    <cellStyle name="Normal" xfId="0" builtinId="0" customBuiltin="1"/>
    <cellStyle name="Percent" xfId="3" builtinId="5"/>
  </cellStyles>
  <dxfs count="31">
    <dxf>
      <numFmt numFmtId="19" formatCode="yyyy/mm/dd"/>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numFmt numFmtId="19" formatCode="yyyy/mm/dd"/>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font>
        <b val="0"/>
        <i val="0"/>
        <strike val="0"/>
        <condense val="0"/>
        <extend val="0"/>
        <outline val="0"/>
        <shadow val="0"/>
        <u val="none"/>
        <vertAlign val="baseline"/>
        <sz val="11"/>
        <color indexed="0"/>
        <name val="Arial"/>
        <family val="2"/>
        <scheme val="none"/>
      </font>
    </dxf>
    <dxf>
      <numFmt numFmtId="166" formatCode="_-* #,##0_-;\-* #,##0_-;_-* &quot;-&quot;??_-;_-@_-"/>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7.xml"/><Relationship Id="rId21" Type="http://schemas.openxmlformats.org/officeDocument/2006/relationships/pivotCacheDefinition" Target="pivotCache/pivotCacheDefinition12.xml"/><Relationship Id="rId42" Type="http://schemas.microsoft.com/office/2007/relationships/slicerCache" Target="slicerCaches/slicerCache15.xml"/><Relationship Id="rId47" Type="http://schemas.microsoft.com/office/2007/relationships/slicerCache" Target="slicerCaches/slicerCache20.xml"/><Relationship Id="rId63" Type="http://schemas.openxmlformats.org/officeDocument/2006/relationships/calcChain" Target="calcChain.xml"/><Relationship Id="rId68" Type="http://schemas.openxmlformats.org/officeDocument/2006/relationships/customXml" Target="../customXml/item5.xml"/><Relationship Id="rId84" Type="http://schemas.openxmlformats.org/officeDocument/2006/relationships/customXml" Target="../customXml/item21.xml"/><Relationship Id="rId89" Type="http://schemas.openxmlformats.org/officeDocument/2006/relationships/customXml" Target="../customXml/item26.xml"/><Relationship Id="rId16" Type="http://schemas.openxmlformats.org/officeDocument/2006/relationships/pivotCacheDefinition" Target="pivotCache/pivotCacheDefinition7.xml"/><Relationship Id="rId11" Type="http://schemas.openxmlformats.org/officeDocument/2006/relationships/pivotCacheDefinition" Target="pivotCache/pivotCacheDefinition2.xml"/><Relationship Id="rId32" Type="http://schemas.microsoft.com/office/2007/relationships/slicerCache" Target="slicerCaches/slicerCache5.xml"/><Relationship Id="rId37" Type="http://schemas.microsoft.com/office/2007/relationships/slicerCache" Target="slicerCaches/slicerCache10.xml"/><Relationship Id="rId53" Type="http://schemas.microsoft.com/office/2007/relationships/slicerCache" Target="slicerCaches/slicerCache26.xml"/><Relationship Id="rId58" Type="http://schemas.openxmlformats.org/officeDocument/2006/relationships/theme" Target="theme/theme1.xml"/><Relationship Id="rId74" Type="http://schemas.openxmlformats.org/officeDocument/2006/relationships/customXml" Target="../customXml/item11.xml"/><Relationship Id="rId79" Type="http://schemas.openxmlformats.org/officeDocument/2006/relationships/customXml" Target="../customXml/item16.xml"/><Relationship Id="rId5" Type="http://schemas.openxmlformats.org/officeDocument/2006/relationships/worksheet" Target="worksheets/sheet5.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30" Type="http://schemas.microsoft.com/office/2007/relationships/slicerCache" Target="slicerCaches/slicerCache3.xml"/><Relationship Id="rId35" Type="http://schemas.microsoft.com/office/2007/relationships/slicerCache" Target="slicerCaches/slicerCache8.xml"/><Relationship Id="rId43" Type="http://schemas.microsoft.com/office/2007/relationships/slicerCache" Target="slicerCaches/slicerCache16.xml"/><Relationship Id="rId48" Type="http://schemas.microsoft.com/office/2007/relationships/slicerCache" Target="slicerCaches/slicerCache21.xml"/><Relationship Id="rId56" Type="http://schemas.microsoft.com/office/2007/relationships/slicerCache" Target="slicerCaches/slicerCache29.xml"/><Relationship Id="rId64" Type="http://schemas.openxmlformats.org/officeDocument/2006/relationships/customXml" Target="../customXml/item1.xml"/><Relationship Id="rId69" Type="http://schemas.openxmlformats.org/officeDocument/2006/relationships/customXml" Target="../customXml/item6.xml"/><Relationship Id="rId77" Type="http://schemas.openxmlformats.org/officeDocument/2006/relationships/customXml" Target="../customXml/item14.xml"/><Relationship Id="rId8" Type="http://schemas.openxmlformats.org/officeDocument/2006/relationships/worksheet" Target="worksheets/sheet8.xml"/><Relationship Id="rId51" Type="http://schemas.microsoft.com/office/2007/relationships/slicerCache" Target="slicerCaches/slicerCache24.xml"/><Relationship Id="rId72" Type="http://schemas.openxmlformats.org/officeDocument/2006/relationships/customXml" Target="../customXml/item9.xml"/><Relationship Id="rId80" Type="http://schemas.openxmlformats.org/officeDocument/2006/relationships/customXml" Target="../customXml/item17.xml"/><Relationship Id="rId85"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microsoft.com/office/2007/relationships/slicerCache" Target="slicerCaches/slicerCache6.xml"/><Relationship Id="rId38" Type="http://schemas.microsoft.com/office/2007/relationships/slicerCache" Target="slicerCaches/slicerCache11.xml"/><Relationship Id="rId46" Type="http://schemas.microsoft.com/office/2007/relationships/slicerCache" Target="slicerCaches/slicerCache19.xml"/><Relationship Id="rId59" Type="http://schemas.openxmlformats.org/officeDocument/2006/relationships/connections" Target="connections.xml"/><Relationship Id="rId67" Type="http://schemas.openxmlformats.org/officeDocument/2006/relationships/customXml" Target="../customXml/item4.xml"/><Relationship Id="rId20" Type="http://schemas.openxmlformats.org/officeDocument/2006/relationships/pivotCacheDefinition" Target="pivotCache/pivotCacheDefinition11.xml"/><Relationship Id="rId41" Type="http://schemas.microsoft.com/office/2007/relationships/slicerCache" Target="slicerCaches/slicerCache14.xml"/><Relationship Id="rId54" Type="http://schemas.microsoft.com/office/2007/relationships/slicerCache" Target="slicerCaches/slicerCache27.xml"/><Relationship Id="rId62" Type="http://schemas.openxmlformats.org/officeDocument/2006/relationships/powerPivotData" Target="model/item.data"/><Relationship Id="rId70" Type="http://schemas.openxmlformats.org/officeDocument/2006/relationships/customXml" Target="../customXml/item7.xml"/><Relationship Id="rId75" Type="http://schemas.openxmlformats.org/officeDocument/2006/relationships/customXml" Target="../customXml/item12.xml"/><Relationship Id="rId83" Type="http://schemas.openxmlformats.org/officeDocument/2006/relationships/customXml" Target="../customXml/item20.xml"/><Relationship Id="rId88"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microsoft.com/office/2007/relationships/slicerCache" Target="slicerCaches/slicerCache1.xml"/><Relationship Id="rId36" Type="http://schemas.microsoft.com/office/2007/relationships/slicerCache" Target="slicerCaches/slicerCache9.xml"/><Relationship Id="rId49" Type="http://schemas.microsoft.com/office/2007/relationships/slicerCache" Target="slicerCaches/slicerCache22.xml"/><Relationship Id="rId57" Type="http://schemas.microsoft.com/office/2007/relationships/slicerCache" Target="slicerCaches/slicerCache30.xml"/><Relationship Id="rId10" Type="http://schemas.openxmlformats.org/officeDocument/2006/relationships/pivotCacheDefinition" Target="pivotCache/pivotCacheDefinition1.xml"/><Relationship Id="rId31" Type="http://schemas.microsoft.com/office/2007/relationships/slicerCache" Target="slicerCaches/slicerCache4.xml"/><Relationship Id="rId44" Type="http://schemas.microsoft.com/office/2007/relationships/slicerCache" Target="slicerCaches/slicerCache17.xml"/><Relationship Id="rId52" Type="http://schemas.microsoft.com/office/2007/relationships/slicerCache" Target="slicerCaches/slicerCache25.xml"/><Relationship Id="rId60" Type="http://schemas.openxmlformats.org/officeDocument/2006/relationships/styles" Target="styles.xml"/><Relationship Id="rId65" Type="http://schemas.openxmlformats.org/officeDocument/2006/relationships/customXml" Target="../customXml/item2.xml"/><Relationship Id="rId73" Type="http://schemas.openxmlformats.org/officeDocument/2006/relationships/customXml" Target="../customXml/item10.xml"/><Relationship Id="rId78" Type="http://schemas.openxmlformats.org/officeDocument/2006/relationships/customXml" Target="../customXml/item15.xml"/><Relationship Id="rId81" Type="http://schemas.openxmlformats.org/officeDocument/2006/relationships/customXml" Target="../customXml/item18.xml"/><Relationship Id="rId86"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microsoft.com/office/2007/relationships/slicerCache" Target="slicerCaches/slicerCache12.xml"/><Relationship Id="rId34" Type="http://schemas.microsoft.com/office/2007/relationships/slicerCache" Target="slicerCaches/slicerCache7.xml"/><Relationship Id="rId50" Type="http://schemas.microsoft.com/office/2007/relationships/slicerCache" Target="slicerCaches/slicerCache23.xml"/><Relationship Id="rId55" Type="http://schemas.microsoft.com/office/2007/relationships/slicerCache" Target="slicerCaches/slicerCache28.xml"/><Relationship Id="rId76" Type="http://schemas.openxmlformats.org/officeDocument/2006/relationships/customXml" Target="../customXml/item13.xml"/><Relationship Id="rId7" Type="http://schemas.openxmlformats.org/officeDocument/2006/relationships/worksheet" Target="worksheets/sheet7.xml"/><Relationship Id="rId71" Type="http://schemas.openxmlformats.org/officeDocument/2006/relationships/customXml" Target="../customXml/item8.xml"/><Relationship Id="rId2" Type="http://schemas.openxmlformats.org/officeDocument/2006/relationships/worksheet" Target="worksheets/sheet2.xml"/><Relationship Id="rId29" Type="http://schemas.microsoft.com/office/2007/relationships/slicerCache" Target="slicerCaches/slicerCache2.xml"/><Relationship Id="rId24" Type="http://schemas.openxmlformats.org/officeDocument/2006/relationships/pivotCacheDefinition" Target="pivotCache/pivotCacheDefinition15.xml"/><Relationship Id="rId40" Type="http://schemas.microsoft.com/office/2007/relationships/slicerCache" Target="slicerCaches/slicerCache13.xml"/><Relationship Id="rId45" Type="http://schemas.microsoft.com/office/2007/relationships/slicerCache" Target="slicerCaches/slicerCache18.xml"/><Relationship Id="rId66" Type="http://schemas.openxmlformats.org/officeDocument/2006/relationships/customXml" Target="../customXml/item3.xml"/><Relationship Id="rId87" Type="http://schemas.openxmlformats.org/officeDocument/2006/relationships/customXml" Target="../customXml/item24.xml"/><Relationship Id="rId61" Type="http://schemas.openxmlformats.org/officeDocument/2006/relationships/sharedStrings" Target="sharedStrings.xml"/><Relationship Id="rId82" Type="http://schemas.openxmlformats.org/officeDocument/2006/relationships/customXml" Target="../customXml/item19.xml"/><Relationship Id="rId19" Type="http://schemas.openxmlformats.org/officeDocument/2006/relationships/pivotCacheDefinition" Target="pivotCache/pivotCacheDefinition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(Completed)-KHOI.xlsx]reports!数据透视表1</c:name>
    <c:fmtId val="5"/>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Sales, Profit / Sales % by Product</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reports!$B$1</c:f>
              <c:strCache>
                <c:ptCount val="1"/>
                <c:pt idx="0">
                  <c:v>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reports!$A$2:$A$21</c:f>
              <c:strCache>
                <c:ptCount val="20"/>
                <c:pt idx="0">
                  <c:v>California</c:v>
                </c:pt>
                <c:pt idx="1">
                  <c:v>Illinois</c:v>
                </c:pt>
                <c:pt idx="2">
                  <c:v>New York</c:v>
                </c:pt>
                <c:pt idx="3">
                  <c:v>Texas</c:v>
                </c:pt>
                <c:pt idx="4">
                  <c:v>Oregon</c:v>
                </c:pt>
                <c:pt idx="5">
                  <c:v>Oklahoma</c:v>
                </c:pt>
                <c:pt idx="6">
                  <c:v>Florida</c:v>
                </c:pt>
                <c:pt idx="7">
                  <c:v>Ohio</c:v>
                </c:pt>
                <c:pt idx="8">
                  <c:v>Massachusetts</c:v>
                </c:pt>
                <c:pt idx="9">
                  <c:v>Louisiana</c:v>
                </c:pt>
                <c:pt idx="10">
                  <c:v>Washington</c:v>
                </c:pt>
                <c:pt idx="11">
                  <c:v>Utah</c:v>
                </c:pt>
                <c:pt idx="12">
                  <c:v>Colorado</c:v>
                </c:pt>
                <c:pt idx="13">
                  <c:v>New Mexico</c:v>
                </c:pt>
                <c:pt idx="14">
                  <c:v>Wisconsin</c:v>
                </c:pt>
                <c:pt idx="15">
                  <c:v>Connecticut</c:v>
                </c:pt>
                <c:pt idx="16">
                  <c:v>Missouri</c:v>
                </c:pt>
                <c:pt idx="17">
                  <c:v>New Hampshire</c:v>
                </c:pt>
                <c:pt idx="18">
                  <c:v>Nevada</c:v>
                </c:pt>
                <c:pt idx="19">
                  <c:v>Iowa</c:v>
                </c:pt>
              </c:strCache>
            </c:strRef>
          </c:cat>
          <c:val>
            <c:numRef>
              <c:f>reports!$B$2:$B$21</c:f>
              <c:numCache>
                <c:formatCode>#,##0_ </c:formatCode>
                <c:ptCount val="20"/>
                <c:pt idx="0">
                  <c:v>34299</c:v>
                </c:pt>
                <c:pt idx="1">
                  <c:v>26608</c:v>
                </c:pt>
                <c:pt idx="2">
                  <c:v>16230</c:v>
                </c:pt>
                <c:pt idx="3">
                  <c:v>15174</c:v>
                </c:pt>
                <c:pt idx="4">
                  <c:v>13802</c:v>
                </c:pt>
                <c:pt idx="5">
                  <c:v>13362</c:v>
                </c:pt>
                <c:pt idx="6">
                  <c:v>10785</c:v>
                </c:pt>
                <c:pt idx="7">
                  <c:v>10700</c:v>
                </c:pt>
                <c:pt idx="8">
                  <c:v>10602</c:v>
                </c:pt>
                <c:pt idx="9">
                  <c:v>9784</c:v>
                </c:pt>
                <c:pt idx="10">
                  <c:v>9609</c:v>
                </c:pt>
                <c:pt idx="11">
                  <c:v>8676</c:v>
                </c:pt>
                <c:pt idx="12">
                  <c:v>8667</c:v>
                </c:pt>
                <c:pt idx="13">
                  <c:v>6670</c:v>
                </c:pt>
                <c:pt idx="14">
                  <c:v>6415</c:v>
                </c:pt>
                <c:pt idx="15">
                  <c:v>6330</c:v>
                </c:pt>
                <c:pt idx="16">
                  <c:v>4998</c:v>
                </c:pt>
                <c:pt idx="17">
                  <c:v>4450</c:v>
                </c:pt>
                <c:pt idx="18">
                  <c:v>3522</c:v>
                </c:pt>
                <c:pt idx="19">
                  <c:v>2313</c:v>
                </c:pt>
              </c:numCache>
            </c:numRef>
          </c:val>
          <c:extLst>
            <c:ext xmlns:c16="http://schemas.microsoft.com/office/drawing/2014/chart" uri="{C3380CC4-5D6E-409C-BE32-E72D297353CC}">
              <c16:uniqueId val="{00000000-0143-484D-BD41-8CC8CD346ED9}"/>
            </c:ext>
          </c:extLst>
        </c:ser>
        <c:ser>
          <c:idx val="1"/>
          <c:order val="1"/>
          <c:tx>
            <c:strRef>
              <c:f>reports!$C$1</c:f>
              <c:strCache>
                <c:ptCount val="1"/>
                <c:pt idx="0">
                  <c:v>profit / sales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reports!$A$2:$A$21</c:f>
              <c:strCache>
                <c:ptCount val="20"/>
                <c:pt idx="0">
                  <c:v>California</c:v>
                </c:pt>
                <c:pt idx="1">
                  <c:v>Illinois</c:v>
                </c:pt>
                <c:pt idx="2">
                  <c:v>New York</c:v>
                </c:pt>
                <c:pt idx="3">
                  <c:v>Texas</c:v>
                </c:pt>
                <c:pt idx="4">
                  <c:v>Oregon</c:v>
                </c:pt>
                <c:pt idx="5">
                  <c:v>Oklahoma</c:v>
                </c:pt>
                <c:pt idx="6">
                  <c:v>Florida</c:v>
                </c:pt>
                <c:pt idx="7">
                  <c:v>Ohio</c:v>
                </c:pt>
                <c:pt idx="8">
                  <c:v>Massachusetts</c:v>
                </c:pt>
                <c:pt idx="9">
                  <c:v>Louisiana</c:v>
                </c:pt>
                <c:pt idx="10">
                  <c:v>Washington</c:v>
                </c:pt>
                <c:pt idx="11">
                  <c:v>Utah</c:v>
                </c:pt>
                <c:pt idx="12">
                  <c:v>Colorado</c:v>
                </c:pt>
                <c:pt idx="13">
                  <c:v>New Mexico</c:v>
                </c:pt>
                <c:pt idx="14">
                  <c:v>Wisconsin</c:v>
                </c:pt>
                <c:pt idx="15">
                  <c:v>Connecticut</c:v>
                </c:pt>
                <c:pt idx="16">
                  <c:v>Missouri</c:v>
                </c:pt>
                <c:pt idx="17">
                  <c:v>New Hampshire</c:v>
                </c:pt>
                <c:pt idx="18">
                  <c:v>Nevada</c:v>
                </c:pt>
                <c:pt idx="19">
                  <c:v>Iowa</c:v>
                </c:pt>
              </c:strCache>
            </c:strRef>
          </c:cat>
          <c:val>
            <c:numRef>
              <c:f>reports!$C$2:$C$21</c:f>
              <c:numCache>
                <c:formatCode>0%;\-0%;0%</c:formatCode>
                <c:ptCount val="20"/>
                <c:pt idx="0">
                  <c:v>0.34878567888276624</c:v>
                </c:pt>
                <c:pt idx="1">
                  <c:v>0.4160027059530968</c:v>
                </c:pt>
                <c:pt idx="2">
                  <c:v>7.6093653727664815E-2</c:v>
                </c:pt>
                <c:pt idx="3">
                  <c:v>0.46843284565704496</c:v>
                </c:pt>
                <c:pt idx="4">
                  <c:v>0.27872772062019996</c:v>
                </c:pt>
                <c:pt idx="5">
                  <c:v>0.41303697051339622</c:v>
                </c:pt>
                <c:pt idx="6">
                  <c:v>0.21511358368103847</c:v>
                </c:pt>
                <c:pt idx="7">
                  <c:v>0.28289719626168225</c:v>
                </c:pt>
                <c:pt idx="8">
                  <c:v>0.2252405206564799</c:v>
                </c:pt>
                <c:pt idx="9">
                  <c:v>0.2428454619787408</c:v>
                </c:pt>
                <c:pt idx="10">
                  <c:v>0.27828077843688209</c:v>
                </c:pt>
                <c:pt idx="11">
                  <c:v>0.42992162286768099</c:v>
                </c:pt>
                <c:pt idx="12">
                  <c:v>0.42702203761393792</c:v>
                </c:pt>
                <c:pt idx="13">
                  <c:v>2.9985007496251872E-4</c:v>
                </c:pt>
                <c:pt idx="14">
                  <c:v>0.34045206547155105</c:v>
                </c:pt>
                <c:pt idx="15">
                  <c:v>0.10679304897314376</c:v>
                </c:pt>
                <c:pt idx="16">
                  <c:v>0.44737895158063223</c:v>
                </c:pt>
                <c:pt idx="17">
                  <c:v>-8.4269662921348312E-2</c:v>
                </c:pt>
                <c:pt idx="18">
                  <c:v>0.47018739352640543</c:v>
                </c:pt>
                <c:pt idx="19">
                  <c:v>0.55512321660181585</c:v>
                </c:pt>
              </c:numCache>
            </c:numRef>
          </c:val>
          <c:extLst>
            <c:ext xmlns:c16="http://schemas.microsoft.com/office/drawing/2014/chart" uri="{C3380CC4-5D6E-409C-BE32-E72D297353CC}">
              <c16:uniqueId val="{00000001-0143-484D-BD41-8CC8CD346ED9}"/>
            </c:ext>
          </c:extLst>
        </c:ser>
        <c:dLbls>
          <c:showLegendKey val="0"/>
          <c:showVal val="1"/>
          <c:showCatName val="0"/>
          <c:showSerName val="0"/>
          <c:showPercent val="0"/>
          <c:showBubbleSize val="0"/>
        </c:dLbls>
        <c:gapWidth val="115"/>
        <c:overlap val="-20"/>
        <c:axId val="1804200496"/>
        <c:axId val="1524521072"/>
      </c:barChart>
      <c:catAx>
        <c:axId val="1804200496"/>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4521072"/>
        <c:crosses val="autoZero"/>
        <c:auto val="1"/>
        <c:lblAlgn val="ctr"/>
        <c:lblOffset val="100"/>
        <c:noMultiLvlLbl val="0"/>
      </c:catAx>
      <c:valAx>
        <c:axId val="1524521072"/>
        <c:scaling>
          <c:orientation val="minMax"/>
        </c:scaling>
        <c:delete val="0"/>
        <c:axPos val="t"/>
        <c:majorGridlines>
          <c:spPr>
            <a:ln w="9525" cap="flat" cmpd="sng" algn="ctr">
              <a:solidFill>
                <a:schemeClr val="lt1">
                  <a:lumMod val="95000"/>
                  <a:alpha val="10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20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Profit / Sales % by Product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dLbls>
            <c:dLbl>
              <c:idx val="0"/>
              <c:tx>
                <c:rich>
                  <a:bodyPr/>
                  <a:lstStyle/>
                  <a:p>
                    <a:fld id="{CBEEB028-B169-4EC3-9C39-09B03C299C8E}" type="CELLRANGE">
                      <a:rPr lang="en-US" altLang="zh-CN"/>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9C2D-4EA2-8DCE-C169BC876F28}"/>
                </c:ext>
              </c:extLst>
            </c:dLbl>
            <c:dLbl>
              <c:idx val="1"/>
              <c:tx>
                <c:rich>
                  <a:bodyPr/>
                  <a:lstStyle/>
                  <a:p>
                    <a:fld id="{F9F8A015-7377-4466-8DCF-F36F21928991}"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C2D-4EA2-8DCE-C169BC876F28}"/>
                </c:ext>
              </c:extLst>
            </c:dLbl>
            <c:dLbl>
              <c:idx val="2"/>
              <c:tx>
                <c:rich>
                  <a:bodyPr/>
                  <a:lstStyle/>
                  <a:p>
                    <a:fld id="{2C4888E5-9B62-4DEF-8673-973F167D160A}"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C2D-4EA2-8DCE-C169BC876F28}"/>
                </c:ext>
              </c:extLst>
            </c:dLbl>
            <c:dLbl>
              <c:idx val="3"/>
              <c:tx>
                <c:rich>
                  <a:bodyPr/>
                  <a:lstStyle/>
                  <a:p>
                    <a:fld id="{EC19CA60-01A8-4EE5-9F0E-9887A592898E}"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C2D-4EA2-8DCE-C169BC876F28}"/>
                </c:ext>
              </c:extLst>
            </c:dLbl>
            <c:dLbl>
              <c:idx val="4"/>
              <c:tx>
                <c:rich>
                  <a:bodyPr/>
                  <a:lstStyle/>
                  <a:p>
                    <a:fld id="{556542B9-41BA-42AB-B66D-7FB4767A70DD}"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C2D-4EA2-8DCE-C169BC876F28}"/>
                </c:ext>
              </c:extLst>
            </c:dLbl>
            <c:dLbl>
              <c:idx val="5"/>
              <c:tx>
                <c:rich>
                  <a:bodyPr/>
                  <a:lstStyle/>
                  <a:p>
                    <a:fld id="{3F95F853-B20B-4AA5-A093-46A75AAA2076}"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C2D-4EA2-8DCE-C169BC876F28}"/>
                </c:ext>
              </c:extLst>
            </c:dLbl>
            <c:dLbl>
              <c:idx val="6"/>
              <c:tx>
                <c:rich>
                  <a:bodyPr/>
                  <a:lstStyle/>
                  <a:p>
                    <a:fld id="{73F1EC38-B430-4399-8667-5A3536A58038}"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C2D-4EA2-8DCE-C169BC876F28}"/>
                </c:ext>
              </c:extLst>
            </c:dLbl>
            <c:dLbl>
              <c:idx val="7"/>
              <c:tx>
                <c:rich>
                  <a:bodyPr/>
                  <a:lstStyle/>
                  <a:p>
                    <a:fld id="{53199396-03F6-44E8-AF15-51B1BE854FC0}"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C2D-4EA2-8DCE-C169BC876F28}"/>
                </c:ext>
              </c:extLst>
            </c:dLbl>
            <c:dLbl>
              <c:idx val="8"/>
              <c:tx>
                <c:rich>
                  <a:bodyPr/>
                  <a:lstStyle/>
                  <a:p>
                    <a:fld id="{EB0BAF24-72CC-47D9-B707-1990B9B1B760}"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C2D-4EA2-8DCE-C169BC876F28}"/>
                </c:ext>
              </c:extLst>
            </c:dLbl>
            <c:dLbl>
              <c:idx val="9"/>
              <c:tx>
                <c:rich>
                  <a:bodyPr/>
                  <a:lstStyle/>
                  <a:p>
                    <a:fld id="{CD8D5D0D-8228-4D96-83B6-1F201EAA1A90}"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C2D-4EA2-8DCE-C169BC876F28}"/>
                </c:ext>
              </c:extLst>
            </c:dLbl>
            <c:dLbl>
              <c:idx val="10"/>
              <c:tx>
                <c:rich>
                  <a:bodyPr/>
                  <a:lstStyle/>
                  <a:p>
                    <a:fld id="{A8FB8E33-168F-4368-AA40-85507C389F13}"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C2D-4EA2-8DCE-C169BC876F28}"/>
                </c:ext>
              </c:extLst>
            </c:dLbl>
            <c:dLbl>
              <c:idx val="11"/>
              <c:tx>
                <c:rich>
                  <a:bodyPr/>
                  <a:lstStyle/>
                  <a:p>
                    <a:fld id="{E1DD0B50-FA68-40CE-A4F9-DE1ED18FE44B}"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C2D-4EA2-8DCE-C169BC876F28}"/>
                </c:ext>
              </c:extLst>
            </c:dLbl>
            <c:dLbl>
              <c:idx val="12"/>
              <c:tx>
                <c:rich>
                  <a:bodyPr/>
                  <a:lstStyle/>
                  <a:p>
                    <a:fld id="{9CEF0FAC-9ED5-4DB9-A79F-75F462360318}"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C2D-4EA2-8DCE-C169BC876F2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reports!$N$2:$N$14</c:f>
              <c:numCache>
                <c:formatCode>_-* #,##0_-;\-* #,##0_-;_-* "-"??_-;_-@_-</c:formatCode>
                <c:ptCount val="13"/>
                <c:pt idx="0">
                  <c:v>35899</c:v>
                </c:pt>
                <c:pt idx="1">
                  <c:v>84904</c:v>
                </c:pt>
                <c:pt idx="2">
                  <c:v>78162</c:v>
                </c:pt>
                <c:pt idx="3">
                  <c:v>24031</c:v>
                </c:pt>
                <c:pt idx="4">
                  <c:v>0</c:v>
                </c:pt>
                <c:pt idx="5">
                  <c:v>0</c:v>
                </c:pt>
                <c:pt idx="6">
                  <c:v>0</c:v>
                </c:pt>
                <c:pt idx="7">
                  <c:v>0</c:v>
                </c:pt>
                <c:pt idx="8">
                  <c:v>0</c:v>
                </c:pt>
                <c:pt idx="9">
                  <c:v>0</c:v>
                </c:pt>
                <c:pt idx="10">
                  <c:v>0</c:v>
                </c:pt>
                <c:pt idx="11">
                  <c:v>0</c:v>
                </c:pt>
                <c:pt idx="12">
                  <c:v>0</c:v>
                </c:pt>
              </c:numCache>
            </c:numRef>
          </c:xVal>
          <c:yVal>
            <c:numRef>
              <c:f>reports!$O$2:$O$14</c:f>
              <c:numCache>
                <c:formatCode>0%</c:formatCode>
                <c:ptCount val="13"/>
                <c:pt idx="0">
                  <c:v>0.31686119390512268</c:v>
                </c:pt>
                <c:pt idx="1">
                  <c:v>0.20821162724959955</c:v>
                </c:pt>
                <c:pt idx="2">
                  <c:v>0.37744684117601901</c:v>
                </c:pt>
                <c:pt idx="3">
                  <c:v>0.41883400607548582</c:v>
                </c:pt>
                <c:pt idx="4">
                  <c:v>0</c:v>
                </c:pt>
                <c:pt idx="5">
                  <c:v>0</c:v>
                </c:pt>
                <c:pt idx="6">
                  <c:v>0</c:v>
                </c:pt>
                <c:pt idx="7">
                  <c:v>0</c:v>
                </c:pt>
                <c:pt idx="8">
                  <c:v>0</c:v>
                </c:pt>
                <c:pt idx="9">
                  <c:v>0</c:v>
                </c:pt>
                <c:pt idx="10">
                  <c:v>0</c:v>
                </c:pt>
                <c:pt idx="11">
                  <c:v>0</c:v>
                </c:pt>
                <c:pt idx="12">
                  <c:v>0</c:v>
                </c:pt>
              </c:numCache>
            </c:numRef>
          </c:yVal>
          <c:smooth val="0"/>
          <c:extLst>
            <c:ext xmlns:c15="http://schemas.microsoft.com/office/drawing/2012/chart" uri="{02D57815-91ED-43cb-92C2-25804820EDAC}">
              <c15:datalabelsRange>
                <c15:f>reports!$M$2:$M$14</c15:f>
                <c15:dlblRangeCache>
                  <c:ptCount val="13"/>
                  <c:pt idx="0">
                    <c:v>Caffe Latte</c:v>
                  </c:pt>
                  <c:pt idx="1">
                    <c:v>Caffe Mocha</c:v>
                  </c:pt>
                  <c:pt idx="2">
                    <c:v>Decaf Espresso</c:v>
                  </c:pt>
                  <c:pt idx="3">
                    <c:v>Regular Espresso</c:v>
                  </c:pt>
                  <c:pt idx="4">
                    <c:v>0</c:v>
                  </c:pt>
                  <c:pt idx="5">
                    <c:v>0</c:v>
                  </c:pt>
                  <c:pt idx="6">
                    <c:v>0</c:v>
                  </c:pt>
                  <c:pt idx="7">
                    <c:v>0</c:v>
                  </c:pt>
                  <c:pt idx="8">
                    <c:v>0</c:v>
                  </c:pt>
                  <c:pt idx="9">
                    <c:v>0</c:v>
                  </c:pt>
                  <c:pt idx="10">
                    <c:v>0</c:v>
                  </c:pt>
                  <c:pt idx="11">
                    <c:v>0</c:v>
                  </c:pt>
                  <c:pt idx="12">
                    <c:v>0</c:v>
                  </c:pt>
                </c15:dlblRangeCache>
              </c15:datalabelsRange>
            </c:ext>
            <c:ext xmlns:c16="http://schemas.microsoft.com/office/drawing/2014/chart" uri="{C3380CC4-5D6E-409C-BE32-E72D297353CC}">
              <c16:uniqueId val="{0000000D-9C2D-4EA2-8DCE-C169BC876F28}"/>
            </c:ext>
          </c:extLst>
        </c:ser>
        <c:dLbls>
          <c:showLegendKey val="0"/>
          <c:showVal val="1"/>
          <c:showCatName val="0"/>
          <c:showSerName val="0"/>
          <c:showPercent val="0"/>
          <c:showBubbleSize val="0"/>
        </c:dLbls>
        <c:axId val="1807729600"/>
        <c:axId val="1807253776"/>
      </c:scatterChart>
      <c:valAx>
        <c:axId val="1807729600"/>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_-* #,##0_-;\-* #,##0_-;_-*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07253776"/>
        <c:crosses val="autoZero"/>
        <c:crossBetween val="midCat"/>
      </c:valAx>
      <c:valAx>
        <c:axId val="180725377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0772960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(Completed)-KHOI.xlsx]reports!数据透视表5</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reports!$R$1</c:f>
              <c:strCache>
                <c:ptCount val="1"/>
                <c:pt idx="0">
                  <c:v>marketing / sales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reports!$Q$2:$Q$25</c:f>
              <c:strCache>
                <c:ptCount val="24"/>
                <c:pt idx="0">
                  <c:v>201201</c:v>
                </c:pt>
                <c:pt idx="1">
                  <c:v>201202</c:v>
                </c:pt>
                <c:pt idx="2">
                  <c:v>201203</c:v>
                </c:pt>
                <c:pt idx="3">
                  <c:v>201204</c:v>
                </c:pt>
                <c:pt idx="4">
                  <c:v>201205</c:v>
                </c:pt>
                <c:pt idx="5">
                  <c:v>201206</c:v>
                </c:pt>
                <c:pt idx="6">
                  <c:v>201207</c:v>
                </c:pt>
                <c:pt idx="7">
                  <c:v>201208</c:v>
                </c:pt>
                <c:pt idx="8">
                  <c:v>201209</c:v>
                </c:pt>
                <c:pt idx="9">
                  <c:v>201210</c:v>
                </c:pt>
                <c:pt idx="10">
                  <c:v>201211</c:v>
                </c:pt>
                <c:pt idx="11">
                  <c:v>201212</c:v>
                </c:pt>
                <c:pt idx="12">
                  <c:v>201301</c:v>
                </c:pt>
                <c:pt idx="13">
                  <c:v>201302</c:v>
                </c:pt>
                <c:pt idx="14">
                  <c:v>201303</c:v>
                </c:pt>
                <c:pt idx="15">
                  <c:v>201304</c:v>
                </c:pt>
                <c:pt idx="16">
                  <c:v>201305</c:v>
                </c:pt>
                <c:pt idx="17">
                  <c:v>201306</c:v>
                </c:pt>
                <c:pt idx="18">
                  <c:v>201307</c:v>
                </c:pt>
                <c:pt idx="19">
                  <c:v>201308</c:v>
                </c:pt>
                <c:pt idx="20">
                  <c:v>201309</c:v>
                </c:pt>
                <c:pt idx="21">
                  <c:v>201310</c:v>
                </c:pt>
                <c:pt idx="22">
                  <c:v>201311</c:v>
                </c:pt>
                <c:pt idx="23">
                  <c:v>201312</c:v>
                </c:pt>
              </c:strCache>
            </c:strRef>
          </c:cat>
          <c:val>
            <c:numRef>
              <c:f>reports!$R$2:$R$25</c:f>
              <c:numCache>
                <c:formatCode>0%;\-0%;0%</c:formatCode>
                <c:ptCount val="24"/>
                <c:pt idx="0">
                  <c:v>0.17519504359798072</c:v>
                </c:pt>
                <c:pt idx="1">
                  <c:v>0.17343749999999999</c:v>
                </c:pt>
                <c:pt idx="2">
                  <c:v>0.17539939671545079</c:v>
                </c:pt>
                <c:pt idx="3">
                  <c:v>0.17482439513881146</c:v>
                </c:pt>
                <c:pt idx="4">
                  <c:v>0.17440194024914563</c:v>
                </c:pt>
                <c:pt idx="5">
                  <c:v>0.17519495780365346</c:v>
                </c:pt>
                <c:pt idx="6">
                  <c:v>0.18049244425657826</c:v>
                </c:pt>
                <c:pt idx="7">
                  <c:v>0.18148458796393374</c:v>
                </c:pt>
                <c:pt idx="8">
                  <c:v>0.17402975058718265</c:v>
                </c:pt>
                <c:pt idx="9">
                  <c:v>0.17025674499564838</c:v>
                </c:pt>
                <c:pt idx="10">
                  <c:v>0.17154998881681952</c:v>
                </c:pt>
                <c:pt idx="11">
                  <c:v>0.17512803384546871</c:v>
                </c:pt>
                <c:pt idx="12">
                  <c:v>0.15656721008920332</c:v>
                </c:pt>
                <c:pt idx="13">
                  <c:v>0.16280775275013096</c:v>
                </c:pt>
                <c:pt idx="14">
                  <c:v>0.16463926174496643</c:v>
                </c:pt>
                <c:pt idx="15">
                  <c:v>0.16403389475886598</c:v>
                </c:pt>
                <c:pt idx="16">
                  <c:v>0.17595373150928706</c:v>
                </c:pt>
                <c:pt idx="17">
                  <c:v>0.17680034497628289</c:v>
                </c:pt>
                <c:pt idx="18">
                  <c:v>0.18214780846752693</c:v>
                </c:pt>
                <c:pt idx="19">
                  <c:v>0.1832133784928027</c:v>
                </c:pt>
                <c:pt idx="20">
                  <c:v>0.16330814441645675</c:v>
                </c:pt>
                <c:pt idx="21">
                  <c:v>0.15985699693564862</c:v>
                </c:pt>
                <c:pt idx="22">
                  <c:v>0.16096537250786988</c:v>
                </c:pt>
                <c:pt idx="23">
                  <c:v>0.16424767672548815</c:v>
                </c:pt>
              </c:numCache>
            </c:numRef>
          </c:val>
          <c:smooth val="0"/>
          <c:extLst>
            <c:ext xmlns:c16="http://schemas.microsoft.com/office/drawing/2014/chart" uri="{C3380CC4-5D6E-409C-BE32-E72D297353CC}">
              <c16:uniqueId val="{00000000-5C60-4D16-BAD7-CCC7D6BBB7A6}"/>
            </c:ext>
          </c:extLst>
        </c:ser>
        <c:dLbls>
          <c:showLegendKey val="0"/>
          <c:showVal val="0"/>
          <c:showCatName val="0"/>
          <c:showSerName val="0"/>
          <c:showPercent val="0"/>
          <c:showBubbleSize val="0"/>
        </c:dLbls>
        <c:marker val="1"/>
        <c:smooth val="0"/>
        <c:axId val="1842853440"/>
        <c:axId val="761414768"/>
      </c:lineChart>
      <c:lineChart>
        <c:grouping val="standard"/>
        <c:varyColors val="0"/>
        <c:ser>
          <c:idx val="1"/>
          <c:order val="1"/>
          <c:tx>
            <c:strRef>
              <c:f>reports!$S$1</c:f>
              <c:strCache>
                <c:ptCount val="1"/>
                <c:pt idx="0">
                  <c:v>inventory turnover days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reports!$Q$2:$Q$25</c:f>
              <c:strCache>
                <c:ptCount val="24"/>
                <c:pt idx="0">
                  <c:v>201201</c:v>
                </c:pt>
                <c:pt idx="1">
                  <c:v>201202</c:v>
                </c:pt>
                <c:pt idx="2">
                  <c:v>201203</c:v>
                </c:pt>
                <c:pt idx="3">
                  <c:v>201204</c:v>
                </c:pt>
                <c:pt idx="4">
                  <c:v>201205</c:v>
                </c:pt>
                <c:pt idx="5">
                  <c:v>201206</c:v>
                </c:pt>
                <c:pt idx="6">
                  <c:v>201207</c:v>
                </c:pt>
                <c:pt idx="7">
                  <c:v>201208</c:v>
                </c:pt>
                <c:pt idx="8">
                  <c:v>201209</c:v>
                </c:pt>
                <c:pt idx="9">
                  <c:v>201210</c:v>
                </c:pt>
                <c:pt idx="10">
                  <c:v>201211</c:v>
                </c:pt>
                <c:pt idx="11">
                  <c:v>201212</c:v>
                </c:pt>
                <c:pt idx="12">
                  <c:v>201301</c:v>
                </c:pt>
                <c:pt idx="13">
                  <c:v>201302</c:v>
                </c:pt>
                <c:pt idx="14">
                  <c:v>201303</c:v>
                </c:pt>
                <c:pt idx="15">
                  <c:v>201304</c:v>
                </c:pt>
                <c:pt idx="16">
                  <c:v>201305</c:v>
                </c:pt>
                <c:pt idx="17">
                  <c:v>201306</c:v>
                </c:pt>
                <c:pt idx="18">
                  <c:v>201307</c:v>
                </c:pt>
                <c:pt idx="19">
                  <c:v>201308</c:v>
                </c:pt>
                <c:pt idx="20">
                  <c:v>201309</c:v>
                </c:pt>
                <c:pt idx="21">
                  <c:v>201310</c:v>
                </c:pt>
                <c:pt idx="22">
                  <c:v>201311</c:v>
                </c:pt>
                <c:pt idx="23">
                  <c:v>201312</c:v>
                </c:pt>
              </c:strCache>
            </c:strRef>
          </c:cat>
          <c:val>
            <c:numRef>
              <c:f>reports!$S$2:$S$25</c:f>
              <c:numCache>
                <c:formatCode>#,##0</c:formatCode>
                <c:ptCount val="24"/>
                <c:pt idx="0">
                  <c:v>115.16177145479577</c:v>
                </c:pt>
                <c:pt idx="1">
                  <c:v>108.97042410714285</c:v>
                </c:pt>
                <c:pt idx="2">
                  <c:v>105.76681376382527</c:v>
                </c:pt>
                <c:pt idx="3">
                  <c:v>106.35489835358828</c:v>
                </c:pt>
                <c:pt idx="4">
                  <c:v>108.43838422812627</c:v>
                </c:pt>
                <c:pt idx="5">
                  <c:v>111.15844104974541</c:v>
                </c:pt>
                <c:pt idx="6">
                  <c:v>113.31277079150374</c:v>
                </c:pt>
                <c:pt idx="7">
                  <c:v>109.65370972251345</c:v>
                </c:pt>
                <c:pt idx="8">
                  <c:v>114.3763281512135</c:v>
                </c:pt>
                <c:pt idx="9">
                  <c:v>108.40404699738905</c:v>
                </c:pt>
                <c:pt idx="10">
                  <c:v>110.11840192350705</c:v>
                </c:pt>
                <c:pt idx="11">
                  <c:v>109.53995954872708</c:v>
                </c:pt>
                <c:pt idx="12">
                  <c:v>102.91705116374449</c:v>
                </c:pt>
                <c:pt idx="13">
                  <c:v>102.29177579884758</c:v>
                </c:pt>
                <c:pt idx="14">
                  <c:v>99.27839240771813</c:v>
                </c:pt>
                <c:pt idx="15">
                  <c:v>99.790467970847715</c:v>
                </c:pt>
                <c:pt idx="16">
                  <c:v>109.40324583843102</c:v>
                </c:pt>
                <c:pt idx="17">
                  <c:v>112.17703392266782</c:v>
                </c:pt>
                <c:pt idx="18">
                  <c:v>114.35200490562015</c:v>
                </c:pt>
                <c:pt idx="19">
                  <c:v>110.69825183460345</c:v>
                </c:pt>
                <c:pt idx="20">
                  <c:v>107.32984361880773</c:v>
                </c:pt>
                <c:pt idx="21">
                  <c:v>101.78243105209397</c:v>
                </c:pt>
                <c:pt idx="22">
                  <c:v>103.32410807974816</c:v>
                </c:pt>
                <c:pt idx="23">
                  <c:v>102.73445929483832</c:v>
                </c:pt>
              </c:numCache>
            </c:numRef>
          </c:val>
          <c:smooth val="0"/>
          <c:extLst>
            <c:ext xmlns:c16="http://schemas.microsoft.com/office/drawing/2014/chart" uri="{C3380CC4-5D6E-409C-BE32-E72D297353CC}">
              <c16:uniqueId val="{00000001-5C60-4D16-BAD7-CCC7D6BBB7A6}"/>
            </c:ext>
          </c:extLst>
        </c:ser>
        <c:dLbls>
          <c:showLegendKey val="0"/>
          <c:showVal val="0"/>
          <c:showCatName val="0"/>
          <c:showSerName val="0"/>
          <c:showPercent val="0"/>
          <c:showBubbleSize val="0"/>
        </c:dLbls>
        <c:marker val="1"/>
        <c:smooth val="0"/>
        <c:axId val="1316115760"/>
        <c:axId val="1811806064"/>
      </c:lineChart>
      <c:catAx>
        <c:axId val="18428534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414768"/>
        <c:crosses val="autoZero"/>
        <c:auto val="1"/>
        <c:lblAlgn val="ctr"/>
        <c:lblOffset val="100"/>
        <c:noMultiLvlLbl val="0"/>
      </c:catAx>
      <c:valAx>
        <c:axId val="76141476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2853440"/>
        <c:crosses val="autoZero"/>
        <c:crossBetween val="between"/>
      </c:valAx>
      <c:valAx>
        <c:axId val="1811806064"/>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6115760"/>
        <c:crosses val="max"/>
        <c:crossBetween val="between"/>
      </c:valAx>
      <c:catAx>
        <c:axId val="1316115760"/>
        <c:scaling>
          <c:orientation val="minMax"/>
        </c:scaling>
        <c:delete val="1"/>
        <c:axPos val="b"/>
        <c:numFmt formatCode="General" sourceLinked="1"/>
        <c:majorTickMark val="none"/>
        <c:minorTickMark val="none"/>
        <c:tickLblPos val="nextTo"/>
        <c:crossAx val="181180606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rich>
          <a:bodyPr spcFirstLastPara="1" vertOverflow="ellipsis" horzOverflow="overflow" wrap="square" lIns="0" tIns="0" rIns="0" bIns="0" anchor="ctr" anchorCtr="1"/>
          <a:lstStyle/>
          <a:p>
            <a:pPr algn="ctr" rtl="0">
              <a:defRPr/>
            </a:pPr>
            <a:r>
              <a:rPr lang="en-CA" altLang="zh-CN" sz="1400" b="1" i="0" u="none" strike="noStrike" baseline="0">
                <a:solidFill>
                  <a:schemeClr val="bg1"/>
                </a:solidFill>
                <a:latin typeface="Calibri" panose="020F0502020204030204"/>
                <a:ea typeface="等线" panose="02010600030101010101" pitchFamily="2" charset="-122"/>
              </a:rPr>
              <a:t>Sales, Profit / Sales % by State</a:t>
            </a:r>
            <a:endParaRPr lang="zh-CN" altLang="en-US" sz="1400" b="1" i="0" u="none" strike="noStrike" baseline="0">
              <a:solidFill>
                <a:schemeClr val="bg1"/>
              </a:solidFill>
              <a:latin typeface="Calibri" panose="020F0502020204030204"/>
              <a:ea typeface="等线" panose="02010600030101010101" pitchFamily="2" charset="-122"/>
            </a:endParaRPr>
          </a:p>
        </cx:rich>
      </cx:tx>
    </cx:title>
    <cx:plotArea>
      <cx:plotAreaRegion>
        <cx:series layoutId="regionMap" uniqueId="{B372A522-3BDA-4BC4-A9A5-3A8C4A16745F}">
          <cx:tx>
            <cx:txData>
              <cx:f>_xlchart.v5.6</cx:f>
              <cx:v>profit / sales %</cx:v>
            </cx:txData>
          </cx:tx>
          <cx:dataLabels>
            <cx:visibility seriesName="0" categoryName="1" value="0"/>
            <cx:separator>, </cx:separator>
          </cx:dataLabels>
          <cx:dataId val="0"/>
          <cx:layoutPr>
            <cx:regionLabelLayout val="none"/>
            <cx:geography cultureLanguage="zh-CN" cultureRegion="CA" attribution="由必应提供支持">
              <cx:geoCache provider="{E9337A44-BEBE-4D9F-B70C-5C5E7DAFC167}">
                <cx:binary>1HxLbxvLtt5fMTxOa9ezq+rg7AOkm01SpEjRtExre9Kgaanf76p+TW8mQYCbjJOMgkwzyjBI/s25
F/kXWS0/tkQL2964DhIbNi2xWd2ra9Va6/u+Vc2/nvq/nNK7Y/2iz9K8+cup//VlqHX5l19+aU7h
XXZsLrLoVBdNca8vTkX2S3F/H53ufvlQH7soD34hCLNfTuGx1nf9y7/9Fc4W3BVXxemooyJ/Ze7q
YX/XmFQ3f3Ds2UMvjh+yKJ9Fja6jk8a/vrxO0mNYZMeXL+5yHenhZijvfn355FMvX/xyfq6vrvsi
BdO0+QBjKb/gkjJmc0RsyTkTL1+kRR58OmwpccGRpAgJiQn/fN3tMYOx32PNgy3HDx/qu6aB23n4
//HIJ7bDgfXLF6fC5HqaswCm79eX//y//vHv/+l/vnwRNYX78YhbTJa/ef1wq788ne6//fXsDbj5
s3ceeeR8pr516CuHuMc0ui/qPPqRLhEXhDPbVlgqxunDtD92CcbqwsaCCIU4EZRR+dQt32fT8455
PPbMNe6//rlcc5mmUV5EzefJ+ZfHCkMXmDDMOP8cDY/dItUFZtKmXNqM8ClcPl/5Y7R8jz3PO+X3
kWcuubz6uVxyXd8FRf55Wn6AQ+iFotKGSRdIMmUj9TR5YYIuOJcYQThJcZ69vmnM8974fBNnvrje
/1y+2N51L34r6uQHeoOANxShWAoCs84Ve+oNwS9sghCTnBDFFMHgrY9l7GOAfI9Fz7vk95FnTtn+
9nM55eauP/7AhEXxBYPYUAzCg3CsOH3qEaUuKKVEMMkwRR899tgj3zTneXd8Gnbmi5vbn8sX87So
ow8/sK5jeUGhPMBfKrgSNrefesO2L7hNMFOICckx/Pw0Pr7DoOf98WXgmUe+vH+GuP7pv/+Xv//X
//i//8c//v0//JuvcdcOEh1AzDNQ9XDlR7D3EcS0KL2QsM4oQQBbbAG18emNc36hsG3bApI5oYSR
/1c3/s//8O//6d/927//5//29V2/gUzyp+6ayAuuOMeEKoSpLaZs9wQukAsmAb2RCX0L8rAaHsfe
F+d8fPO5Yvknvf2zgYUwKj4HwHN3/+d4DmA3hjmnTAmK2QSrv3KHQArAG8F8WqnT8cfuuP6GNc/7
4uOos7C7Xv5ciXBzbJrjKTTNndY/sDgxcgEkhnJuczwRT/ssQAS+sBFHiELKVPAywYnHHvlus553
zdnwMx9tfjKy80Yfw8/T8y8PFgq4gFAhEeJKPkTL02DBGHwjJCFT2jpXBb5lyvPu+DjqzAtvbn6u
SLkqTNREx/wHggaKLsAFCMAZUbYNIO0MNCh8IUEoIAT8pICbIjj+OEq+y6TnXfJo6Jlfrn6y6Hh7
bEIQ6vQP5Z4CCgqmUE2oZERAJT+LkQfuCegbMpeNFWZnBeX7bHreM4/Hnrnm7U/mmom6LY9ZCQ6q
7z4v3X95BmP0AtRMmHfKGWESEPVT70Bx4ULYRCEJH/lYfB6HzXeb9byDzoaf+Wj7kwGAt1FzKvIm
+pHKDbuwqQJCamMKqWuqIU/AsboQlAB8VpQAZ8ASGMNj93yXRc+75tHQM7e8vfy5qo1bAEM9fviB
IJnKC6UAiyGAygh4y8RAH7sFhLQL6BBIoLGICozOIdn3WPS8V34feeYU9/rncsoU+Zu7Pjr9SLew
C0YmDmkzTmz4/yu32BcYmjSQzNCD2AnJ7nG0fJ9Nzzvm8dgz12w3P5dr3CLP7046Ohn9eX5+QKGZ
CgmINUBQPrXJnoaMIJDJ5KcU99gp32nN8155MvjMLe5PBpo3UdMUpo5+nE8gjUGQcKj6gM2wBAD2
1CcKpBcAbI9aNZ+v/VGI/h6LnvfL7yPPnLL56dJYe/yR2ufEKLnNmMIElDCQu85oDMb2hQ3yDJT8
z721x8GyvfuWOc/74/O4M29sDz9X5rosuh9IKUF4QQIa/oIx9KC8nGFjRaHlj0CrRfRBhT7rm33L
mOc98XHUmR8u/z8nK2e6+OedCB9X5sfa8eQjf3bvhYKJBvYB1P6L4P8YbkF7BhwEMJhIKOyAhc9Q
8Lfted4Xn8c9sf3/9kaLs37Bo50WX7anzI766D3sa/nuow83CG2Hs6Gf4M+z5f2j9y4//PqSCNsG
1v5lv8x0kifAaR/CTpMXl016zD98LhGPBt4dG/3rSwu4JDSaCQZkpmwiATa/fNHdfT4EezgYUlio
jx3ovKh1+OvLKQYJnvYLSGyDaDMRIKiCD4fgdIyjqVs38aLPd7gr0gGa518m69PvL3KT7Yoo182v
L22BXr4oP35uMpMzCX8oYhRsALvoBBzL03EPWgh8HP+rqg5MnSlVLC3R5A4JwnfDKrTRzSA1WSC/
2NUN0t5A69Ztc505nerteZHHl7XCeG5SsY1dE2Q7WbU3shjXEeG3MrBDh0ZXsokTl2OnSZJj5icb
UaB5ZzFHxpswKy6bYkt59KrKxbaLVenyrl+0uHaUarVTFVIuhD/uo96WK1y+0h2bZ2OYzMaiSxzs
B8sgS7cpavVMy0I7hKaZWyVj56QGHcy4EbVks6g3yK0stkpoOrhW3FQOopnTYn6vK7TOrXdFEvZO
GqKDFdtblevRqUbt5DrHThwlTtEmkZuT+D4e+s6RjdiWaZs4pMe7JE2XmokP7SBmtcpaJ2o64toN
WyqabUig3YSwGbW6RVWbG83g2nEzUyK764Zhb1W1N4bB3cBngurc8XnlcNM5IrJeC1v7jk/aTeIX
66CB2RS9Ncvz9lWH0k2k002Rs6XJCxhSzliFLq1u2EW12FoRWkdoXBcK7ZSPDqHFlzQfdn5lnI7M
6wwfaquZ86T2mmZYRHa6qXV0j8vCUVb01m+GfSTNDQn5rUkCL1s1fuOJQm4F7RdZn2zsJD5iPq6H
Dm4zyTcdbvch8i9JcKkSPWeRmTOSbMww7lg8rGO7W6g6WXUqWtWx5bRjvIkkglURbUrssjSZi9bM
NdOzqBBLknYLrpMVztS2I8gthH1bDc1cWMMOjfZGD29ROiaOYuE9zWAdBHax7nl46dt47Vds2eWB
N8RZ4FgMaQew39LAlYvGH520x7NIlzOs6W3SpseAp1dB54G2uitDvix1uIrzxsEkWKE62Uwexn53
MA1xkjF5z5L0ngfhfaX7/TSNpTUeKgmLmo03uFrUCToNyIQOTt0U9Ysht51a4lmaJ5dVYtyAdnuV
17lTF916tEvfCUjoNFStetzt+tFemiFaZdRJMN8WI9+SEGaw7Nc4ZMsgGNZRmN7LQGsH9caNejpH
LNlQPh6mNTlWfAkF22U8Wvm8P8mSbKT0+qS/scNh35XsNqTJauywS8tkU1fx8eEag0mcfqC7Jqqc
oLNS11TBvd9I20nzfhH06VGgfm2zxmPglVDks6R1cwbrTw+7lnZOhKJbbuL7OmkgSeh5JuIVGtKN
xZIVhTjPhmjpF8msqIdDP1Zu1spZH4+7aEw2SafnVQxr1apfJ4XXxv2irto9S81NbWWbdkoH8n0f
jgc1mn1HnSLo9wRcUtvpsWl/U4Ne6W48iGo8TB40aFhbabJhYXacJmZajzjo9iLqZlYxHprBzFo8
OG1HnOmWfGpmPa8dKtiSE3CNVY27rkE7TbpFEcxJn10GtIbz1TMF95Mo4cUydrqO3zZ946mRLyMm
3yvsjiHkBJ+Z18YKZ9PaTpJ+PdmWBpDLulbfRLh345Es4jjfxBGkAhOOa5ub2ehDrJvMzLMmve8Z
86LotmsbD0f9DcF6Pi0mVTXzKiIHXwczkh00zBRtxW1fVrBe0HhA7LKx1OugbOY1j1dWXM8LaiBN
jztR97uQ9zcZ4jOde2XW7ywzHETcLWRuIMsU0VEG1ttWBa+ump5vWY1OYV26kR/MWhJELkX2lor+
pLj/Juedo3h8r/NhTQx2K1jMVhB5elgVgb3FXlBaO78rrmjRzuwOzweil9WYrFJpbxlvb8YK7Urm
VP30I19yOq7peztOXqEiXumaLiuSbrIKbO8hPIYQlgTMtJ0it37X0PramHGtSn3TNON8TIUT+/16
hECY/llRNC+qlUVhefW2mPMArytuTo3f73pYmzUzNxWBEItZufDD0asFX07JCnbXamfEJnd0kK6w
aG+mhM36ehYU8bWCyqbj8YDj7Kir6g3xDybrb6iPQydi/YmEd02kLoPe3k4hOeUEpMQ2jMF3EEQN
gRjDOIrcNpC3xpSVg3OoNIrdVoYvoSaGTov0HpSdLYFE5STtLtTxUcM10hyymzKbsBe201EbQi07
xqqD+Aiv6nA7XSsjYvsQcbjfYlIHrm+xd9qytjj3Mw9Z4XUb1bFjx13qhAN9MxIeOUFJ4lVvaeqQ
gS7TPvBdxPVbGVfHQel2yWN8igM7uKwUd4T2yytqaO+Szl7FkGKvknBIvWgYkGf3Dk2EvYJy9yaN
xmEZt80sC6vGTU1ym/X9ThXJsB6KbK1x845anDnUl9pLEguKXt4NOdRZbbk575UDItd4maKbvgvb
FY47s4psZj7+9PDeMEbDosv0pRH2qyiMyXyMbbrK/IitHn56eLFY/elXRiezHZRnzUpJ06z6QdUr
JYK3LRv6WUv1lTChv0LKt5zUSn1X8DCirqpHvHp46YYKr7KY6bk/8rdYVs44GH/ly3zeF+nbMCKN
F2i/W0lVBpdZm7gmbav5gKIDyNbh5ZB1ngxHSCEGLSttz7G0vDFvZ+2YeDmzvM40DtQAp7BuZXNv
1/Y86VNvyLkbD3rWO5WoZoOAdzS5ssqw87Imz53KWM26HAr98cWQXq/BuHE5imYrwrqfAyiKHZ37
4PVonlrhLi9Y4QH+OkhHpfw4crUMoQp4VSiPdY6lV5lWrqLcvIt66eZWHHpYKcfEInKM3UM1TtnB
7oWelWWXu5llJ5BukIM1106Qw8IeY3JKrWTV5nwrWamdsEVuUstlUQ63pqShM0KYxzUkDwiBfDD7
TI37oB5cCDZv8AHoMC5/S1Gmr1HsKUg2uGg8CemvJ5XvDIm4FZa95Vl3Q+rhJmHFNrV9p/LlYuTR
MWJLq6vXzE5Wj0D9MzgZfw2TFeymhn27kkzbkzAA+McwOYphGcZdUiyNSO6r5LLD6U0uuhtf9ts6
dEdrWFeAo3pRed+4MjQBzwC6IqCJAAtkoFZJe7LsEUBXrDO5PYh86Qd4N9Ayd4bUvkxndgb5BYBO
FDdun/qOpeztBJW+cXlgO+eXB+FSCrAAAQlFZ5fvhOhp7JfFkmgA8ZBr8lDPrapcKLRPcLe3aXRs
ikvdv4p4tq4ZZDUAtmE8LL5hCDDZrw2RQMgAtKnp/6fzENBchbLx8+XkfN63ew7IJLXWUqDroQRg
kOq9ELkjK+4aXHt5avb5UHk5huqTAmBVbBnlzCvF2z+2bNol/LVlCh6PEAJzDFsln1pWJkE3xoPM
l8oAhUL5mob0ldVEmdt3HYBQbnssMe8flnfZAD5PhxMgsZug2RU8PiLVn2gICeABHko+7oIFsa23
ZToeNJQuGg+uPQAMAWxnZ8NCVP1igiC26hZJzJchBMCE0pGGSEn7fRbGK5mh3Uj5sgZfdIGcpUXl
hmG7j03tYXabSjSvoPj50ixyMyxq2eyroVummrsJ8wHDRhC6/jy36zkKGq+itddnwcEKhlMyord2
z7ZqoK6g9U5is/fL7L5SBk4fH+uiyqGGuYSJ1hGwapwU+YCJgf9lRZ84pmtvwrrInT/2wnPLg2EE
e1hBlYLtw2frlKSRygrC8mVImjkr0M6odJWl7x+QdX/Auobe3heev/tIkR9TZ0yf8zvoxxNrlwxi
5MzvqsMSuClEZmAP6yaNX8fZ3I7pIS66fQOFby5Zchx6SGqj5TvItDdAd1cVy1YUcH3a8ks8vg6b
/DIvNmPW7pUybk/ya+irwWJAAEjTdtjRzgciQa4bso60HB07H2ASoXR0+dUI+dAAFJvO28lyTi2H
t/aSAQCdWEEKK0GF2QqTfq065A5iPLTAqjJeeyoO3SF7ZzfYtUy3AH6/YHG6yaN2HjXvZdgBTEnM
TNminPU4mRFRLqOB2F7fSX4ZY27NWGk5gZMFpPRMnRpYRf7Gl75xgOufsDYOAiRFqtLLTHCdJ/2h
E/5NFBm3BQoGCJzekhTQcV14Kae/1UBHizQ6TqBVl90i5uk2G5q3tRlOLQE4lkdA2cN9VV9GETDl
4LKFOQ54vElQtgkluyUFX3btKmPDVW/F9xYplyTgMxmY+VCmR5z6K0Fmmu76ki7DgS8HyNqtlrd2
i3cT3QPEsh48C8KVi488qbCXxIyQdsNVlb/qCRQtuA+rA/xmB9uOFi4WZiZwu+4kOvmSbQUGmeCP
Vxr0Ir7KL9BSVdBOnfbNy7OlPQqrqJhF8+VE3yZK14Pb8UH45dvplnO7XObfyLbPZX2OAHJKKQSo
i9PxR0WnJkMkUjZAsk2AkDVATItvl9RnQlbY8LgMm14VkWcXicIq0SlC+ZLJNnc63oCIk443dZ8s
qkC5AqSgVwmq9uMI2EA2Xo/RugmT+wll12pcx9r2Iqo8xfGktCyVRbYJ0J6WsFsBiVDk6SoOYUxR
u00cv5c2XKZqk40ERMfS1JkScZL1BxOQQxtDqq7rJHDI6JVDtmls5fTC7Cn43/jJkahhrbVeFzmY
CbxM0PEQKrZNSrbsKUDyJt9wsR+7fsmB6ExGcsAhlW1vB2rfFCBa2IHXyvJNCQqDVM4Y9buExhvV
mRss+G2Q9Wtpx5u8ppuQBJ7VDOuJNukw2qBRzBJeX8HyWI/BtfRB+mhALyA1sCRQ95y+Ld5iIyrH
D3PP9AC9EInuOZQLawBOEiWbtk9W8NSFk4InZUqXk64wXQ7VkGjamN/mtrnJmtpLKnGLcuROpET1
qWuBLb7f3UwZnAFf++PFjdEzAAeWmIItOAAvYN/tmQKZk1L3xZDlS5xC+cyz1i2quHbg8cPEqaFL
4VgJWheppV0cgo+sPlp0TXkZ9tZrotx0xsZ2WwPNa4EaGmZvDZOrRh94MboVMPSJurXtrsn6fWgF
V40kV5WMf1O6dMpcgySHtjGN3g4yOcYEzi8ITGmXm0sW+fMChL+cG8cQyHkVSAAtRD6g0QlUmLrf
G59vp6xaje2p8BvHQs068ruTgMyfQTITtNiwEq40yJXFOICPfoFBXAD1zrf6vZLtHhszM7yfZ8W7
iaSKJF7VVr/go56XII401CwyDmgH9Be77A9ViHZA8PqOuRTEsgmN+Uk7C4DMOQHf5noeYLNidbPP
2u40mH4xgSDeTJIFvVVx79gU/vliYYruYHO4YxNASFD/VQkSnZbvE27tAbvr2R87+pksBsBt+oNh
GwKZnn17nFK6oBKp7tp82cl81qjWYaUAXbPrFtMip7rfMXvll8E31heZnmA5T58S4DNUaIyJ/Cp9
VowO8ESByZc65IesTjdTnZON06bG6xA4I802fqdnk36WxO3Mp2xZA+ApBxBeQOEkECi04Y4ZySw3
IFkByE5A1qwRdicshu33NggprKidCS9JEEpFv5vUjTyRt61q5l0Vr6aU0UUbY1mLprUXOoJbBz6U
KkBh2XAKfHsbEjpjIO7FQ+1UZbrhGTpMeTeGRRfnICHmnVNn3DOV18TZZlBmVifdPgDQA3iiqMYT
mYpRDt6M2ZXdjV6rk01OgY/H475Ph3UmIG9MMRzQ5DjdMx3RYcToEI9oUxnwS/LeEulmYED7YGwS
aS8UtUdsyL51upqAjujRWsOyb4C5jmxmqnSr65nk/i3ogRCxrbydFIqgRY4OQyi3bFuO2f0kh8i2
v84BmX8oKrVos36DdTHD3X2dxnPdZRubAeoYxvGUIY/6kIkSy7Vz14r67aghKidYN/L8OCLoKXTD
dRD6NmS/LnfCCjtjquYN0N04SVcDYk4o0aZMQYmNxdb0ydEMYjup1rAT053UpqEK5tbAvEmEA+51
mm5aUUAsCd5VVrRCAtS02OynCh9BbHQt3wb+sJt+L8mwRsaJQC6qTbTJQU5ue3sTNonThWPvREnj
Fn44uDplyyn7TspaAXyR6fYad94DiR3MjRy6Ey7i1yOIM9ig19ZqyroGRHLkxxsCrQM8xkcWxRuc
GyCb4ZExsMrikKFBfc3awR38mM+TYA1NxNtJacty+ABEb474LZTwdZxC+QB0WYav48q+mgATTocD
S9ltHIRe4RMPJ+OpDaHUAZpo82xltfEqVKAjqnpO7NENxCqSwXzS2rROQV6svKBYArpdleWwfljw
0PSYYGQEZbjvYD4hezFQBVieexMbT0uxVamegYbokqy7nIpPzjQwSL5tm3aWBydkga4/LbhJfY2h
qJY9cIemArWmz6AFAfJCI9pDOkKHJxyhklaQ/Md20VagOkM6nnTCsfTv/jhrwXbd59KHgH2GCJ7L
YrC9+mneSgcaV4TxbNmI4ZQ3MJFjd0n9N6BzgeBhWOhMZFSa7ApkTOjRdE4CgTRpz9PCakJlO1ID
B9AKJOKiS/dpwh/S9sMJBHlfxQBwa3iGXA2nWFrQ0um3ULxfq0TNkC0DJ+2S+gr0oM5rXiUWaR1U
RG4fWWTFWqg5eW0xD6XaUb0ZlrQqM5cas8sEkPSAIAfxEiCzHDfwKPQtnlQke4Qw6e2snmNSHcta
hbMgLpEjQNSoC9BCdQHaJqJl52xzYEquHRqnJ8Wii0NQws3rWA8HVQFFbO9RTUu3gACf8ks40ssi
jt2uRO6U1W2m1x6B5DTlnNeBhbaoqp2iDo9IAgppuwNF/b6P2VKXiRPiVVvU3lTD00hDHm7mha1n
VQdQb6q7Jt0oWJFT/DVCvcb0dQt9jTRGu+lsE0wKyESNo1VybdXCK6AnMK2KRLDtdBIFen8N8vKk
DFjQTkhIv5qYBmvaG5zYS14MpyEDA0C3z4Y8AvFpvqxLQEGF2aOrqBJohodu0SYjpKXSC6rmPtXm
htr9bgpoLT5D/0+d7k8s82PD9gQaWB0F4afvgPjy69+W3t57eJbu97emL5D4/bfFXTHtSmr+8EOb
1/Ob8w9MZnw5ze/fgjA1ub88vXfWNv/4NRWfO85/5uD3NdwhzgA4fOHhX/XbH3/7wO9t+o+jPjXb
oWd+Me3qgicogUPyh++r+NRsB7JxweCJIQW9dvzwCP7LF4/a7dNOCgUaAmxfBcDwpd1OyQVs3pNA
wRD0yoGI4T/TcidnQAgemAG6g+GRdAFbZGHr+SQrPOJWeqSQy4zpt3kH5AVDTxwAMLtqUQkdtzJs
3xSszy8Ni+SsiricWTX0qLCOykXkm9etX2TQzElPQVZctb0K5z7Nt5EdzqpwFnOQDzKkrJXPhneR
JctFWKftZQ/aV6PKN52UUIGhk32ttLS/IRXyM9I43RjsY4AHHQQolaCTTkD/0Y2xfCgTFZp2GxCa
LToVu0Sz08hq0Kh0kF8VQoQznJl4ASnLd41p5FXd9XhbhuxOh2O5Vn17XQDK3RCc5ktqLMAMpLU3
dVJ6qKvNTkQhc0ESTZa4D1rQRfx0khw+tEkXLVGf7wth8I3IgPFh0rSeH5ftOpK5Xtgov9dF2K1r
WxJnYNqz8qq7DNo8XlPTxetENyC/iEYshgE633aPfRDyup1vWXLW+C19Y3oFyrlg4Tr0eG4Fl/kg
rdf2CGpCzobWDYI6+sac2mfV52FOYVevBA2YT49on3F/FolQ2tDo3AbjoOetCaO5apmBjoMIbtoA
GunlOKyskYGxkRUt8jJ+p4vug2RBs4hURdaNLudA3dB12xq61IU2Xm63xKliaK3V/HVsp8keB7UD
E03ewObvyql9YKOpbldtandOW7b5OuiRFzA5Ak+PRyePUHeTFHXghHb8uk9DaHanSRAt0rDEwKCy
Yst6HC4q7gM0BHnbsQqZXrfcn4EMpuNZhUXgDAREUCpgLtW4k6GdHQaQa1qRdTPNy3CT4OJ6aM1K
lFHiRsOoQdvj+wRK2TIOdXYgeltxU11Rmr6OMrtb/f7SqqhfDUMcuY+SzXOi39fBKwADCFjl8By2
Dbzh6RoXgwVt8jJttjl/nwRjsZZJDU20NraWdQgsIPZJtG4Ztzd9y6JFUoee7edeRcK1rmqgAdAZ
MZpBNYFmLA2thQJQVFXo8Md2TmL4o109SGDQouHZYfiuBdilDw/qPTUTpPGAlU2QA5CwmlWc8E1u
A3PgYRfNzGCrb1yOnEk5D9cDUgebBiU8UQPfbPL0eiWs/7Gqw2I7aywcXlv4rtLJ4FgW4R6uMdsO
OslBrBnV6woCCkB7M7OVKdYKdmkEhqG92NNBBQdNUXaJgBnNKvE+hk0rqY6sQxGmrePXfrkofJR7
jRrEBjBHPS+JGJ0G+TZsRP9SVJ7x80OuejqBEGsEhC8KX7MzVZOnNwR7g6MwyLNoyxl9J9IwXIsQ
Fn8vcQ3pKqjcwE6QJwRvvaYtrSsKmWhdj4bMY7vaRxGB5jkKPY1hEB0gGzYlhr0F8JIwdYdzLS5p
BCE44DGZdWgM1v2Ya7cJAXGbGjI7hrsT+djNO8NgVVXdqpJ15kZZi1ejRfEKRRWbN7VIt0j4oPuM
sXgLEngIOv9qwH64xbER2NGpNLNMu4EaG0gBsEMgKDsJu42SfmN1qYu1QtAjASiERUldqzH3ukHh
1qqRdn0oqDMTRfhKSh+DipGMIHanzdovAOeWTOfbP553/vVCkpMaCKq6ggaBYFP8PaohyDY859y3
NoN0oflBHGzx7pXk9W0XWpB425i4XS27GQmHDwmW8R3N8IyA5H6sEoHdOmH2dWjF6DLprHahifD3
8WABI5s+20KrjFrDB2OSLUvoJQi68bu4kIOTySG8hq72sKvSDFgsTyET5TY7MuwLR5V7Vv0fvr5r
SVIc2vaLFIE3r5j0meWru+qFqO6eQQiBABkEX39XUnPPTJy4cV8IMjEJAkl7L7MzCQs+ybRczBrn
3rg8sqGbAcGv9/QxJce6d19mrw2geYAQia6JyaF26A8kdMZdH9g7/RSVhPTzwa7NiLyo57caSZKp
pg/T2uGB+8P0HsRPkyftj0SG6uq45f+/gUHZ/S+8zbnXg8KIEN2RmACzyh0v+U8TR1PSOBNV/lWB
Nc9Hl7tnMOPu2ZHWgQqocfd8jZLDtmFb2KSqSE7u+0yELOPu32Pcivwe1mH6z1f/2SWMmTtm28n/
PZuRHctNvIBW2M67ba44w0/8Z881IpAENFDw4U3xs+1wULvdkXh8958Dtw3fP7ldIO2cagetI1Ru
9yv1tyv498eXFIDyroq1c5RUFf/Pe/p373/O6/7p6mQ5fV/DvRW2tf9c7L0Jv69p2/L9o3roHphb
uJPRkLQlgDDvu207VMGUkO+W37Zsi2Vr/m01QJdtxxvFHL93jbuWlawvxK/ODXD0QwilnNRX42Lo
M6n1S0aGaqeM1vmMOPbdhOvfK1ftblFvC5n/NiJwj7r1LyxY/3asigqzNK+qpV/cqrWgrf013NVB
TBtkbnHS5taedeoMb5WGulN6YPBkVO/Xqf/hNQhXRYhcUjtlM7n1XvfdGRP+kGmXmx3rSel7lZ/R
SkTZoAAt15CYZm3l3TxvFvlin2aC6byGJKXhXqbmSBdzBXXMqqDAQKqW1UnAd141iSxx7MvcYxjV
BudokljkDvsL0RmQXbL6Zdecgj7OobqMfgDXvUXNn5GZm2ljiAx9csRjU4DqpkfXeA+6TpeyZXOc
Oaof8i5SSxFrsu/QDYo+TZq954tn6mtMSJHZoft+Bvwz6SZRhAsg3MYkeejLYD8GdMhZ0GZGQB3R
JAPDyZJ8INOUte1wEe0YlbKhQJMC9+dqV5IlPvSn8a2uJT0T5XQA4ZcScm59mCIIMfvJu4RjPd6x
+Z9t5WRUQkbicvuHhcOLF0y6EJH3zOrpmo4qKda0e15rIOODHPZjKumemxPpq9cqHSpAwU0unLns
tfkdW1tMkCDulctVacXoP/jBZ6uGvBKDv1fLQHIKPDiRU25J1O8h3XXPwsHI6BaYL5vjNBzIGJ0n
GkUnzNjnVpOp0JQ3O5ZMRdi6aIcYT4/Z383In7u4J1cooMtFBP4BcDfgaOIcl3iUBbF4wfpkmvNK
XTotdNaDA7W0HrJgzZupVgeXhZje6XgZw2UfLaY66hF4wtT2aGm1LplrmZd5ktbFqhmimw5DcRu/
uSMX2erVUHA1WcftBNZC6jJeRYzGd2w+Ge84xcTLupks+erZvwGFnrh9D0L2JxJ3vdlkyjBgz30t
pksSxifhtEsu5jHZjbMumWd++TG9cBKCEmmeFeb5zLTupR/bF2CdCRtk0QQ9tF7z4mUBB8DvnhUP
3y2j4wMUmPlA9YRHZh6nMZoKhUxvdcQL9Qcv1yKKynoabiT0dClYcxcTu/M1rtOdGYP6lFYuBJL9
q2+GvZM0dSHFMGXaCUShGg7U1PZhpgIMrWzlf9bAJBl4lbm0Kl8Hp86HPg4RdZub7oCqBbNzqf01
GybC984CQY3nTDtU38nchHpZ2ib1aXaXXc/iX4bUDxiw+CmR7fuiSYvMblgOveeflmrpy7B1TuCA
wzyIOTppVD8ForLoWqyk1VcXEaDMCDZ2tU12yNYV5KHDLonq5WZeY8Yf/JmWDgbEbJn7Kl/XBKBf
oucytOymZeDlnQ6mjIXydTTIB93VvZBYzODm0JVtPxxWxJdZlIo3BFs7xtK3OarZrufi4jqyOypv
/MA7NGZ+nyQHv+0AsHVDnQERgm5zDD9IgvazoWnLYWg9aAeaKus0dzLbXpIIgFTMOzcTOnjxEKFm
mLb7gwFAl3tkJAVLk79mOYocV9gXpInPSId+hdCii3tLN2G0lkFC3kkDsniJoDuLgz1SMZsPq0rz
YN2HQHftmMzQB8bg6C0vmKBIlJYlOIc9xkmOrGhlAXviSVMab5GP0mEFm4KjnliDB+BP+yga2mKo
QJlVKk13q4GmTDGRA8X/bI2ZoazLZRS1OVc/gFIfbauTO7u2ZpNt79o0dVvCRzES72grKTM2APKf
V0imafSkVi8p/QVJo+rS87QMGhr9OF8cvmSWO/4+cHUWjyM5m4fZJN65G/I4VeFL4/B9jfEwpyBW
86Dq1sybupe+4ohAVaBz5EWHilf93g0/dWouHpjWrO3919BLLnGFJ7wqekwMTYBzp20hm/XFG2OB
m7Nj7gnX7oz/hQ5m9lw3by0GznyZ7optb9wDJT6vbdPnwxy4hW3rfcdZZlOnL5ZJD9nE8HGKh/ex
dZ6zQawffdplYSuarE8ZdBEQXE6jvVEMnUO37nXl6V0cD7tRBDTXXZhkEGW3u7mFRCNoyN4y2WXg
9RbYMZK+dKAKnVFqqNC+/+ISTgHggCQaPGiEIdx71QR6jdElY9GRMd6lKgWxMoR7ABOPMbMvzKwH
IejVMdVfum//crWEvNyAX17XLnddCxLA7TOXOuh3d+qkgQo6Y1ZfR1VPBYRjArnVmquw/xFNAwZp
vOSZCaHMnZA10XA80u4iAaligGkGP/g9N+lhWSr3pxcSU6agVs6mTsmtl8LJtz22xfaxXfv6wYmo
PVfhasrtsPvxLhrmNzQXAlr/lTwrq+1hMDze123NXhvl/L2dA/zNlQijf4yYT3dB53jwCMTkYSG8
z9f7OfrkyXRc3dXBTSFCl96sEvLCtV8VfjqRDwOsdjtXvHZLFmMOf/KIFUekYt1ed7M4M9o72RpD
xU6G6Y/XuecIWt+fJHD7MvGIuAB2ma/EobZIHd19kqiG1QC7ouk5RDY14BFqIDiVc3uk0CE8TQFe
3e+zmStbJAfnRmYo/h3nwekTdUooMTsXUMtbNaQ/w/vJHA32vYrpz0U74NGcml5mrcJr3WLKGIJ0
+VxrXs5uNP6BflBkix4hJDfT2SJrhirSpAdjXPfJ0VWQbbs5wQ8/GIJfiyRO7jf99LDU1j1BQTHu
Zmdq3mMved/2DNfgxjrq/dB1YssmtsG5I7K+0aIlQV+4qSGffScKMYbTn6RupsyJfPaSThPZe8vi
HWIVkadg9Nxsu5eAoss4vfxlRRrk05rQBx2L9BQtVbszzqSQwSevWwO5fHzEdDX+4KH0S/SD+Ty2
43QL45kVwvGmLyFsvu06RI0GuyfC56Gt+CESgTn0uhmfua/wZO+NmCLaTWhSfZGwSfPEJVCg+VF7
JoSTckxE+F6l9GXbtdb188zusMHoJOU0hOLc4b27TX5HEKrp4Evx9J+GTMic9VDjPrvVKg9JTYeD
OyvnuRIG6rX7D8+mywcNvYaucY5QdlGh3WW4SGcMbmqxS06dTvyegx9k5d6XqahTjGZyLqjNoG4e
0MHvHXpynvyA/4LYWReETNXFEEJvC64xrxa//50K5Jez+6uLKDw9wSxAw87+1YCLKbafgJ7Q4IWD
LZMVPFHrtYpieZ111BXgkOJfCYix7VImDXRVxek1QdXoqztoMMAiwZwsfX6pzGHbCyFfmIOYGm7C
Ev+y7eCkLPlayPN2PVElnbxfGufW8kBdUhn6xbyu8ssY4H73H+roCrGGSKvbMrjs4oxxWvQqTD5j
PKxtD+AQU54k3fiAwTM808VjpRKL+oR/4vuuw3TuciSd7gNHOn1WaTyUFCPeBxxi37ctJ5gQ0ED0
sU4gMe3uQ9M9uf+IGoFdcR2rwuPx0ko+trWfnFbueOUScPoBhfFuu5fKT8LMg5qrYaRBbjCuJ9P0
aYmXafnJbLDfzqNI6GZjHLVP4TKNpxpz7i6KCPtp6v64nQeiE5tRNtkn6ZH6tCTruAsZuhfCg9O2
R1tD+NagSzyt4xAcvc6xOyaiXHuxeBdunYd2tV9NAnIvdJYGBgXhPYej83smrf1C53GAB0TVQ0IR
7TsUkEZ8P8Dx+AW4ZPjGPb86gBaE7IN686crz9uBXshsqYBrgAdteek7VO6ipH/bNg4ioQBQh+g2
h4m62SHsvs/K2vV5nh39yiYZHcORB6Vom+UrmhHcRPWXslO30w4Vx5Q7cD4A4Nsu34nUnAPW8q99
XdkHyEXhErhfpjH2U4Vx+6Kl758akbBy+76nA5JINX9AsY7opGfqMNvQe19hvdkuUfhLXcz14l6Y
avxHGK2gxLmfMWqTBrEeT56gwfbOBpaQ4ntDlRYe1/RnYpW778m07p00an86TVBspzSWLkWyNu6Z
OFP1pDZGL0KSRhKZPg69C5OhHGH+ko1/WdVM8u3e7UCPgHnWdwHhz2FybbxjNl0/Bgeh/d3WBppD
Q71YtaUdJu/UsKB70Qn5+L4qKFCyqhHzg9OEwTUh4AW2DZKut7aO+zcD89dRpS1yXKvbL+Vk29Xq
dYYSXzbhkXJRZ8KrgBF74vm7daTu8wn2HozlVXwLqaTfZ51c/TYDGH2BZJSfLBRB3w8QumgPE/1n
UsNK4/s9XhkrordkapCe4gETl7j59orpeq4ettduQRnKT4/tHY/+tgZTd+229pQG3gQxhvtTVUmc
iYHrTGk+HCcWfRKXDYfOD8eroDVCk943+ygQ8XVoo3CXxMuKkdBgVtXPYNfFkcHomMHBCGtH4O5n
B9z5BFY3R+SXPDC1Pi9qCq4ihZY5GdJ9jwwWU8yvaGnJo9cEa+nPUZgbOQdFaqOlAP3yGScD6Bm3
cZHZJeJNJOmxYbOFBnX0T9Ykh6lHDtjEKr7GPrLqOtBenjYg3lbPvBAefALGOHCWhO/ao3XuecYc
dKS8HY3RR2U42JKaSZ9W1Y6wGMbD96LuPJbFwJPuD60/xUkTt3ifsGrDsDtp450nO9J90lTd6d/v
//d+287bwne7f461EBXs6349b4dtJ9j2WM2E39hW//0Sw3gKm2QYZDpgBLlT0ArI1Gp+11flhkjA
BYlcrjiXyG1EeGna/r2PA+AvDTIgStS6F4l6b+jPDgwXAuKOF1NkhpPUwXAa74tWO4h1B4OYv2/n
k1vJ+TSrBo3rkCJM1jBL0EQ7Hn3FylmOJHXVSUyQJKyBGEqjucYkYFmZmIc40NH3DmZp1amF3ADi
Uiy2tfbsAJw6+NZ7afmch5LKk3L+EoTghmgziNO2WCA+gH2FZmBjvF06Q6Wku6VsRvOzkbU4w7DS
ehWHYETOEPOOD13sX+J6kvutedDLZOm1M8tEO1VZRJAwsNG8bTcHdHQ4dV3WOQNGjlmsJxX8ahXO
SpCp7Pq4eXPNgHNL9eowanPZ4gA1T2grVOlbc6bcS+MKstu+27b2EiF65A8F1Qs0IhYgfTyNWd/D
OIxMfFB+vl0Y9VlaiAFZHERpuOOVkRoPDQ7a6VW2+NqX5JF2lSmFZ24Ba4pOI7VE1dzSvTuckgQO
p2HxJdx4mHhF75i8gjjtVLUwTgO9Cr/fj++zh5MSp+13u8ZNc2YhdKSBOroVO0hQhocVlriyxlAF
isXhSJa1LqIQkANrOJTmECbnkYH9xKjpSQe93jsURCrTEF15Mr5EZJk6SKFiWJAmDkJkSMluneb3
Jmh2sRhhC6rT9IRkMVAQsFOHTScXuvfTBK0qYp0mysPEwoZ95/aGAQpal3lL6VI/OhFb/Z6l/MPi
qssTPbWg1/xbYPphP4noga8jnJJ2fjf3Hunce6Qk4z9rE5gzQPxk7neKBqZUbbQeoLp9X5s0ulb8
EiU6foTomp5XGJKzng3JUeMkVzkbk3OZBrtpJMjTWRiUcEexonEbva/i6SB1NNewbke5Z9plH7om
LX3jahizV3asV/OuQuhUFfP5uZfB8LwuY1s0Sx1BLSz8HfNhwl00DXOQkPGuEpV/Mtr1T5WFwGex
iC1shdQYU0OeLsTfQ03QPyQ63PUjAOIaTltnGJvMWV7rYK4eW5Gy0udclCGM08+kB8qI3xkgWwNm
21LWnNwFDAcLRzikZ9c9DB33TjRIr4sa4l20VhhO4IlDOjQKvpd+e2ZIkU/borP+YyodF+msd0nu
AxhlGO7+XbTE7fNZpBNuh/yu2+bNSROVIwCrTkTo94iSUrYWZAMAkdgZ5QmGRXmKzWeYtHCPWu+R
+t54iiW0s13CDtRHogM/StSiX5sGarsWDeS50x5i/EunFu/070JE0Aisk2cz0olfFe3SrBdLn1NU
FNiuf5boAdZwP9ODocXQMH3aFoCcYD2M31Nh7FGig56UYg9Nz8Md96w6bV/1/7Nm4KYAqxC+rwQd
kFu78Kx20Q2b+wIWS1I6sf1Zt+DEgdY8dm7joCfWQ8F1xQAHS8q77/ccxgOo9yC9W8wpJH6u6tU5
zgkslGFnLy0TKZTdFYKjGNPoyFP9vdg+4h8QYg6FArY4gM8jMYvjfL+TbdHBe1lUfX8Hu+B4XO+L
oTa87HoN9aFD/bxfxU0Y5xWO/flEK1zCtkhg5Pheq/5nDSfzs34El98yNZ9U5M6nbS2w8EL++3Fb
c4YYGlT4FOoxEqdt4acN5pWxe6sDj+2oC1fmtuhGjGMVIrbvj9t3SQv/DKN1kJNRTqfKN5gMWCch
8YyHDMPBm66jFRSov2TJ/dDWw1BC/VXkYTfanASxPa4GmaQ7DGe4y/iQwc7UFWDdAI0mGNs9ZwYM
DQoUhtJZvAdmBVATOE+V6n3EEoM4zy6HiG/BeFHfOViiFOQO8OCSe1ttiwjReiacpvtuEt21KUD8
FCjl/a3Y7qSd0IcqpOsOOfR+one2ab8cHbJzaOpiXNz5oO/j1DZsafTOQgAzBBFSPQJe0xlYD17W
dLanMAjsCUKXCmwABLBiTZ0TQ+GDYytljhQJg3YXo6t5vdP98znVLKsrzY/ezPrCAaqWB52fd2M6
QMzel9yvMBdTDy+7RjWNjMd1v6OVfuW1J07Lva9sw8G29r++qyO8iKkawbjivdBKpOUAtcGVrR0r
OYVFshVtfwFXmKLEQiIyQpMkW50aYunOUWB3kYx5Inht+3bcOZYlDzbydhpp7hc4mK7o8Ec4AKZR
nqODGeE4jwQy/sq9attoQMA1vvfrQxSv7cWHiudUQaXfWDp+pp13bUCxvsL1BIOF8XnRvtAwtc+9
XNNbD42B8Ik5sRSEoE/BLQWgxLOoduV+aerlYR4HKCAV6YsqiTwAhGkEAbY3g6bhhgKL9cKLG4p9
10b0ETUpugTRe6cK2tWAlNk9XYnDGxQv85MHhLe0yegUhs/zE1SnSKNcp4KHb9l5K+kfu6kHShz5
j1Uy9rmXgrqZGsjkAb78dNNAZd14H62Z9XJYc9qLC51Y5i6+2EUeby/xUK9gZxKvMF2dvnLD/kxO
NVy3T8DiEQIKDCqcpW0u0zD4YfsgX1C/5lMH8D35gQv1hdc1P2wwltv38WDAInjUPUZ+O71P3bQX
goXP6Sw+pqX2oHT1gSmNCk4p+KLhnglfByecftxdP8ehcXmh617+EO4aFrbuQQrdtyYtyrKEHObx
Ie13squXIOMuJUdHYG6OzTL9iKPqhHA+/TXC94foaS1bqOH3jqMooJxd0832Wd3aiMmHbeHLoYF4
wqZ3pwaUEoNwvxSZIB7owtdaVxqJAQIPGfLlUYNuR+7xPiqSvPuLbA79jDoAfNQlEdR7rO9rS7N2
JW2sOExBj64TwoIh22B5onwiuRdGEF+viyig/VJoajnCh8tQXoI5kLkNK9xmK0Ygrpfp6NDQO8ie
/9VN2sl0PwzvkAOD22gkwLZgJYXnQ3SWJIHZIW6Aewdz5S9TQwRsDvXgO+82aU7StjRnUT2+xp7l
x96aKYeCC3iyc5OShLiIGNOIG1lo5OQK2Z9VV8q5LaMWDmHOoHjNUiWfprHTZ+uK6i+/VR0qwUBK
VLpSH+dpHN4nEBy6FvwhWBlEX9a/RWn/DGbKe22or16jBkMD67NmUSgDZLV86HEXUbx0B4VKNpet
pzdR4p+bfhcvoLoWHIOnhqmuf+aQ3159b7pun9wYoj3ijGBu4jEjfk1zv1rpw4FYHvyILd9Pq+h+
oerQkleG1TfD7cdoh+UCWhTYN/5I44jKWd4T/m3Ge1rNegkZcPQO9itkLDHGvxEvWcq4eoT2KdeQ
VmTuNM1FU0XLE6qEDEdDwbZVfltUAmKRfgGh7VWIPSvTw6EIsDKj8L7Hg0t/JRKhRDVl4LX1B3RX
UWGlDE9VWovXNAVsEY3JZ32HEgBVDhcQRDqPuzTaDW3ogPpYlt8Jj8pkpesHqhxBEcVpV9QJhMmD
I+SOBIt6UR2qeuhxbX7buimSIY7+guLetjti5nqP8Cw5iUGVGMjoBwSQ9a5L4PGctZM+6YUhL7I/
3LT238bQaUAgYiLwqOO9hdX4z8dtKxhOkKQhQkXUnBhfIovB2S7Bz8CX636sakhW7h/Hyf40kwvF
nTf/LUNnvRlaZ7VJ+cMCMcA5YSkC3AAIcBh17QNQyy6PphpcabMANwG860S/0w70PSQe9DWoQASA
JVkOtZPALOc6dxoGZYwgEJ9f+30Y1sHfjjK/BMjkH32/mALine6B14iSmrQnWQcN9b5bWvZzbqYd
tInsLWjsh9MKlqF/JF+eTJ7GxBv/miMBaqaq7kUHDgB/qgaFqGIUTAoxLAtUetBhi2obSy1PSxxF
r9U61yVDRLAnMaw+dUzc0rdmfmi4+8Gbej0Gq1TXAFY8N2LD+4CRHXUh3kwUzS8d+nzvB+qhITUc
K0viHvESBXgaiSgnp+0KLbU6LSi6dx6MehEjR9UgX5XMXz+5J6if4Y9PIhjXmmdJpFtM2pBDvQ7m
B4752U6BzdSIjjGBKs7HeK3yRQHfWtIBKRpqe/1YhU2yQOat9KOfPhj+rj/a0XEf/FHueU3h+A4q
DcCUHnxASQfATE0eRjDE9KZ37vOrKIlqw5J6wGX8issHsMJIGI1n86CtVCl6L36Z7jYZKfroxFsf
nF4o4pNq4cYFerTufR5eWevQD1qzFo4c8ou6BBwdg/HbrxdSLBiRf0v7J7AzONjZH64+CUTeT8a9
SabfLfGqLBFdeGFafk6TO73wehhQ1Aj4ZpRM4VfyYcVQ76UK3dfZ9fg5VZ373GPyzDCackS+PYqc
rPEXG9yCUFQGi6LIK9cKFapcD3YiWEHZXq4A5hIxqqMJ/SRjU4rsTCV8D1oEk5hTLxdIZYAroCrV
HuwXbHw6XbMwIFcGkXYJvnh4HmAT2yVKePk/T1B5vPBr7zXqpC2StJVfsmFw9oFMCWfKj4m4t4rj
v4xt4x+dlg/noQKP67qy8E0Ih+JqUbhFmf32KYwMfBqcyavsFSQga08zkFtFGDf+n3YVf6bQRVE0
PP2ylg2qmMn4a4Ykds1ahGJ53NPxphSIjHFc36SF8MJNmuAjNW89CjTAIZbAcl1JckWBuO68LPIu
JYJftlv/72IS+5jov8BkPM6sgrCQ+AgtmtWeiVgunLrsrSFLfCaQz2W0Z+nD0ur0Ab1ygfgbtTsy
aLb+siHq9zAarAfQVOyFd8dpkslpWqL4VDvkRfo13kKU9MFs7q03AQdbHyIVk7ZHaY1K0V2r+brz
6OhlWzItO63OFfeO8yzTF+4SCGCa5lGjuhR8Lam8YYiKUbSMz0irhvsdQv9ErmOFAGucSza/dc6i
rwAvkptUcYe8woTvE6X7Ll3WzFbucARpPBTrKEXZ9DhWhWN6wuneWmf+0SCpevds7WfV3Je2GoeP
O/P41dCxLwI2R+UiF0RoHQgE3A0sh8NsMgV84YRCbWofDv1vILwPijfe09zWya4FPFYMkjl7nYR1
Fs4RardE8tQHo3yPHGDpdUfz7t5NjOxF5jWjfWqX8JczdNE9hZ+fILHvzgFC+7yiboPSRXKvzHS/
8+qt9i3URdCx/q7uESWxhwhmiFI0QS6SJ98fYxj3jPmVYGKJdEpL4EUc8iC3eVzNnb+vSOF4q34j
FUP9GdFgqquAKK2izn2Mfzvat+wSSv8liMGyRA1ZHzzS8AKV7tihTm214+A+QOHLr24GCaSn7m9g
NGDV3Li7zAmiJS9qnsdkaAoeMHEI4Q7Ke5QWytYo5OegE0um/To+EoeLg0xcF22vIRdbybxmjWf9
Q0CDYohRkyfsUQFPAa/vFYr3AcxNfzmYLBxady9DzB6mWDpFYKL0ofF8tYcP1aBAUVOfO7eO9q4A
n+ppcFmR+ejEWIO87fjZxu5epgpzWFP/DOt4xgVXUH2TQriDvDbML7mDP7bKRt/0jx4LdY5LAP/k
IhXCbeOi/LdaobZg29dPA2vdEpfOSwBY7nM3MucZHXiyWavAjAYBEr9gumxS8a6nU0ka2RbRalyM
K7Ta08Exe8wfkEVpbzr7o5rOQ4NZHoXWjjUE+HtEHCjkkXq8dHo+5S22nKfETmfkyjcSQZNVqfkN
rs7r2Gr/iNikL/rAA8zHqH9GmIXZTX5QNbJHq8Px7LTkyqnX3pKWK8xwAb0C+eqyljv0glKI+6BT
8uw21dF1OhQBq1cXrnR0ZQ407MfUgqPs9buqdw1vuptKfH5DvTX3qEL6uH3VoZzMZe283Bv4chu8
9rVunP/D3nlsR6ptWfSLqIE33YDw8jalDkNKpeDg4XBwX1+TyPtuvrpVjap+NZIRTsqIEByz9lxr
e08YIg3w0uCVGCsin9rXYdpPSCcPmagRgN3W3A8TIUGNnW/9NWrKM3D61lwwzUK+U1ftE42lTuns
TcoV75ZLxTernXfHVe0DPkPCU8rS/dRbovHqJHnMZ88MrR4bTSLeMzUEu9ZxMQ8n/fTawyVl1RSE
ZWkXR02z5WPucMJS/jj4AUGNm9pJkP5Kq4V2qR75NhCliPskkxFFaP7s1brdtd6nxEggNeL4MC7B
dBIiv5oH1jl153sha5nuowcrHvS8ArHzzLNKpwXjB99EhqX7FePJgs81ySgwedMraxZAyrh7ULYV
mU2S37OHqKKx6oKtW7vdwUHAWLWD5PpyID2Q31sZQxQQUtnZvfd0ORCnFM1mtxlFOb2OJTBUmyXZ
Xlgp3hY3wIKj6ac4xYcnY6Zju4KAMXBpHoo+1U95PJpRWcrmHaXqrrfiH5qjHdiLDyytGAoyxfbV
V35xU72bM8NdphIBTuXXO0k5ByCl0MC2hmI/l0HGX3bOn/qFQk3ATmBotQ2zlHETN1qJYk9epCXK
Jy3Ia4y43l2WgG73bGiCXJtPQskx9JuuOZtazkYl0WHIR9s69kB7VW8Y17Nkm1kXXsvaRMuIHSVx
sffZt01jca/wLV5nQ3CVuFPKlrIGMispOGtALZ4Hm903bXnSEb4DyYWWD9bJzgWra58aFSJm8ODL
PgyKhMg6L3hRtdecCpYjMKJ1/LJMTrV7YZNf4W4pqlsAk+3gmeNVujf0OsHV3ObPTirIKtTH69Zc
q4GlNG67xPaOrV/9MLrUuIVjOROU2x4t5VbPXmWcqqnNKMi0CcFsU4NYkYnPaT712X70zfipHWdC
s/DYml3+RR2rv9acRN6zAy6p7wVxNMVECJRlTeLolLXX3kjhVZejBZulKEHovRdW0hOHvMafzuBB
+GkfdCwwOLgyRxyzpjPOoPKKdNHswBoIKnqakM9qh/LwqDtPad/fJpVdfpAGYgF/AaR0yWNjLUU4
qLx+q5qEAo7n/LIos7tV0LAQdVjFO8G+rfzsVDq1cY1MpV+XlFpwwCf9aey0q74i5wlZ6s0bAGtb
rKDnOolfezThAxU85D6272jORKRiY2qt8inuTXVvaf7GKSuq9KxDS73TP5RGvmOhUTNWhg7cRtX0
SDgWklFbWi/E+4udmDXk/9wxX2h9xRBHNNvjWBpI9b78Ekvx7DVgOoMSC9tX2ewoats7dL3OMOMr
aQz+Y+k112lebhGtnNNUI5LN3XwQDiPdBtGD1ZueWDsTVed2GvSEPYF8dWVt314eSlPpb6t6aA5O
U6MZMmsWQo+3TKt5iJ0VVRPM8mo2nZ82klZYK+21bJfpFKt2vBN2Mt0ZTpPsAiyAVG7IpZJUkzN6
5O6LSS9e2PHdYFVqo06o/EA9xtv0gJcHqu8WykfiXmVme+uBQPS+mVyP2LUeevQMHI3as0c+wiId
e4c1LSOOyPKuXSXOAM7Ng+twMVVaHZma7SBtFRRFZsTJClH14BspkQBxbUZaUT+bePmvkqW8a3Gm
bMmMZ4z1jWdXiJYs1JwFg1HDMszNgaoYMGInYozsS3Jd2MFfBxF0wSmvlrJknGo+StLqzpeDJntg
CHyBSC5BEYFjIyPU7SOwv3HvqTo/6IJsmCYp3JJsItECQJADvEy+fT9n1A66/j5bD225IVgYAslr
3ainqhoZxjkd9fzNqEAb59kYtu5MjGDPagWp28qgOLUM5kYlG6vMyI2ylbEt1sCybmrMW9FZRYjb
rz8MGrLhPGL/l/PkbTuUVAw8lX+qxtTfGaJ9VDRfOyNp++cgSbNIZktLcFFdbpZc1ldCq5ZHmT3Z
67ibGMLfD+XYPYGGsJGXvRlqvfwqXTATe06XqBmn5uQUwBquL8sDlPopaFYKpvqQcZlcz8MFBp3V
7Si4MGP92RpUfx3noFd5a2pHzUge5kXzbqZauU9zz/UuMIr93lcP6byEVKTRqGHg+u6dQM3lbXLZ
gzqxle0udwFErtx6gRFHIsDgXqUnEpns28aaW/DSxSYfsvlhSdKbxvFrHA11t8gEK0MNDaSQYK/Z
S+5ywyNrdiQg71QEbeRDlzh2Gr9m9jTs8lHXj6ZQd1xoVPJNnagPBS/qdrG3N9ZTNa0bgp37haiH
lnjYYS1gi9g+T5fDdIPq0556Sqv1JgXnOcDbntzc1G/KEb96N1YvpTm2IaCx9eYSxVgulnvfuhgH
6vpY15b7ZScJXLHKpofRa69YHQSHUejgtnWePVMODG7EipP7VndyOtbWPh3dHqo4gNRG08uJoSqR
o7os3nhxBgtpNQS4zRM1frP6Em3ClkfImyIb7Q3nxXA0EFROnho2lm0GD3DTWWjkKXkm611gryHy
sObeLb5xNTUVzNrQWWHuc61Ymk6gqldvUUrdcJgL/brWB/26GE1G9Iwp0bAS+Tipt1IzxYPpSflY
s0TWEvOtcnX9Wbh8FYlW/XXr8pg2+N1mKa2912vgk5iuHq0iuEZGGd6WGYmrmQfAJqMLq6kjOCGp
GTIMGCTMqIoSYjK/I4w+WmM3PYpWjsjoOQYAF2BZjWV360hTbLJiscJFDs6z7QNrzmQI/OAjURgT
Wf2hev+5S5J7waW+T50FfVHv79SC/YQyC9v2Pibxwkkn/3N1yZqZB6GdJsWx0GGedMK2jqhx8ZMt
YafN1D15aTHdWDpms1TI1TlQF0dMtt3J1I34lO8Kyx6vsmKoIr9X8UfvZLDxjfuDyCVvV/fu1+ih
/BqqgHwxAbDaQtcekJCbUF+q/A1w8TWhOHmuFn7FyG786PbgCXWgJfeMn+D2OTa+AtwIjZJSQdFO
6ePloM2k7CVL4J3MsWyjxQuWaGw8cXU5CEWBo02tj4uCm8JZGlqSRI1Sv0yGyGOb3PWMXodcm9Qh
Q3+lnj7429ilzGxp2ram0gZebeCCFG0GzW6Ue0isljDOkqLu0A/Us3KNDZ6NsN17/V7PNPQnW3P2
LrWvg4PsSzgoZbw2DdgCUZk8+J940IL7HoErlIVf7ikHEOAgayusHQRlwzo7qzzc2qP5O2Xt/6MW
vkpRRSwHO/Gz/y8tCrjG8f79bYv9b1kLt3nxkdblx//wQ39FLQTEKViG4Tm0dP9XA9Z/RS3o1n/Q
IcQlLNUk7Yn+4X9HLVje+gwWZdenbRt1INzL8ndnA/pAu4xJDoU021x/1v8/RS3Qbwwz47/5eHmA
Ffaa6sDbMOg7/4/0lm7I/Wpyjfa0OjNwXZmbcW5O3op2FXH6MnZL2ODQCpt8MiOlPea+wammjAlf
XEkYWT+eZ9o5kIZrF+G0EkstTRD0zLaPJAZrJ92mtGvbp6pLOmurzGM6VuKsrD1Vrjy0htjGrtp/
IsQmm0ViWynFElr+QtHIOARpkO9sNwBZtcrgJP1kiCCKqBTUKGON67w0TpmH0IjgKrrmUhaevNPl
1p+DZoeTubrddYEwGKBIrK80KV+SNb/ebEck2rxMSFPR8pegAJFoKNz9PiSyMU8AhNSscYpuLnfz
smRAWSSc3N8vvjxxOYj1Jy63Lr/lcmtGvCMXvNqSypBFZfedynHBMVom4aIX5fly0A1FQOwSE7SS
mayMTPMUSEJsft8iCarMPTIpF7JDE8PrjzHWhWxZirNfBjrtCQLtXrWCMTO+IojAiAb8LJi7kooE
on8dMmMQoQszGs75ClbEYsDHyzJ4g9e7OQtXXLXxsGzlTelSe20lvGO1Gj6yrrwzR/8nNppiM7TL
uHX14kexwMJBnL37/pCB33j38Zh1kQ5AUm8yvzqvQvimS7zIBwBVfsp+ZShwbGnY94IJ+4ZbYg0n
cJvwCi+yp9a8TnrTuJ7G2Z6ReojvCRJX32VsmPR0zo+ab5GfIJNp0ygjvdLmbwuPxzX1ljzi3VyP
ktqcZ5+7zFJX8YwvrTc/yZ8dQjEhGVa6bl7jjRxCo+uxSTi1dd10zrKhdkQ9rBge5xrjbR6g/k4q
YGUpyfDUnPTaHDrOzn4pdmMRyAOb5YNsqvLGToNukyI87q0xGWxCQYnsdLpx3tstjhe7X0IfYW1j
4oWuvNi+stx+U4+TPPtT7VzphXD3nr9AHPJc0Ix8e5q+LWNijC4vcDPXP5oI5AYfHdf3bF1TTMec
LNOXQTPnHeXv3eW5ZX2BK0oKT44HGr484/Pq9rSOkARDVwtZInys0RV8H06xD0ztp7egN0FYGaeR
HK29s2q+quOav1BvWWZ5O+nK//LY2L11aX4j4G7CIk/Ls0aHUJJC8eXTPvbUBTX0D/95QfmYm5cH
/xyq1NtqpcMKFkQ6dFbGxaCKus96+J31njnBCeZ6xd5y8fzINRNSEti9tN394iTPk1ioisy2eaac
NeFEPGGDM1fe6a5IjMjSFeJGg06SJ8ONlSMdKUqY1HQ7OzLpEFCwa8bt65MsuXIcTYbIO/jl+4XI
Gs15ONSBGwa9icuuHo3y9Ptm49lRZ5BuDStQLOHPwgchstWExrkexuLDdvjL0SiVzigr9VRKl++C
1isyLya8gDwUdG1Gzj18TGcRv8yQUG0USakrN5pGo4vghbrBrndN/dwQovgXplO42c98GobtBfTK
VtprFqyzL7cuj03+sCfUzdlLA+1HxhjxF8M9lL0rcBYF+Osaori8OPiwuqDY/WGzljL5MMB7t7+/
ScWqGBuEhtGOL5YuFpGwpvEwBwSsmw5yJdMYwbgVFpyJEztskTtDva+L0Eqo8XgXqAYAqjlZVQXy
qbfu0Y13tjCXkyQxE6nFKg+WGHe6k2D2b/Gkkc/DznNGZeqfrWVmNAaE3Zl19UQEI+1pSC/blNoo
Qz02RlTVNd2iBsdyeyuIRuF2a0A/WahyoWFIdSWHNt05QvsCtQZ0dkIITYeEARqrrKCjW45MFb/h
oRUjujCPar2FjZVuKEKrNzV2p31QTuXpcgLMKxt5uSXr+qHXVcP6G5BP+Ba/z4ERDoHgKtSDdfIq
4joK2HnAFmGfFiv5dUGfbHa8Gwv5Okp6az6Zg4kvCtbFwbK0sxZ5D5MWMxNJ68B+fZZvjvx1AeRa
yA841xWQYiHvcKVWgQf8CeQZknzzLfys215eWWAojqYmwOe7vjp3izmKYypMcYbRt4RE90dT0FGi
3yGBt0ikRxAReDiGw60/U3skJefVLB5Gmk/Qi4yT/89nv9wdkJtxHyIjzJJt9uVrkBlJ1nq8HC73
LgdcaxWXpXtVmPPnWBkKxZwWBPZgYYZtoMIvLBYQDZxOm7Iy5+zI1xMUCT5a5oVSixmobdwubOW0
ITgtN5OHUOVqxk72lTr5VXc1OqAuBWTHRrl0A1D4EaMYqyAGW/ohUE73hMc1YnTTSSdAaoKfndfM
G31IH/WeAQK8MyHkeQRjmzx10HH9UQWUp8thmToGMPBgG7KoSLdB6GYBkaogcj0XB5vMVV4W8aGg
mHZARyXwcIL+WgHsP4fLY3JR93rS9bvL8HY5XNC+P3f1dcgrBfRaknhdlNaEK3GaHS6QXqIbjAaX
m5eDT1JsiMfBodTaX6E++5tGx+TorlTh5dBjgwQvjn+PQeXCkJ72KSx1QH3fHG61BsctCTvvl//3
Mt5e3ss/7i6xru0JxSGlz2dBCKkX9/4xztE9mP+hkRa/eEXJIhu3H/XT5SCxC0Sy5Bup9cS+Mry2
3Zu9812y/tpOaz6JaWvRUjXTwayetNgFcqrWMzNlC1Sb1E0xL3CZ4tjH5mq75Ln4vehpvcE1OMat
dmzwbw6psTPH5K1o823GDwq/HXfSIxo5bKFvVS3z/TQv1cks/OpULjjvyE3mJtZEHATrM3+eNsgt
VJR3/jx3eenlBVlsN0dQW6sAYIdzIT2boPbLPWJUmxMgd3v6c/f3LcjbowVwqFoIOchifrTOgYU2
l++xAWIezllb7wlmcPYWn7gyq+lE5Kp+lQ0eeI4KjkOj+fvEW4n9rvp1ibRBfzFOLR7cHRmy9/8g
DLOVP6xEJ4rN5ebl6T+v+Z8eQ6Ufw1pL8vDPiy+3ygpK22jhSlae8XL4x89fHvsDOqqpJfxEs+zf
l17TlAIkZL0K286tcNFMZCyaNc77iQFdTfWujfWCSOh6/Lcp9M/dy61hoUnR5jLDXu5fptk/d6kf
ReVAsBcGLMzIhj5tL1OOuU4+HWJMgZudKQjrFiKa7UP7yREm9m+KluQMzHsIDv5haMcQbUxdXQ6T
51HjYUYOC6ywUWM06HkE4v2FDc+zGk7xAhRwEEMe74FjiJs92DMUuNskE3DkenMCXoMP1Yz69M+n
/u1Vgo4Z4I4lb/TyKoKp9bo5Lh6jD/H1DMByvRouty4HVeryr2dwEC3d+fIou5a2hM/j9ct6oRgp
OufhcnO2Ji7XP7/FlE4aEjoxFOekxvFQk76Na+Dim/n9y//9kT+/Ml5NOpffeHlskibAvxdeHv7H
q9I59UHR1h/4ffPyv/9+I5eXXu6TFcmrLvd//49/fpWeVTjXA7evzp43M0D8/cH+8S5+v+0/T//5
7f+Lx2i3A1Cnd8OOjdBxiYE72I8KEGqgNfBVai4HfZyf4D+ncBFU7iajxVGiL1E/0l5mWKqXTKAP
1kHzkjfWwGJ2wWTQ6faeRKQ7oP3mB1thUvbnj95LW3rZmeS6geHsapOXG7WdhKWJ01DI9JmSlx6p
LI9PLhSNjQ0GjBc/qZTuvKV1Q78jmO7JqgUzjS/VZmFG2bgDTaJGsp5US8uJGr2Nyl3oDd45IbRP
SzErZ2YVhPn6Me2JXcCoJJ1umPjo/tSP8+rNytm29xkm1L6XUSYBSoauKfZEf/+i3Yzg8h1jDLrD
m9lPYuu6P/ys9zYe9fnt7A2h3XW4EAz6FhESAZtZT4qFto+X3tWso6dcWg+Bl+WS7mga31sh7XON
/MfQJ95Sn4CsNP0a588iiPcZPjzoUPzhSZW+9gOFB89KjzZyOAWd6ZRY1h5w69ZoqMqKhIqnTNSX
C/DT6AHl6xhFInOrXdKxc1Nd/6p57hd9GDp3FTBKQMuUH8W2Pj/kABdWvnO6ud7IBtuzDXaYFtYn
9up7vHj5y1B+EsW3pbJv3M6q+Cg71rotZXpL6Hft7M2bWlikBM7UzouxYsdhq4bUs/cl8IEnqkAe
65xUNr2wk2NmYedll72fupa/rKsBNXpF2FGO2eP3+NAXmUZTl7zIKSBpkZpsiHBCHyG2j4SPDXvq
KO5mIqFuwmC/I8egCgll+8g4008ZM3VoQ+QDcIgnIimeY8+MWZFo14vLArRktVo5roH6GDMiVpiT
G2iQMTEe/bGzYdJqcg5a+4FebY9+U9yMNBViIslzzqfkVsls37fTiISubanhUznlK6czYrDXQL+h
/dVVJbL4SxvkFf9a0mjAi+XY1WEqGOCkbUgawDFMChZYNK4kvyNDNLaLk7PotwE1xyOu4O6ke3ik
h3m+xbiTH0utuGlae0ONEPnXiOvQbtz90LaRURdya48zJ6darN1kgrGqYIQpsUM7sVsKgv2nue4m
MWZMx7F51WyfYXUANiZBLMpskorKxGZNRMqAv9TmBlC9xSGdZ2fbHKx9O3gPVUhjGX2nFUa8r5z8
R2s5n8TEP5DTr/9oZP3aMESF85CTbdPSRHOclm5vLuNwTeVVSHvGgcou0jbJ2pwJatjgooljioc1
CJSr+nDMjXu3VvJurr71RTzWs3TPjKw0MEwZ+568q1YP8oeuqdGaJxsBS/taDOMFUnNH4N4haDD4
uZkvwzJx+z3UiWCfL+nGOcivOCWgLbaDR8dr5aE9q4xkJpsIgU3rtnIj1ATZpGHewqjL5eacFlQt
lnn+dtSabFMO1GKB9jZjDN3mghuAOY9RzOBUlzTf6wuwB0UcSykxqPnpROhVdtPGBnhUktMzVGcO
CCbinUFrrJqRz6PqvOnRfcym6nY5RSdseiQXkV4ROsWBuiDokRaf1mCu1HOCbd/a51z32ntKXrSk
M0Y6Yebya+wDuY8Zo0J9LtVW9OxxbegI0cubKhvvksFyd9Tjx9p/GlWOKuXCBhJm+CVc8+zMFvzM
KD4WagK2n+oh2CNtJjm/dlUwXMdm92J1NPGb9bnazQNftPkyDMV3I6TY+EHnHephUznwinbzgUzB
Zxp0vh0jfwvi6bC49ZORehUEaP4F15AQ/ZwWe+pr9PqyrfKRJCwqy0EEn6XuCu9KWqULP1k8DLNR
RWRW2fQj6ott34h6RwuhqMlAzlJjabZi+sCM/I49IgyW8XltxYd+VXCBFI+BGJ7hDPNNaWK7JkUL
Kvi2Mt3PAQ8fXFso6DsZDK61bUlgImidLpP69wglFdGg9Ns3qkO+9iIju3LYkfeAQ7TBFSybhZ55
fEGVn1KpSUpQ7wBIhR5IW40epKHKmypqrAqbA7aqaFLis6GdG+2UtqBB+zFXtE9oO0kzT3HwmaqK
PZYsEAWCJ6wAvKURdkvVyPiaK/xFmfhh2yCCTm1rcNfDp5I9YfRBw3UBQCFSOFCJEch8H7zWDOMm
92CAw6YeCO9R9g2U5zbWE2LQ5pnKlocthYZ/QUmuz6Klb7ZDH6EYfz9ZD+lYiz3A75tN38+a3fCu
G52zcl2XxoDpdUeJdZME2A3ywqfvIH+2rOwntmhBRUJoYkL3N/dtYRyYhdtt0NsA+sLamtnyWqdZ
s2kzuq+QGFtFhCbSW3agdirG/J5QBphhNHYrnT5IP9ajjL+IlAV4JcH4hWb+Mmva9iBD2fU8RpM9
MxS+UEY9y48mheZetI8+EO1pihUpvuCHR7arN3NcmSwL0lsAUDpyGrDizW1ZGXf+0hF2H2SQPNq0
XYK+DpM+MY4ztDYxdJTvB+uZxkH1RqXMywgIDzTTefZiBshcNPp9k+Bc7arMQuah8wVGFRoWBRuy
MpNQ9aUIU+JINlM2Ue4L9P3SEzMBp2d61NYntVxBvNxN9Wr85U9Wet5xhkUKYwL2t6S0nrFcphR/
G1pNdsUuzsIgLvJbVn5kcnrec5ND5JFtQRFNnuvB/rSBfI2mO9U2oXgCQyN8KVpgmvmQmURTxgaZ
kqKPfxrp9KQWvkfqkS39tXD8MY+tlnpZkinLCnYwHzBInJwku1lI5DA1eHMiJdQW0DSJDMLcMcx+
FtgEd04LHZxmAw0pJNVix/+Is0EgorIEtAJ5q69WXvomhYMFwO9jgnPq5Bd7DlR8O1HBa6dVDwF2
wo1hixlJuLnTaZlQkRlfecXJzGgwO+h6sM1Na9eo8YFdLhM1V11naIxwkGTjjMkUsk8P4Vye2Ow9
1qbMr0ZhbEf6kZVaBROELzVdtyFL+eCw64xyqviGny/XdMa7x1WJZbsfaOyinSU+EKwezVo3JsJw
IY7jPhg6tGYf8jKxxnBJGoLh2vqMJJ625NdUnceOUPuheShwkr0XzdDmmlgIf4faVN0lIvBuaaZI
DlHwznBEphiLeeK7QTwLRZD1gA+50/VTEDCDCwNzWztU01YVggoMXR9mh3x8c35o6D15Rzz42p/T
6CI0cDBVQV9UjCTdwXazbGeog5kgfRHOc55l/u05i9go5qRIV8DDmf0lNNZahac0otUQhEYaxd6O
00g2ylPFknBv1o1L51R1bEY9xQuOicNiaGBADPT7sZ+uUtiN24VuXq6NtluMwZZlkhYSEtWF7GHD
0pE3uZ127L0Itq8HBErSWQAJdSn2Qy+wgdvdcTS6bG+5XUGvi0bsvSlyKXmHvSnoE07lhrnjU7ll
Q7tWRmW6ZfqRI+MrMs42LLTSbyGvs8rYlcyvLCNj2vs1D5b76AWG8RR3BqEgo9wFGD1DLDpO277J
AeFc9eYLrVsL3pF1XybOa0ObEwS8e8MnDocWdKQdGkuCPweyTa+Xh9rUhnAqSdzS+cbndG0nFANj
ZI2i/+kZ/ExtHE9HTKarjzvqoVaDUnl4LLFh4pM073oKnSC900+n8udo8LETFYqHtHjt7tbRiJlw
B3B1cztaNA+w45SyjybfVUJlDj9YH3mNzhKGupggh1CRAlDNzDZjXzzNJXyHJ8ovq/IMIEoPZ5Hh
y8gQmr6pWxPZ7peZ0vGRRG0QhRxz8hwc6s51os5D8s1BVw5G3BZh5jXNtsD0zS6H4GCV7agtXhcu
/3NRO00YyIy5wbrVFZPWBDPbYEyPckHDh0yod8XYT/sIsezT3H3r+kwx4FH1r22Pi0l9uFP/BOFP
IhSqerugMUAjhjG9dMngIOl4+sA/xacz4XXLDIDQI4CraV2655BXmKVzyZk9bhHSzqTwp1ypsAxy
oMMqwR15p62f0sRql90S9uwNOtFb5XCqz+D9n46gCy6ACh4e82XM6BuzMCs5k7PD5/2LBOqbkmbI
WxtEg78Z2za7Couym3cj4YDYKYl9L4PXfDEgvodfqpwItEmOdWLvWdZ/EJEAOR2wWK4C90Gnm1eq
TU85qI1L76kTtv19VTtzVC10TyfC0yFaZlNPNpymNV3XyXiq4xgLoPdhLjGugzEJtktjEs2WUGhO
AGM36GTGFbBSQ4mync69fUNpKIHqhlFNl/JZx49E75dqw5/MiuZivmXvghLkaGd6O/aMwgFyjd6r
l6Wy6ht2KWYeDxsJNL1psADQCoT04bT/Sd32O1XL+hTCY2Jyars2rHfy1VI82zUQOMaQtFwYpD32
AaN2TKMB5ueEUKqBSTTxCTbki056SgsBIdeB1r64iT7sokxL/AeuntFp8OBDHW9mn4JeIb50bG0b
r3Te6jmU84ps5dKLAvHpdQ6iH+ek9MDHJsrVpKl66COLiDQDMVF29Xe6tDnZ1fMhFfMnAdlm2A7Z
MY7XN6DTNspIO7XBHZu32g+VEITA5HrDGuHV6q3HzhzurEq79w1xG2T8lcosQUotx59WgJ2tZ35i
I98qmgELkT4n3ppmTRKRleQ+Og6Ncl0tZYecJncBqYL7tExZ96UVK4ACRm8ISijiHqutZFSbDTOc
Kh+lNACaMVm9q4nsbr4KJD29j8ba6cMpoXaTzjhW9JmkU5KMjaschUE4hLQU3vhhtfLNVwSSLbRQ
Fg3RfsWYvczGR2oab0mZ4f8AXd1UM7Nzb4diMOSNQfZcoVEoodcQEc9YyQSzsr3abm2TKEdsOxJW
cW6D4lAQULa6JUNbqWcxO/F1N65tuJmHTfOTvCrSatWgdhrbeG6NDzNxD0av6wTE5N9BR31aa8G9
vSrZSXzRNIIqWGta48wnqnCXY++J5tmLCq2ud8p5wFn8rMbvIEX1do3n0cH8WPj+u+Y8ex6Bp65F
khrpQAQ+slukTrTxFCPAxaFIBygyvvTqmNIoyGkAg3CWkK06E8KmWKm2mc3KATMH3i8RGqS6aCuP
XPryLtUoCra5zfCQ3QVEpyVK/zSSuNvPvIWwMRj5eM+phRGvpWZusBztAv163aMSGYBHIjZaLkg+
Erjvq1KdtnF1QHvNNMHeHZbfLobMxr8DxRJbLBuRCpKG/KDgOZfdd1/W3ytT4pTidqhqY8NOJV6D
eFrxko6BH5nCD3NRsDrXfpAqj+VFOjPeiZ92Ud455eIc26WzNyXrzmFNMDBb61qX2rOc6VU/kTYa
DUQCGy9lTH8KtgIMxgusaZ/+1IZE7Nr8MLG7D/uyeWLSvLaa5R7jvh+Cda9/JyPPgnAccCTQ6IEm
5C2A/5JwtuipvtEIEiFPoGFtFjxYo/FWZ3TRCsBfLPfYZC68q+U9pgjQG9++zh0QA9I68Vakd+hx
48YZ8zvPoXwKZgGP9+TORDwOy8M0iftEzEfRNze9LHddd+Pk5lvNR4iHhLZpP5uUzcao3Uln4fTS
ribRwNss3m7dmC6A9ly4LGgT/It58kGk9PNiKmNjLWqvsvY7S72OzM32NJS9v3O0Zz+YD42jXw+K
bhOdwPRWx3xcp3XfaRB4b/LXsmJ7S3s1PbUf/WV5au0pOxhvFBWsggUiu9LQy4Zy15ecMTi+65DY
+Wh1IJCX/r543rtbkkTCV6wb5beSwbul1GdVfY4SS35FgYPs8WfKSPet1pIzWH1jmCJLvflO0vyx
cOqnarAWAhkIGTUq7zPgfN7DL79VLLBX0JSkG4i5jdXXH0XW4ZHzHiuaCBOHjVAwHW0sHYXZPDqk
RXRSf/UM+Qh9vUsnSsW1H9/704KyPHTfuZ/fB8nLaKtbU2pXKTZtRceYhoyLt87T6JqsdiAjOE2S
FJZ9aEmIoD1MZBrtqybumkW85b38VSY3luxAmRqaeiS9D584kYOb3sYGwIJmXXuD8+0YpSRUaxWr
TOtmGMiloYaGisRKO222vSdOcU9apTyk/0nemXQ3jnNp+q/0qT2/wxnkojbWbFmWLYeH8IYnpuQ8
z/z19RByWg5ndmbXujc4vABIO8ISAdz7Dv5LNfiocjfjveJxFBQqCLTwNIVn89L/75F8P/I2a6rx
9MsP8+x3UB7guv87ju8xC5tfP//PQ/Ot+VX/5b43KJ9t/wf7TQNnJNPVNWc2uT4j+TSh/weUMY5J
wPyA0tlA7N48k4T2H8MyhWEbuqPp3AE0oQn++7805z+uoVtU6jRdkFLRxf8GxYcS6G8gPhhAPB3t
Ps3AdcU1HOk+8sGxINEi7On72PpVYqcpeXRDmeisz5PLPgbXmh6B0mU6Ve5GjqqOop1H9ZkMLEeT
JH4b/bt75aPk5L+7V3O/hdSTln5XlHvZOElSFtDg/4yBx5Y4I9J86ougcP85UalvyNUNwP6n6ubS
JIX7MQzNVNnDQnBL1wD5mwAgs10fhiphOWbqqu8DgUF4CZhBND/jrOmPnIiRAcbMT1TROp768dUq
SogVM2vOH9aWGzXAm1WBX2PCkgfVt/T28souXG+fefNm5RLHHoJTHYi3GHzxyhQesIDKIGXgoJmN
vjWF7zWIT20v48Buj/Ca1O9FHEbbMTKzm2gK8ptkbgJvEAuKxKiM/D4gQ9nYIX4ncREr9ZW8LLau
38OHm+cjpaSwPiEd5/tkKwdjcnAkoNzjF55zG8xXExwjFnSwFYW2yWujfnLVUrlr0NKHzE3aZyi6
/BahADbMSkwjODZDwAXs1vR+i/Z8yomxgItK8aW51aBo3vqFYj5oeViv9A6BhWr2SUKmvj8gwfhY
phgGsHha3SmOo/qac5ywrfrEK7Y58e9AujYkdSP7ZDN/V64An/s7GdqT7p/+6Sb5oMTqtkYFb6Cn
QIxkediOeykDdWlkX6GL4cOA7OvM4vHtb+4Yt2PU4QjeJ8eK3ccDVh4AqUwbqxTTDh4GdhlXXQ/u
PcL8dgM2C5C1piODJfpu62glDjhDZK8yyggnfYC1xf41eI4TcsA9ZeB9kaFmw8LAybOvoyd5lbxf
1b0SnvsuV8LQ9W2UsN3WkorNnMisDZTWNkAsibjHFGDjp66/7bQRDuRE5UKpe7R9hxgLbFarLWZU
zqmou+qqU9LoZ0DSgwRf+tp4I3rlJgqvVgPZCpNTc+k1Iza+LeJBaeH5bCBU1briQ5+vC/L/t9Rw
cwx0qhwbX5pS9BYK4VWxlgOVMwYa3xtGlKBB5bAsfoh2gEievOqcLig2u6VyPYdZ1lFUz8WkXBtt
/srXk3/Qe1hlZnWPIotmTKBhrcZA8SI2tX2UYZvFeT5v0LZEckp2nsejWvtuF2mw5UQV4mWooCEL
L8jZWMoPpcE8FV094zaFjOpEIpmeUBQCdliGvpNdOWxm0EYpRk7S8XhH5XY4N5m55I7wY4+PbERe
op7qmUwdODAMpj5uEH8K73MIWQDQqvRH2PvbIYJ6atXVrQDaFs/vEdnw1vP21vwekWEqXyaXmD/g
0ZtIiIgKjeAGY6NDUJliyXIzvfionNq1bv8MEHY3Jyt8Jg/Qr1TLi27yqUoPIXn389QOhCdSq/nz
h6Xwb5yeNG32u7lAxIFX41mHDw6pQ9tmwVLn1efD6iK0NGwDO3B+xXaY7EKKZGQ15+oaSKIcbQud
WF5+jj9P/RD/5fLzvZyPY1hYg7lC+UR9bEv/hOXFcEzDMHrMcchI6xSPjtFbJfOfWTaajZi3p6Tx
TYYivexKpXKIvHTmOwZ0pVdy3uW29zsu/ZZOAvRK3vHvP6PMqkOZ9dnD6FQca7q8vw/1qrqhfB4t
Lbspvvlxd+0Phv+Uukq4Mx0vpUbtFN+6fRP68bc6RdqmQQx4ywmkfuK8tkvRwein5mHwp+xOsRvr
lAbtwR9F+wIoL6DORKEIEHj7krE7RfSlDo6kI/0tWGsNbLOWQvobg1f8T8dFqqrDTUdS7iGNyzsx
99fOgKtEOnk7LBSz54n6pexv3UjgixPpGy+Ng1etOfYQ7F7wsVC2XVuZK9kNznnXREX46FO8Jk2D
RZfXwwY3qPP9y6fPmW2vf/v0CWHwxjMNx2CHw0fx90/fFBlObas410RabHBgYemK1Hh6NdXJXuAk
wp6h8IxTOzks5Tn8p2TO+PtNfTPVo3EKfOWZRJcOwzSPSBl58U1lqPFNWlRvV7IPKP4dEGl/+6lf
zh2AGAKemO+9DEd2eYe8Cf/jf/M42adSOMfS5B7t2ZxzVdvfqE1q3cQVPMI0n/yXxo6OYv5yW551
V+Id+Syn6gGEKDm1m1CCeJ+ai0T8RJ1s9tXSnm1vzFcaokvLCoYaijSKqUxFdue0/Y6v5LqPzAhf
Ia5AIMTofbTB29Xvo5/nYR+/HlCoOt97GYW9q13rVWsunMxVAd5PHxu30AA52NXuU/9lbuwV6o0M
bSu/aYbU24bxXBm7TLncK/sshDv1Hvi0vFUOyv7Pt5FDPymxTqksj9felIxfWDzh8ZF5fbFHiuJh
4/Tf/aI5TLEPEj+KG6R9lZaSSVhcNZZbnbQwncWeskctGqKjlIN6j0j2GY8Qax91ErZHqQ01j8lI
Z6V6fJ/5/3QfRkAfnnL5eT4/QUa//wQZzWO//3Q508oSsYsLrAEiLQwOTgF6abB0iCLC9A+yT15d
GuyjGPATkwTU8Dbv7yYHs/LCP3+Txe9OnSZnJ8PA/RDTAVzV5kPP71/kIQgVPagM5WcYqQ/NVDn3
joiiQ02GdiG/0WwJfrQQ3+7Z+oSIbvzZ79Bfv/d3gLEWZPzHeQvxYxCh+2G+7EcE5UfifQsrGJxN
MiEK6aTajff+qT1fzX3AbqhTg1W8coMau3L5GZPDspGfNnklJ7I64qODilN7JTvPD3c0L1sgPKUu
lZxNcZnE5CQ7N9uX86Y4zQ0V7XwjXMoQB4zkvsGeQEZYKlkPhkfdOxyoYoXW60SOxfFGa5+UZLN7
vS8WTRinP0pge5FnD68p2+TVZYZt/fSs67pz7J0wjBmvY7PJusSF8S+7Aet340z5V5wPu7puqbrr
GJ//ikU75oJ3kPMTwWmN1LOloVIgD4ZkhSn3KF9kEMdb8t/KlyK08wf01LtU7D2KqgfbrtgVvoeF
ByCbnbF3HnXROyAzMy5V1htrKvUbw0x8iDYqBmDzlTH3ySvZdxnNC0/ZXObJqz7sTxo59JteuJxB
TH1YQ9xHDXHy3xo5kLfuwKHwzz45Bawju9N5oECE0bqq5vsg5r09Rs6WE914dM9ES7yk/V/53+y4
7L9+UwSHQ9PRkex0dM70v39TfKujqjUExk8ra/xFPdtLSo9J2dh1yCdVXjaguFn9/JXRhPX1pasE
n3KVhJ2xmkLLRFk5Nm/jGmywEdQHcwQngRLlW38YmcnKHTWQU78PyLsGN+Fkq4erpnWVZpdP4Wyn
mXcIOuvpSzmE2s7KrfpYzyKHxnw19+emPW7Pc2N84I5mG+87s9PJUObunRDhvuoL49GIR+duHsPh
48NYPUem2X/J82QEFa6Uu7ovor28ivrx7Sp5v7qMXq78XoCj0+tq889vMc346xeAMqWNDJ2juqSD
zE+Gw4EIPEQs1epn3GRTba5E4a6rYET7xynvCizcdjI6dwlcU65gxY9LfDfcRXKO59lyHArBeN2L
ajdmDiJjaWB1m9HNPzxGDsi5oJfMJc7F5OSLChezfFK+4mZ9ygtcBq9IkIy4IUK1M+4GPStfew90
RtJk6oNK2Qr4pOIdykKNIPhn5c6xA+MAzFBfafD1How0i8CBB/7r/MQgFpAxqxvT8+MTNchqYyqF
gYBOmf4wVXUDFnB8CbvUQ58JlSctsb07OSOp7B5u/VyZkZ/Z+eNJ8UW9EfIz25djcWUZfrKWqk1y
5DIx19tZG67LAPwa9b075Gemtlm6wYPet/oydB3QqzN7+31GMyAOrg3eqZzPj9YUZBgjeuGynkPZ
FyZkgEuXvZ+QJ07/Pc44qd3LibJPcSP0J7SovpcDl2el8uCa6VD7auqcZhkgoOJkt9TYOA/PVwI5
qdvCyqy9hrjMp345Qw7Od8qpl5us+c5qvvP9sXKG7JfTYE6cHyu7Pt3++2NrN/+XNdv5y4fd0m3T
menGls0r3/i0ZkMgUyOog96PWS4JnrMNSGgqZ74qx3QU0tK9DCm6Y39URdMynzgTXsnhTxMjJxBi
cZ4uJw3zM+TMy3T5SBnKRzqFdcTPJV1DpBpvQ9MoqMZ66KLAVJ17pt4YQWDM3QCSwTH21GEg5lJU
vIyTtcV8TSTxZtLC8fY8/PYUjSzSVVWBq4V0U1QOFa9OaasbDclNdGLmS9lAbPH2qb+SgYpa+M2H
yZdp4zwSqI67x0YiLAoeJ7vOl14bsgAJw1t7dZIjWZiN64I9O797lx9kn2wsMguQDuY5Ti9uCqBF
u5nC89Z3mRi4zdsTZJ9bWO71v7zuzE+Hf6FauJhx/OL8zxsKd51Pa5E7RZZbNMp3ENwrnEA5FiuV
M2Nw2wE3P1aWy1ri4LZ666BdxeISIlVkXMk1BRucchlP09t82SfvnNBJvO1+8CaZn3p51u/PP//Q
MBJ/QKm7jYe0voecV98D0Q1Us7w77xnmjQNH8EuP76TxXRHdzHYmA3+Xe1iV1oNLSXBZm7m58T3X
esgmO9qjkFZCNWZ00AbrYb7BhMJ3voGMKzegoJfUdbaRexs0tXA0Rrd0K0M/LYG8Jxrk0DmZDnPp
bVRm3i+jMvMuR9V58qd7NTivj3nap7upGP7wRj29Q4k0OzeK3/2ciljbyS45iExYt4v06o8UHvsd
hk7TcnB1yKGoSWUtNgnYScw7x6irofjoo3UsR7Xd4xNQrIAXobyFOUXlBcbLNGGJ6sNI8oY2WLK4
BA9daQQPmNsA924UgCZ0Dcg8s5EtYKpaEWtc2+uAHlv0z5UQ7oOWu2hOuM5RzFeF5ftXZFOS3WUA
TrV5gGq4kNMu/fIhbZN1HwbIFU5XSIaw2UBZZtp3FQ4lVsxuLiryO1WxfzSjGF7GLkc/WZudUIti
fIGBebRbpz/FgKP/+XsgfpdJMAVZMdU0VdPSBGUbw/6UA2t7z0E5bBq+DxWZfvUqG5BTtc3BOrBP
u88tFPAXojH/MLrA3U+R2j2Qtq23MeJPsB8JZdMVX+xsKk8yQKGyXWLx7a1lCGITx7vIupdR62Xd
Qxd6f8RJ2WJVpBS35FbNc54LruYq73vqlHPq65yrSlA9XAfIvSwu8wyZxXJbipGuhW7UtdyEpegy
bOIiwYVt3mnhTvYxdEc3XTZ4OFL2sg7Aax5kcl82RZwCr66KWxl5/AmQxBf4sspqQFTZl/k54lyI
ZzXmtRkNxlJepfbgfClHuJtznkb2m2NsQrH2nC+NU3zuN3okHMcorBa9pvrev+3kPlmpz39TW5i2
oaIfYRom+c3fX21OiYwLkPv8ez0CvMvA5u+atL2NULEAV5AFwwGw4XCQV2jz1zu7qm85zyFoLSfP
Ydp70XjlGqdETcTBzcN0W7hucN0ofXoQ0WSvRJYOD6wsGAeFYfpNpAMWwUXNBms2Suxi/acYUaXO
VOsW5GVxIImfkeFyRupK7EiAkDkOCCvQlRnwblz+Ni3iAFdBR3X8l05lcwkIPV1M89JzaWDu1DfO
3Fz68H4B24cUotBdbeWyvWtOeWfvMq/apuiDPhtRMHPfTGtnJYrx3NjOjadj7d4mY3+KGg/wTBY/
FeKIfV18w6+Cnv57A8x4RKepa/Z5DSpaDlQuVAFd99XN+dhM4elLUtTe5nLQlmfzS3g5d7/PlV1y
hq0UK8/qmh2MkHF/aaauGPdpkm7TtNG3huEXJaSeP6ecYwGoQUM7bmdFvXmcbEhTWVoejDmSXQ2r
zl5thoOMeMe89XcYVqzHSEXb6L1PTqGG86q1Y73pyfFW3yMDajqoUXtnZDbHL8Q/vqZGZizIXY77
fEyzZ4Cg536AcPluDKJoRWYu+GrkcAtSW3OPZprZ95rZPNpzP8J6VCvRht1kisgoIqFF1l955aCN
+27o7QdAbuFjkyP8i365CcBwDmTGyAyc4D1I5ml+92HaDIuJULH957ekoVLS/pis5SvFu1EgTOPo
7Bxs+5OaDBSRDLuCyfgOPKzeCVPFiWduFGeK1uWIXtilzwwa0EtgeN/mZAkIEb551vtdcu6nUM7H
GBAmWco/CVbJQ6BABI065OVlM1oqbCh2IpcumJwqoC8926IWaZ6n4YoSr221dhayz4CNA3rWxVvD
dfAeHnBG1obS/VLayHHYRkFFdw6Lyay28VkJkzAaM+qByM2j80mINrF27FTzIKM4mPIvvnW+Ufak
drf1okjc+W74I1LTbJ/aJJ1bPGGuZAlsnA8gn/rUuQ+658d5lz7FonJ9rrV9uq81HEQ1UD1EEMD/
2sZp/FR3nbLS9IAlZfS9gz2BDk9Aa35VJ3+H/oz98/epsWD1MeepVtl1y3AY+o1TBTA/8y64deam
xLjuRgVAHaDVf2tbZapeyVEZ9w5iiayrO6XScYyWfW5nYVChxM3CCPDH/nAf7spikzjgAMogSI7G
1AArctWnyGabhnwu2rtzWBW9uRFxkK1kWOtJuDKc3tucJ6NbtNCTrtrL0FfKF2EF7dH2K+0piOuF
Y1i/cLugmGgZ1sOIxP+hsLUXuYrJLmpze8634VHkrrjxY/MEyp06pzyQaYh/XxUauaTLSe1yLJOj
ekne6NN5TfHUfDegNHjtovDTLxusCK7L0NwhZwRrEdYX1ch6b8yNnxY1BUOupjzOedu5y0uXvJLT
5AwZyga8X733PETLqLoj2OO3DpRIfCvyPAxf7Bx96BB1hUPc+96TOx4D0YUvqmd5+wnTIwzXCHU3
NZfCVtOdDHM4uF2meSfkd756tf0t1sAz+raH7SHCWI9NkOyrpBtfZX8490No+dt+wSvqOlTwVJfl
0MHGGFCGsiYqq6Fy4FI2vfS1U7MtcHlSatU4eLhtrln8wObN4aXBZ+st9FQL+HFphhs56pP7AKs5
D1elHh2mcOcVYAgjODErIN7ZypgM5wAF1wJx1+OGnpnTIgxsb9+RmXwsWo8cQ1h+NWPF3ER60qzr
SS2+lrp5CFnZHxw0gM63T/O0T7enLZIHcz9bJXMFCPMmLB3lA/zByCHcRakwriX8gZ2AdqzRb5LR
mEFutCZ2iU7rQ4sBqjp4iGhzKudwQLFxOYRKteoiCliyD6InFQzx6MI++zgts17inpMP5E8FePp4
mkju5RC+MmUJ5yRcW0aLNIZbevNgOWMfvM4+/vMKoVlzxoA8nZ9nu5///V8kjjnCA5ECIGpYtsWp
8vdNl4ClAuWjK14Rge0W6Ux5VHGara6MUKM9X9ueZe072AALBATNhSWHzhPk0LmprGIT9cATKX6W
my7NknMiGqhwuXH4bK7kkcvL7WKTK3Wykgcyu8vfRsEy5vcuX1WJX5B4BnmFEcVjJdpwd+m/QCH6
PwflfImJuExz1f4xmmq4FEDUM8zcYlSgRZdOL7qGqH8Qpgoprmp8cXuoXi453tvY7c/TFPiphxR7
h4Xc8LC7UNeeBWfgUoW47IQ+VTQukz9tpz6FlyezToXnKsblocgX3jQGxlK44tzKuiRKDveaEvfP
ZmWVKzQqcDlWYvdG8cdgpShR+lIb1S3MyPFbKxPEKED5J4+19EormvJoInT90OvqNav2+GLUFmIb
Y0W9YA7lNB0o002hdRh0eWNJWntI7y6fZX9MH7tigC8kP8yGjXCIkXLGlVNk08wffAQPQFbnqJDM
kWwuc+Uzz18axcrPz4ty8Jj1hAUkh9T4RCZagwkD6bRwregkG/RpXqfUHPcy8nrNufPiFxnIewLh
6TsDMipgGe75u+cMWaz+yxbL/LzD0m1DqEJojoEuoGVon74/BpV4X3OL5BVJdAQAyvZOM5T6FDd6
fF3UMeqSnFBPsq8QtQYbIGk3MpQDE5yFT3cNirbFdLhRHrDTAGEM49+FRodC7/sF2fD03lB9tLI6
hSSuMFCyl42XWiXUX/XbpCj1PvMFtlG60Os9nLK3KTI0s4b75OXl5g/3yOcMY/X1n9831gyy/PS+
MdAfsyBD6cacxfx0yIuHuE49yD+vTaCn16Qxg7MG8lCPKUBcmLhwurMaTwWEkf9uWA40hfW1rs1i
L8/ljXtsYdScZBBj1bHUPSfYyBAxUPDP3nA65wTiWP1VQgO+6SrH2o6aFS68YbB62COtvzQQdFn2
2Hxsy6h9Djkp4jgRgHeaJvdomb0mSLcaz05mRteyz56zK9GoULr0yo2MphFlKaCJQMH6rqhPY57X
MNs917x3gmklf6lUJ1GjYr+2kskFD4zyPZX9hQ0r50HOQFVgpsChBCDDEmlKJLH4pslQM6BKYcnS
bxJzwgfJhGLF5vLWLkaSsGVD/lUL1H7lt/BeAqfN7KUcqhX11S0cEwkxWLq+7wdb7CW7pT8M2ikQ
dbdE+FA7+TE2Rkhra6do7ss9Rz8o8pQjYs1lSxGCPEiCOyvQqTLNTV1SjpP9nJHvZDSFKj56kbt3
7FjcTajRyzdtnfvTGj2ddKNVvb9vm8jeBZl33yRDfZAIv0bP4h0ifvCY5hVQNkrq3cexqA8yusyQ
CEF51/sz5IzQH0YkhAFCXZYRuTboWh0cGu/np24Zik4PDmT2ZHBZYeRyIse89udlbZFXpXnoaqey
b+e1vXAivPwobULsrsEORVYP8j4HW+QkA+lRFPIH1YqeWjxcYaOU+bcybe4wC/D+sBuI4aMNaEQr
Vvjm6D/hWb9mtpt99WPbX2TUh66R6orQIkf3GVd6cYhEIw6hVee7TIvvnTgzpmUw98mBzHmwg5nh
oSpzvgKZS2QIdH9zyWQOWbLOodjzKbh3wNX/eL/AvOrcg5zVZajRxFEJuniP0KRzwPUU256+IhPb
WogNyk5XA/C6LBuvWGe9CHFAt6zrQh3Cq6BtMOStTctfKmrsruVeipd1dR+NxwR1pRLM381luRD8
b6zZHqPGIrdXXX1qAkdZCQ1Uah/GyRfmv2ie2X5vQ3TPO43amGW69bVQC0j1FSU37EDgyjADedRw
2VRVfEjbVtzayEjxHhY64pU5exQkvPYFB/19NTcyvDRVCaXPSILdpau1435jjFU4PWlV3W6oD6zI
VQa3OsXbu4HC/52jRDYn0ElsOmHCtsRXvlsHpa0u5LA5T8TsEXkN1aceXEYbJ0zcK6Mz3E2UVNM1
inaAiWP8M1ok0+470zQXteWJ51JYP4bJyn4VMXwkF9Qj5Jhxq5TV8D1WgJ7obe0tR2oIWFzn1UOO
Ipur6/Z9UjvlQx614Upt43gtB42wEUdPcddyUHb5Gp5lDfnbnQwVNen3lo8gKEaReHQh0/CYREZy
gJ0M4cwCvrwua3jBYUr1KEioRammTclJXspO2cTz8PkK7fMcGiW1qsscGfK6tTeOOSg4cwQ6LqRm
hclyGL0M+eAevTJ1j8jZkNfWQwXPkWJcyYE+zoetV/nKFYc9sYg9fHFaZxhfdOxA3EE8F52O0fBQ
1NBXkTvB42iCj6hia2jp0Uk2PkwwD7sFhRz9qbGyYa+N1etl3KiwrOqLWXJ3vkdX629OPkTsq0Q/
DptkhCaLHyti2am9dG0dRfteFbeaNuKXOcNR/2ZGgZTcui/MF4PT7MknXWzMaSMZRZb/IZrH2JhR
oZ9n5pqyukTzGNYc8a+UnDeCwW101wIxPH/fyoQayUDi+Hy6kTjtrO72ngm+0SvS27HRlCcLxRI0
RnE9UeruhHjdDvtl5Qm3lOGmNBINwi+zoqKHSF9CkZGjmOPVy6AuAGMXIC7ko/U8Se60BgvBGV4u
mw6dhU3lRW+/QeQb6abxUQGpY8e4GSb91KYCN41sDDF6t6mMa71Tn2RDeRlpiNxaoTp7tCTOBxrR
QNKiodYxw4fOncmImWmnU3n2/IglzFY4yupxdlfMxkYupkXHKNjJnkv3ZWqgWemdHEhSbZinqkLB
26GASrINcxU9g8BA9ta2k181WLzZhVKkeI1odtM8WokLw0FDVmEosFMQCmr5C/bUuCzNmCgjCa9d
XJAeVV9U153vfOhHwSU65FP+HWdf48Tis1ATw/0iE1PQoxZu2BcnGUWeeNE6zzunsXRyxtiPlPm1
HOz8xl1St0w2MgwNtGeiUOhL+TR7rMZroStwkB2vXndaHpEBdimtexVqtyaFqEpoNroyTfCd7959
p8X+I6aKzrbAFmithnl5GOeCIMmHTV0p4U+RGLNLetI+4GChbFr0NLaAtrpTMjntlZwSxSSnAM28
Jr3CX6QLwPrpafdvJQMJ7sg/nl4FL1bYP+CgwUX/ZfddV2od9KnRf9W7LF2nvhZdSQ8P1PnEQV4V
QcI6FarNqUJyZSf7sNkUh7PvHHWAeiMUI5q9NwXeY6FzSGGq3sSd4AiU+xxGbe346arTE/3cN7xf
/e/n9Xq1bix/2sg6pQUgGEkaEmvyWCxD34zivSxMyjCGAPghlKOXyZd7mxxbuU+TL6FfV/ygRPEW
6qCJGyfP86MzxluMp4MH2ZCvx2UZ/fQNCVi0+Sc3O9rCWJi6Wn6v4lG5AqPcYC7S6VuMQtNt4Jgx
G10DWaChs3/CCq85O/y04xb/y2SIrgu0ARZ2URdoKCfZiz/yDlOCQdvIMBvEFyUX2X2mU4wDnXdr
uEb6EiY5JDylhWogQ7S1r+zeGw991I1PRvYrSqfspU+ybG8gsM3xiEfDNMCDGmOEazk6mgo6X1n1
GIbqwP6Y30A+TE1Dfy1/g3Noul9yp8vuW9R0T3Vn3aZ+YK1gLoa7FmDdshogL6dJgSMPhlYI7pTh
d45aX0MnNx4MNTJ2NooE69qKqldHfFdQmPv+6Uav1Z7/+TSl23O1/+PnnxSVrQuwIBaa9aYjwVEf
qAATtial4trpkz2wuD6ZmmOu6yBCv9eH9du13l6Z7Q+CrrwP/Fk3YI5kP5U1CKmXGDYNmXdgYNu+
N9PdaEccWgITd1Qx01iFN9U7o8PxsSzt4i6324VfJeNJdqEFh9KcgqyTDOWAqbsPdtUCGJxvEpBz
bupgepSRbGbPQshdZFU6IL+rSIe3JKZabPIWdYYhAirJrilYVGqT3FiAEZ6HEFSCk46PIOn8XRkJ
yL5dZzUzHAqaqonKhvwSn7/y8qscNgh7mtUeirV+hcRYuoncqT6aFL3OTRGb+pWZIL99GQjmKfIO
Md8hJ2eF/V0zPHtRuLBLrzq/pTjlxuW+eb+q5IiMKfQ6zsJxxI+hcAF8zxOVQb1tVPvu08FWhpe+
cET4pTZvZI90CLqcgRvdL6myYdYUONjNwABRnvzIezXJJBxl1DbHxMydx1T30ntVBEfKTsqTjhnb
XlXNcFFZrfIESSnc2KRa6x506gkCTnbi5B/d1/xB4MJbD0pEUyLIdOUWUbmXfWnhbvImHTceTkR7
COPt7KjZ7d1Edwo8hv+M5dVljjPPliHnmFvsAyCoacP2fCoJOI1fB17xKGEUEjghr5BbLK+G3AVp
PhacXnxSyZd5Vg4DrFZQrNNmwx0ttKwF9kb6yphD2aiNbx0zs7ifEb3XY4UQB7JgMYoC+JN+mhaV
OImc2XHqhHcOFPngKBssXTAPHO9kQDaQtDOZ5ae81addNvUpckzzXBHONmymRtp2Dl0+THuniQ68
caLTUAtkTPrkTkZo9abUL8L5bRSdZJPi+7Oe4FexXv7ZZxYw3dsCRnzcBYesGn/WHppQsV04Mirw
bnyMlOlDRM3tHNWprj/GsfdhTLpUkXpF4xCp4WsriNRredX0w3S+kn3wMI0rdZYuCmchXTFL6hq5
5lFuEy3E/PO1ZsJTTKMELUhq3junHMfdkLbJje548PGU0btt+3RCjsz1T3mKPSYCUc1jZpUCA0zq
FkMX/oo4ICFLo/FxHhoYACGKbV3ILrquKnSn/dSH3tHepKWCq01Q/+HZjfOSubl7ZRZa+pjDEsMv
DjLSP79Q/8LcdQwQVZyGeKnyMmX4E7wqRuAn68taPAYNGgZy6e2LFrWqPkIdcXbEHBSYqoWqJtdy
6ZWj0sdXjqpa8jZ6uVeO6tawa1E4uv+7++Xj5A2BDsLYqip93GflAK6lCbAJ/p0+YLdA7jnd4fZz
zso4kdvfmHpYLzgA9o9F5VW4b9n9o8kpFIGcpaLoR9MMi+fJCafrQeRzRZaQ1Je6cnxj5CVJaPsC
KH3ZlIcJrYxny8oX5Vgmm9Zq3JXfBPYW7k+5sTrdfmwn6yRPNmMzYfIL4Pkh6i1rW/tqufGbSDwq
nXEKoUptfWs2cBrKaxX3ia8W5u/LkKTpwUSmbh+4urVyc7t7QqL/SWa536emNSKscqroPKzK5qmO
OzznfaEsYUyKg+lAS15qKIKrUd7uGxcRmSsUgZyDTgn2YDS9811Pp5PNl/K7apS/RDDYX40ixYMN
HdRnWGtQIm27exwEJIzU1duHJMrGZdly6laR5lo5ZWAeswwRVIDBWMJXhboZWrS+7d4UW1x03WvE
ntJrQ8mHneh7de+UJf7diGUf3BBNu3ZAIqSILGVlO+N0pwMLpgTYt6csQg8MzdrmS13pHE71rMdu
1EKdJR20l1DgAFUXvfIqpumFf0n1gw3AQUyl+GX16dps8+Dap2izLXv+OZ2ZJccxH8v7rCi/D5Gh
fdV8xOxqHy+ZuIYIqSEuKfvToRGbCmzbevCFivO1hbe2E6DOeBz4cu8mFwvcAqo0TCnUKylqxT/M
sr3C5rH9NZYOiq12WzyGXuKvdUsx9k2Z+QfHt1IMZUv/Oe7tp96d2l9KHK3bFnM9O4/07UiGfJEb
cXtKc89YG63a7QVoVl6IfrFuq6B4qNOI12VgpN+tclojKtfs8TpB5iIunD2Ff3FuZGhzxmQPYgVL
OaAJDel4eamms4q8nPQ/pJ3XcttI166vCFXI4ZSZFClRybJ8gnJEzqEBXP1+0NSYGs03s2fqPzAK
HUHRBNC91hsup9483GhRUUyid9PIzm6ES5aj4oGlK16zGoRa3/pqpB9wqdQ3AajFJwCPKP4oZv7T
CF8FmkHfczY+y6HO1Xu9mvKdgoDpzsRI7KyELrde5VTfmqBeyjG56/7qdLV4LjMz2XT89G4sA2a2
gqQGEN5wIL6KyaPex8hLl9iEydXHfDDmVYqsr7vpMfhdda0nK4kfGb2Er0OKwErtMsff1slJ5BWQ
nP6cGcAE7Ah7CshCwVPXV81tm7lnXcH5XlbZFuYhJJPv1LkKuc0MAmWkbmUjFowZcDKi27Lo6SMB
JntrOmrcLJuhX8OZuzXSqb2zW6V9nE0ugzQhLqP16a5C6A+nD8I0UKfjRa+j2VcZRveod8G7bt0I
0hIRLHyVkUsh7pR5AhQvisb1cbDArsmDLGbJyP+fZeUr4iHG2deK4BxHB6i5BOBklSKsL4bqtW91
k82NDgygWstWVhnlzT+/T9g4/3mB7kIYQUZEJ7XKzalp6gcATmXk2VTEuf5M/pPswoZnLSrok7u1
CSTdV/OLfPKk5vBbaW6DxPmuTfZs59f68Keefx0ne2LgjoLEH1f4PS5KlHor6nxa+L1PfsDvBPkC
76g2PZhJ1x5vZY08jICltkqcIkXw54bGTtkFyMin62bqyqvzQ5ig1ASeMX7gBi9urdrfyZI8mE1k
bXlQoIuJJWQCAtHtlr2HjXuIEv0EbgkOIP7rzhj5h8iI76PZkl1WyTNMpPtVF0wKr4E/GgjX1Jsc
G47b2GvWZjbp52BetY5ZVa7sRKmAneQWGkCxesP6AXWpTP9WE7h8ijT359Tq4XOt9WIz5r520PzE
ujVNIwQxHDT7skBUkPAK7K3WenDKrHxEUHWbZHbxYucCx/COYJcsIvuq89SycO8Y8vJlnPRoqWgH
uyixCU3zbEWQRQd/jzPWShNWcYs44qQ1QEYbRdmzWGjXfQYJdjtO01dLx6xkTPoWmcrIfe5K/cEg
2fo968kJDAWUEKBB9i41yKT/jx6E6wp8ADV9C5FH20xlS5RezzIcC9GpzUo1+8S77AdEEf+nrr92
LSLHSO7hNunjZ8vWqbTIBabWWaQF+tVEStaQLqzPaqlswsHKvmtK+taDT68eZtLZ2rHJxzSl2SzD
LGEJPkN+iRGjoVWzV9ZLQC5gTiPFFTcXiJwfdsERq9/joAZVQIggWrSYm7Loiy2UO4T+K9DMW+Km
ybcabu+iBwr74pYV2tsiTZ7GPsJShD/mLPXXc6DjJyvMxt3QAmUZoz688Qer2BVugfKP66eYVCEJ
wP8YogwGCeUxyOxmwxp8OhnVCDdCL4x9oCrj5wTvBaccPILAfn0a4B8sZL3pN9MKXVi6zQ+uoULz
8Hc3NamsRTs/wZQxZ7YWrUzZLUmgeCfeL17tyYvJV4iIQv0aIHewTm03PLZxVd+mWuIvAwh63zSU
RwLV/h6parGc2sQDGeXph9kfjw+rVy9JkeH+ldjfszT9mSuifnIqdL7/+VFlWB+YBTyqPM0wdY1w
mmqZ0N3+jARpB8xI064Yn0HreA+1+ck1Oh68yGUcrB5z0iRNqtcMI9qFrbTdXS8q437QNaQ1qE+m
ZN2jjhvCw1ga5ZDs5UZEFiOU/N8VZatdtDdVhMApriVInGFBFNZD+ZDWSHkORDtejWy6jyQu13P3
JaLZvxq7/GqMqfuiQPFcZrgQ7Mlm/GrbRr1RkD9clV05fkHr+aFBMeixnuvRJ55FnI3xS3+sYr+4
EyqxZLmjL5JJRVQKz1K535fbfzI2wynSSxRGU8dst1aB5H1lGfEWOyBWlhDHSb5hd/MWHXaEtgIt
3R+dOA9YIKmDOMqyHxTiGAxWR5h9wDXnzw2yi13aDJEdMaQe1pk7PLemfZZIQok9hOWeHucqBdLA
fVg6KRITSDZDvlRPrtNWa0edN0OqWiIBEg0/2gjmqh5Yvxy3eoh9V/mMoIC1TOJaO0+Q1Xn+a8Ti
fg/HzvVtON/cZbhtBeYv1MgeJmMM7jrTFzsnGvK7BlrBogjs/HNdR+3Gdexsq9RN/jl07Fc8kzBq
rpBM96DNyurRy90d4glI/MyD8pHdn6nXOOGFavsSFTvT8LPPHoqvN6Q966UsDsr4CP/mLp4FgfLa
v3Viq3oKRJveCM3AanCuD/IAPa+mejIwdMo9XLDUtNyYbcsSnJX8EfD4+8O1TnVasTaL2kDtmS7X
BlkEKSrWcJacVS6acTXoGb4DVe6tWW6ovCijfhvFWXUMqrFAHZ+VT0Yq/sbgBt0ZcdehEYKnthr0
LvDlKVuPWTw8pLgoLEs3b54TrN4XAxrjn9WwQRU8Hg004uakZln8rMtmdr3ww8VkbV0LLCrCpChr
JkE0e5CRVfCd9jvm848GNhfxrx50wF6mgAZsHDD1Te7VOT1UuGiX8Xy7l22kKC5txkyK/90mk0x/
HecldbjqRY663swe8MzIBlTqhTuJwIQbaxyKMoScNXOk28BRNqZIS6Cu/CK7R08N9izjg18wFfeh
X6DH1tQaD4ohuU291DioSNtsslh3Ht2atGyENMvP2F5y9zs/aq1Cc1XPlQdXm4pty2LgMATIJQUV
681KT8fXogpuIi9tT42aYMZLJA8VcyX4BeQUO3Tjl1K2rwXZ0hcHAfRVhQ3BneGU424y9HJv+J25
SZQ0vEEpJUJBvtFujFqLTmpbpWtAX8mLIdJP6AB0P4FtbDo0hL+OCbodpT2GZ4gRPGmqPNwFdW/c
O2ESsi3WrW+O+MKSGbpBmhviFEmagj2U4mZOuImZryAbgLi8nZnaOKBvUCBlOFr2uRfta116w+ce
t6+Nk5vEGmcgVquZaCYr3tOYiuoIrylaqq0Zfe6KGLgaP4+dLHpTfeqaQDzUftveiyJ51OdeXmGk
OyTrEKWZiwTviHwq4ffcEh1+Kfw3JCVkpCtIaopGpHKziFj+b7AVrjorBcmpO1nl5E60q9NwS67A
uEmTAcJF4Hhbs2x4Mqipsmq0rntKbGT/sTYRX9qgvI/5dQSLEsPtJEE6OY/Lm9Hog2/tpEHsDyLz
WZ1uLwsDJfnOg/qT35rGC9rU067L8nAti56Hj7KicKddWvmzRB7Yt//88rP/8u6zDYMAsQ6CHzHp
vzC8NTFBkbYr5Ul4uQZYxzCWYzX1d6rIkgPOGf4GumTx5CPRyGMsc36U4AKDlpv42neE17gfk1uW
BXSPyvyprBAIL2cb7d/dMxVFKjl1CsEVk/W57zy1NbNJGh8V2QtRO586IPVpipBu6f+sW+0wYPX+
pW16pFXbOD+bSa1j10mOEpHe+BzAGl3aShF8yWBkByzK5aAes2aioAAP0Ntf6POToET488kJ4oU+
p5tDBK+eEkE2c36CyLbfpTGZPrbN44BtOP8fWRkwYB83SjBODDQMVNvgHwj0P68+CN/4JnBC58kg
V7lKujEpX1ILi+twSrYgn5obVxVwM+Vp3QFua+fDpSU3R28pK0WKlP9iGt1lkFkgSe3pJIEbEt8h
zz6APD4UhbBG1CNa29xBlkIbqEOYcyCf9uhoervJ3b670ZTKObaJ3a8bpDWekSpBGH7+wrPyiBiD
9UMOypSIQU7cbVSDPb8c1CQBt2XoouafYtRipXe6XoY/OoFFg95wl1RYJdgj6A7YfV+d1p4+e1rb
LOGyWA/qmECLTSL71MamsoN/iE2LmoQni/z3BnFT5eCF5qfQJ0qGBnB9JETn3YAPjTdKNqGxDieO
d6UYfyLPH7cmPxAAZgAY+vhZJJ61jrz6bRCB8OgyiG1r9XvQKFPfNVJddapHl0HxfKV523S5kq8r
4kn1bVIkIFq2vell6xxgZ/RpavG2tPBtF0YSH6YSkVcZZWx81rLNMAQ7c45BVgbWuVY1epcYJPJS
i3m/+VxinyJU8JuKotmfy/5XM+Pc264dNjXxlJ1rxc5cXRkxbg1m8jlzcJaoHLi6TaO/IGPo38oq
eZBFL0s3BN7j44d6s0FIt8tEvc4xJuqM8SacBRDJgEAmns+uB1mHtSnmgPmRJ5Tbs29TH/NkBhyn
vnXUZgqqY4On1d3cPuq9rT/L1rFTrWPtPQb10Oz1LDHQ+fY2JOnsR3Vwwvs6FI/pTAIrzMbbaVli
YwepG2ulQw+oKOt8J4i/r+Rdq7ljvvNGt7sUZWuGqLivjVurbH9Z89ZsAKi/IYxjU0VRibVTBaDx
wS9+GKOjHBvcgk9ygYudX+So1emy5tVdu8UBq9f7FcFpljMJ6m5CjVFPwydLLsnYZQbY04XhsYzD
7NGa4vf1E7u+Ibeyx7m/1WXeq6kf0xGEf9bCsU26ED/U+RNFWbln6Y/gv9GrO3uy+A/IUOjOWqRc
WxTjn5UWp6y575h35T4jPoxpj949jkNYbkvXiDcyUYjvlLHIEtM7JnxlL3l8xpJx/ASc6umC6gC8
ZKwmQ1E3rI0dHLE65eT2LdvLuK0+W21yDuZYZx+XOJTm1qtIhhiguBfdVXie7T2labYRZiQPaZ7q
CxfwxY9W35hJ8yuH6/CaFw8EgzHE/X2iKB9r3jfloBfixfs+edU6ryrkPplUAMwx54gcwq3zzylv
SBnpuDVsZCsWEWAJx28umr4je3Wf/06MsIv2FheH5NhZRYT2WuO8dlm9btJW+54VnbrwtGS6T1kk
gWzDTCWNhPectf2T7FFnERvWKH1uy7Tadm4e7bW0qx66OfgmezgIT5RWP55KnmmrdtYbqeeDUCHT
qGGmrVwtHNnX2zGVjm0s086Jn7MhujX0tDrLl09BiQHlWf6M57ZrqTWCd6Xf43yfH+I/v/091fnr
+x80kkHmB79fOHMfVXQMS2mUQB3Gp8k71Ci8d1ixArLxPLNf9UVs30hihDwLOp8NkAnHCXc2XwEc
1fubLkf2B3IKPHy84W5QanbJnqtPiZN4a5tH1XY023hj+zlR4RkrK1Gz8axx0+JDk1cQ1iJEjW6w
pdA/Oab3KXcT/U6WVLy1jTx+SiKiNpqd+wee2/UqwK/yFcb1Dwfk132JM/ltMvXDIoNhdjsif08M
YrgP276B/Nf9sFCqfa2JrIFd6MeXGMuEZVSn52QMxG0Rw0KPXLe4rT3H3+Ht1OxrdqcZe8j12FX9
46Cr0zHFb0Gb9P5xxJtgGeO8urE9sgr4tUU/PLtZGHx3u0SLlV3lt9/GGh24zMxKvo/AWAnNq79q
3O25Xjov5mj6W+jA+dauyu4+tMtTCjb1NcVIQOaV1BZdIrTkw7MTV/dCCeM9It32jZ/DRZEHXp9A
7ooKubWZJzTzqvpfQud9S4YmqrzPYeEjtGmo9Y3rjO0dKTFepV00rg1rqDZ14pt3NU8nhPArd+MK
EAULWNuoNnWJ8+D66p0BruurBmBmUZSIuvtOWbLhGTeF6r6EVt5/c90IAy9RN+t46uKtXavakieA
ePFse9bkDvvvAXT4OqgExrjGU5+b3i+rV+7ZFO9asvOr0YGxMCb6sm01rDWy0N0mZuvdFEMz7GxX
mc0tsakfYbGnGN2owIVfprwbNj1AL6zlO3bgeXunlwDSGlB037pEnF2SrT9JORGzwSgWOwc8rpS2
PaTAYiTbjw5/0ALzcerB4afHIQjje3moqtmWJgGTNlclilIvo8y11qVVaCfhjADqRfl5cMtzZefl
EzDTJw0j6ztElNTnQtE+IYXv3Opx2ZxGqz6DbAejjkEAW7ifMW4wRzUKHjx43fvAySITInZhHhUC
0BhQhHb2iiW6tS07td7IojLady4OOQ+23ovbzp5dn7AufDWVOFrVaoeLLRZW4A5dAL2oiEkGTehx
VqHZlJRhsM1G8VYvGxOCmIRr5i6yjNrYF8XBB673x2cyI/ldlcbP5ECb23GIuZMmgSO7aPpPqsuT
GqxztiVI8oP3rrjP3N44DYOzs1ITf0YEtQjomWCq50YVl4v7fnCcQzkl38gx0kOgkLD3InTJLuUI
RVwspvFC94e8X5dElj+xjOnWYMl5rc1F27C9pepp3T5Hn3kTeeW4FG2DO3ZnG/nN5dQxO7ZJrLjc
pZhrk4AXlKsry1DcliL0Dnkznqsxtu7crN2y+1ybnvGjEBorvLj9JkyrP09tVi71wq03dfQ61SBX
sRVYjrjV/RLmo3Ad8dwkoXes/AnucJXCE0g6WBExj3Qk/PydKnB4KLmdz5nSled8PnNM7Zzx0L+R
VbKxL5psK4QRLGURcFN2i7PQt4SUcNE41lONUdJeNHa9lEUnCrBMcpOvsZLbT2gLi4eswz5wLmFu
DB4x6Lv1oA7KcZoPoMneztLE6Ld9aH+9Vl27Xft6MIpJbXD13yMdu7kBlvqr8kv3MFRNvHc734MS
OmS7yNSCk4iiZhvWRnJLKnHcGKVR3U1u7ay9DGkPIfDm4M28KzLMTdEjbg8ht/+uiwr3aKCUutFH
dbobqrZY+4A/HropQXraFOpTmd7XNV4QqTtl9+hax7verOt9HHjt3Rh1EXGvtH7V/fykVtzpWNrv
Oy1vvsR1ZyxB6mVng7TrDiCVuuvLLllWhQ7djijqXsOrCSk4ZX5liGrpOob21WZjoau1/dMts0eN
NcSyIah4FoayRlyk/GVCKgt5Fr4GPZ9QhElxtvKo29Vje+tyK20T3RXbwQIrozousQU71F9Uq/mm
21n8K7dPoDQRWOBmPmPH47w6oVFilqI1D8i9dJsqbYujO9Q3GKEYaz9QmjOUmW6ZN2QCqmLAz6xO
f6oh2ywvZ01iu2a+gV5Y3EyTYZ10cCSr0BPaZ1OMJ2IgLolKT+ORvWlUu/oahda0Fq5aHQhTYiPZ
iJ+QBXhQkrVnR9zY91nTxTdGFKDkl/XjbebN2xfL+hbjTgrPoB3xcsGJzQ5YIiFZdN+NefDdAyaH
LUI2PoyZKYBM1+qmzvvuhfAECRJ6RPPC2a2K7F4XTQEOoNmpTpDuHTzQ9toUF0f+L5Mtxmr2nWdW
3ioSs1zVEHu7UY/GY16CLx8iz3+yTLM5O1inJzBThSEWRkW6Nxja9BQhwLclg9yuJbgr4Ltc2SKq
9hL61SFsDlLEbRG1AvrVdO6iQ9P0ScWg5kHFGNkoW+vGqntstM1e7LtOC9aTq+WvMAt+knUZzpUH
V6EwQuy7eOZaibcoe6VcRjpx2NFT7X0f9eN26JP8IdCFR7yya77bXo2YZ6f9VEhZVGrkPFeqOa01
XBndEXf2AguJczYfINiLBSZ96s63FV3BErrRVlPtlOvQr72z7Oh5trl1Y9PDHu+POpTdIGxYPFjm
WWS3FI/7s3uZ+zJZislqAKqhF9PLqATh2i3K/KQEBADhB7J+7o306MXeFycxvFNksL8Om8fJMKKl
PukI1nqw3Gv/4HiudiphXCwn9LWBniCKj2Oavs97PI/K+RDt8jHLN2yOo13JTmFl2p3+gtzpV6Me
hl/k5yaQyixU2G3XSoqHVOsVa0Hsm8dlGkwHJeVBbSrW/cBzZKeOSrxKK1t7tuMAB5pEyRFpzLlf
tfQzQJh0NbkNCy61HI84eGE5aljOJraNAT2gpNi46ugci6rrepSUukercLKdrLsetMb9o0vj6sTV
HOBfrEZQJGyaF7cRzSJ3zOhTj6g7ft2WcU68kC0qWAjYgZgDT2DeQdiD70EIUuiVwBOkPYnaYAtI
hOoxI8+0gJSN4+tcp2UGblhTC6lYcc+xETk/yUXhgrBs/cB9CAxWyZGuflUVZTyAPJ0OpgJ1Av9A
nu7jHJqoFMFCMPmsNFH6ikcc9EfgQDNw2SUAHh7gOPYIoBn2Mhncem3DyLTCiIRkkEVHtRzyfTRh
VuiWqrKqnEkntef5D6MjHgI7OMGNDkLEgRQCLEm39bW6uCeeBiVZqXKIWS20cZtVE5Ta+tkuxvg0
ENcgFNLWz0lZuLdeYj7x+7GfphF6CnTwPxjizqwWc+U2VeziVlVPAlgSxGVDXDX+bVt+lwU7DNU1
nqDJynHq6ZwgjbUwtHYAam9M50sdah9bPXXBXsxdZAO7BTRSFDRgqCkFPq6qlbMAnlXTBs+pjl2X
vp2lBl5YyEZayHyJpiUPS5/LKU8iflcpzllI5qOLaCE5qahQuzPN80/ywM/A23dQhwy0RU5WbfMC
yOL7tsJFSC14LLKCde61CRM+n29mb9WWcy/rWrc46Ekz7YrYxS/LhKrUpTZZ+AE1OBXnoKIab8k6
GWcMQ62l4YfBfcin3uLvnO4UtpaVHkzQq8Y5hHAHgnXVW6rJaxrkplfqkEti87WHpXYK+x+jUZBo
7cYSOz4Ct2WUOIfGb1iLzWdagnzOpVKW5aHFoqsaxk3fRRjy2SopihJqn1DSV/zWki+YCcyKKEr7
iee9tmxjP3gEixKtzbj272yVH0WUfGVzRQK+w1xR7yxeLXNRHoSng6q1PKIDELVo0gfHxlB+hUuT
fjaah8hsYOqpNtIrPl8wkggoJ6tene59W8cvbdKUaFlOxAPMxEpX0aQY9/JQhXDcWG11Gy1Q3+rq
tsOBbNCr/ZDW5qWf0LRbEnr2MSksb1OiPbzqHM08tBGRFg8Na+xy7eZBNGKhIoL7ZDr92ktU5X5e
qPtdo70YIFaPBAj8S9Eqs2wZjyLeZHoZ12jt4oBRIv+/RYIpJRdbfHf9uMA5QIgD9xrmVq053Fso
aSxHL8V32vPdm6RWPoVxkTwIKH9mVzdPeJLWTwVopNJotdsyUOonvLysJX7UHU9Yiriw+FutJzTj
t/6tVQCqgovk4zps/9CmKX7BlKzeRyoWW5UXJC823Ou1KZpoJ1thRKDdGZol6BVasZlA5TZRHlXX
VB94fwBjoXpweoh4YWEvbDaaN44yARjsLWNnGU26QkXEhgKUNAg2gR6D2Gw/Z4QS8K/AdJy4Pq2j
in9fwetdSRyLEEuIficw0bUcq3t9sC21sltfxnaAznjbE+ebO7PCazbFBDJetiY9sT9sA6tLEZgW
L6xxwBN77pyLlPzmgH207KwGSb6uOwJjl7HD4K8cEtpb2dnoW31Vh65/aU3tpkPfIqt2l7ERVpJV
T0pI/gnJFGJo3rbJFjOeneV4/V2P9P0mi6by6CY3oE+iJ6VZ9poqnhTN6Z+yevgELcg7FWY+7Koe
NqJiDOKua5Ggi3oPsroS2Ze6VvtaTeipXap6xApuTZLNvlqicxuzYwZoHh5c4Yo7OUeO0yqaJ3m0
dfMB/9pcsMSLnBXw6fQmCGAyQ+P6nhOc+lqW2AWC8rDuMt+Kd9HgHtp2ys6dlTx3ahK8QLDVD/ha
oHjtDcFLnbTthlj7uJGtgAeaJTlC7yBbC7N+zJqix1bVNT51X5sqC3Z6WKirUlh4RWZ4xjUQMbdN
TJITTwtkkLwSd5B1bDl/nKbzqallWO++6/Du1My0cpOMhA8C68GHVfjJ5s8jIQuMd8Aky+DXdu+n
xUGWFEuYd3EwPshSPOVIoObiuyzV/NHwkTGyjYYq/DTVaAe5Azk6OWvcYtXug0xZxbZi3I2++nYw
lb2jiODuWs2CvzykfvAsO13rUxOrwXAkU/yhoQhidVH5sAWunWUX4hHsddAxE78v5/dsGK1a054h
eG8i0Y6v7mT7q6kF1IwHt3pSdcJdYKdXLlovELrx74xmFxR5wFfp7SzFBJjbO+cd7uB/Ilu132dp
kXnroYdQ8qFBdpatolOCd62QfQJS2KIhKkHs9TJr07iLtJkA7nWwZAmwjFN+QC7s7RCzVDik80Ge
XRuu/a4NH/r9iy7X6ScA8fiGzxe+jpPFa5/rlf5Flw9TXcf+7af826tdP8G1y4fpm2AG5n1o/nCl
6zTXD/NhmmuX//Z9/O00/3wlOUx+Sq0f8ekOo4frnyDrr8W/vcTfdrk2fPgi/vtU1z/jw1TXL+w/
Xe3DJ/hPY//5e/nbqf75k6JXULM6NIolihcs7aL5NpSHfyi/ayIVxag8dd9GXcqdmRSXWS7ly4B3
w/7nFWSlnOr9qL//RNerXvuo5J2n9bXl/Uz/1+uzmWHrLcyY1fn1ipdZL9e5Xvd97f/1upcrvv9L
5NVbOBBWJfrN9arXT/Wh7lr8+EH/dohsePfRr1PIlnT+L/9QJxv+Rd2/6PLfpwJT3+FKi6GvGY/N
LSbbzroGEb+UxbCfOfBm3oDcoRWMlrVUK9dfKW5T6Nu0wdSvqT1WlHOz7DiMAZg4wCtHWNf1QS/w
bFrJ5qBfm2bqncD8wqCTVf3kpTeVxyqw1Et9q4+GszJJKi3h/S1JMwC9nO3aLmZu0tdNurnB2UPS
U55aw5Qoy6vHm+68DbxWXa3gfN+IUTlu0q9+1Ch7E8nnJX7ayZacFPEoNSseQGXuTNzQb1EPyh8U
oi9Hy2vPsk32qrhzN55dDyto4fmD7KYnWImFBFsOsovuqyyRcpamzCo7pGUBhsuMtcV1on95dd3t
cYzVfYKo/+PK3oiUkO5/C3KDCFzuitMEEmtc2IhZnGQZs8lwOaTeW/O1wfzdxTYVuhQDXQrxNkyO
lQfZz/s9i1Ul4QZ38xpJLxgtRh2TBZCn8kCUEJHSa/ldp8R1T6Avx+27MSBP/+j+rhZxxdRdDoYq
kOlDwx+XN/u21yLnVp6leFf0fd6dPtSzIIpWrE/5DX0YMLThsU8C5Af+mEP2kIeS7S2yRna/vdbJ
szB1+h00yJ8f6uUkZePe1OVkH2SjrHJSscnUUewr8PZgJskTYuRk8RU5y9yuvUu9bJT18ux6AF5n
38jiJAXw5KlLMsWv47exclhjRv4qMuoWz7Ns2AAB6JdRPOneAn295ryoNIIkmBop/GqBUBO2s4dN
7BXtWQRqe6610jk4vfskq6716Ek9WXgDs9egqzxkwJE3thn0y3EeKesu15AzXSvldVwnGC/XkQ1q
OX3OirrZSpquPEPY6P6Nr/uBuosIn1cuLm2Xc8nZlexdZGFBO7QrD13OkBzuQW0NI0XXvMqag1Ip
Nue+otZ/Om81o1aXsrvf1j3e8ZpuL4Kmz1ZNbLxxpxOl81yiG7CjrwejbBDrJJovq951+ci8lu1B
7ELHftfVUHwhh0siNvIFiwidf4zTiFmbBkTpBkvxm3AGReAQqX7JCuRuZieNa4/Q1jREg0W21Pcf
QD9JBvh8Iyud2S0U/qtFAGRV/MYGIdJzk9sBmaM5Asid8hCRRUW48g8hPATZM3zl2v4imldKPem5
X0s27NIPqIVYI+PRoIVWNvezQsEmaut4FSL1Hi5BCuI43WbxSvhefV+Ksb6Xddpc10HqxnKIGO1G
lmXzh3kGNb5rOj/Y93Yjjr1q9UdPkCFeyHKMCv2Nq98WXTHkq0sDwSfwAIPTfQsxtyFxr/foLwfl
6jpDl8dvc32oC+f5fP32Q7WtRspW0Yf7zk3erELfvVfeXERrf1oSQ9DevWEurx1SgDeXPrL8buTl
JSP8SF0GgJ6WMPzQx1XImGZp9CLghW3z2WxOHtLfZ6M0lbuWZXMvksuID/WyyA6634L8/9yIzp0W
BD5hTXmQmDMzUk7XQ+43b0UzaBcdMJGjbJT1l7E9bJxlMNXT+jqMqLq/6stKW17Ubk0Ih9CgBOp2
phFFgIC1aq04zasxdllwaHNHHPM4Z2MaNdU+ntJqnxipqz4Ii9iBOrj5Uvap5474c0NVGD2Q0R1Z
N+KQt7LKDfHDZjEqkAdpNDVberqNXvHgTDtec9odZFb9Tp5l+IDqU9SdrvU61m3HTLcQ46GrpwKq
XWhDaW0dPjYUPyqvB8J6/CWgvleR4s2Zgbk5Mj2kKn9fTdY18yWHQiElw9WuHyCs8+bYN+blau/q
87QCHYMvnpj0/ZRG1ZY4tfrodRlClYpv/9Cx8wi7THxz21wsa0j9Z/9338hwpg99hfO55jJphZ5y
oJEC6BrUvlKvIZyUBzsDASJxaa7siIgkSIe3ugJiVTFUOOzMIy6D5TwinIN6VegumrmlRphLW8kZ
7SHcyS4fh8xzQ62NUH1nhGwtcLJPdccZ7Dsw6/nabRAa5r/O/mGH8ES0pPoa2jG6HlaT3lV1gvcv
ZoYbC57Lk+wr5Vr+3FftJ4s0DdAHRa+VhaPxSpKcgQbXA8gwCcUZRqwaCIXJVsk2kK2OC9BBtsqx
RUceUvUM06uXPvMsTfLki3p2OSBeTwS+Aj91LcrWanaikq1ZgatMbQJoajRUfr1uYfppc4dQCQye
+ezacK0L51YQHNrWjmEryH7yIFBjvjTA3fgxkeGbhCCJeh0gL/FhJnmJEbUTFKGZWHa+XjudPxTo
q+ZUAWsyHLNc2yNwvMge4ld4UNjBqK8BXwDJwgipYdFpr5WlAbIqx8exEPDzlCQlEx5or06uOiQ/
Vf8UpJOKASI/2Hm4nDVv83o/EO/9d7P6g442hqLg78PicW8J19pqfg8zG3zWAkGs/hjpUfASltM+
qIj2t248PRVVsRxmpS/4c8Wt3mEbFcy9IC2ydrbxmJGtXqJX/ClMKVvllLDyxFG2Rqb6bsp8zEkU
M4fbFj9IKaRkGLwCBL3TPagIju87N7Q3mF3Zn5QpupXv4WuPFODnvowcaxM2FqLLJlqnYlFPVrWV
6+Qpjowb08mXH9bKkCpZgU+qatxY8VvrW51siZr6Xcs48PpZXJbqJHx2RtE8JrN9o5GmqOiYzaFV
xf+j7cuWG2WabZ+ICKAYbwWaJcuy3LbbN0RPH/NcDMXT71WJP+N29//vcyLOuSGozKxC7ZaAyly5
ljLcvQ9RFA3PdJgKe4/m6OpsKdCzw0LlrtWc+IEOLgAeVQosHo3AbaGfa4MfWW9AACYX+bjNu6HH
TRYTJvz+H+w8457U39qW4FaDSAxXDxXv7DOFCD0Y7ixn2i4TdGtKd7iDoqueJgRqaXoc9OlzzHzd
Kb1UZRnNizDwFV4igcInfQobMHzItgfmimLpANR05gPbNGwMufykOJU3QhXhpmS+mkA4peza4SbC
RvfiAcK3ZBuBuD0BFfXTlQSmZKpLA1RBuXq2pWkAOn2TNhbeIuWwwqbvgZkv5KNwI0EfqZujZYer
gXEQefAV3CHD0Q3D4SiCESh0OqUDbu+KAl2L94DPUfW7h2JoGJQ8rFc0BnFuvNbNqZ/XXGLyMhGB
t8ymdc1GvH2OeQkaV7n9qA5NuP0UYrUqnqih+yUyGyipdK5xcHolBnZwUnFKh2VMfooktw2qrLdI
GltL5OyiUBQkhKeF4BmhIFqDzpZLQptAYd5fr0aR2KNGoNEDMlHV2/FigzHPT0YtXdOwdyPYejZe
emeyVwM4KDafHMGQ/YxQb9l/tpfjIapy7dgUTWZBTgWLjM5NF9VwF+ohBzgptzcudpZXkNo3q6CZ
hj0N6ZB2zoNq9MmJRnWSaNfOHP0CAkKXUo5cIwyvaMxcptRg4Th3nbkLRDvFnttxsAy4+TcN7d+x
B46XCT8RHex1NF1eeDSiYdPGOXBKdeMB3jNcG1uNbmgEAK4yuNGBJRYHgsgMDpm0OS2AqtOkQNxF
DlGt7y5FqB9qw32boPeAMJgQEiQTWtHytT314EGV8cDeFqe+tP9Z4tEaCHiXBXU7GVD3tfDCPhI7
Gk686gBGs2KPhoqTsYeiesrT7O1qYEWqkb607D3LeArUTcmQtHGkbhnIMRP8y5LQB8U6FMukLS5N
gIiXsbFnaJQDVz8CAhlAUTSkA4utBDiaMvQ/OZYhtFuMTWRawAg+Mc2BTo5gIaRSHBSbRvDYmwA+
+nxopw2q8KCud+LoqsbOKhFV/oeX5hqQ5KHYjDnhjeajuf/zfIqIwLY6RyxXeL8+OZc1AAoGOS1A
6C6o/jdmBA6vtIGE3spC887ZUfganRkhiATM4UfDk/CQSIz1iqI7K7Y9EbHxng4cNKDnKmhBa8/F
fWGhySNPgnxLnwmcyZBkMJvTPHJQRmsVc1yl9Od499Kny//izZAS+zC3k3MH+acr1NTcoVYdosMp
Q+tNWjUHwAXBLQUA7MMYeVksC/7SUqqJe7DG4h9yzUFN0K2z2onXy5xwKLOV6MO3dcgBdt7/j+ss
1x7/98/T9ZPqMRMMZXVmslPZ6ts+0c09Dxjet7K+ZydRYxm8emXslFksOYxoAYYsJDuRaSDvHEPh
NZpy1hp30Usip1AkrU1DZYR6hF+HIHziaS3WZCT3fEUKH9GEtEbzVbOKnTh9u0tXAjifVWUwsYMm
xhrqd7HhIalhHOI6NwHdxj2fh3jkQWICY5fu7+RHLkc466rmfPf2XhOM8R5ZPuUOP5Dw4nSZsxlL
zkDe+69NlQ7o36Ezp9FnewHmHYglyxDIkr/0ulntaT6ZaIKGr4+PbwpoUeR8cgx97pwsXSibJB/R
zzFUJ2Al6tOkmdXpb0NyUIgATbPVTGit/d9jaaUsDr/ZFhjRGutWKUzx6MwAaGU+K6StyhSI/717
/3sc9GAVoIKRzHSy9SduLBrqgPEqRQzArHyPIxMdmqgPP8hwZ4AWZAEDbVsenjU7RPMZ6suGkQPj
PBoMAObkxqQ5yLv0ILCX9mho1mi9B0eSAgDzVD7rGpLwyAKBcFQG441+XmPCO819Yke3EM1Kzzik
+NkaeI+BwoWVQ+9tW1b2QxtYUJNchmgO2fchCE22SuvO3hBkZdfEMswTOK/H+wk0KaZg3REkaOI+
MHBoYwW0znWs+3Zf4eY1JlZ6mpy3CTSLDg7L5qk0ovmjmSZrG1Aav3LqDLnOTmxLLWbXCo1W665C
nswwTUjqSVugGNyrSqudQ8ghsMAKzGzFodLFry40tQNSw+wKUtODmkTqWeu4E3vls0Cv2JVLl+i4
ctascceZ7cYQ0s7FIVX0f+ZIA81aQKcbpUfXXD5MFoK8OgHSpQKG/Uj2jLvcqyHxsZ2XWj4MuekD
JnY2f5BlufJZc1N7XyR6CMIEbOyY3E86sdLvAPVH35aCLf1qMWpiAu6W9osUDsw3IsHCPscsSyyO
xbYsA7WfZDXhdwqt+/EJKbRnNFQqj7wU5rbsjGrH8yZ7BJPfdx3Axx+/B4wxBC+aEGkZogISKvpk
GIi8iAxQjSzmW3X+cWjIIQWTl4KXIXk/zS0twNM5MNbe0JnsnKfAA42B8wJ8qxYcQg3832jiActX
UykCaZrEOCO3y84U3Y7cTxs2HEv+T1aaxiECxdMRnaT4r6oV6FSiM7RsQCIGK3TMxyNSQuQVMoTO
6NC0aJKaPZ/HVszZwep/QNLMQl+0jKPlaIwkUodW6PqQiBD842Ha52iDxoFNWqTsxhoJ+wnPEa83
68L5J8uM/Ag0cIXUZ5znxxaIKC+1A82jSa2Tueu462K8WxW2Ypyh1Yyu9UGgA1AqpMshWKPExY2C
DiLk7pvXVPvmOoHr/owGvGfsOsuXLk+mlVbGwXPXAY6k9aV4DurYXLm8LZ4DG7KDZRm6kAVolZVi
ome3Y+hoQtnAPWhQp537tI0kCeahRlQPoKH5MFy81Ff3fzo3y8LYswdsybns/mQd4DGsiTW8K7j2
2ZJsJyifAcUuUDM8DmG9JtsIyOXkz245Je9Lbd3IFQw0dK1dTW/WTqNUO9CnOOsUbbtf9TR5atFi
cFX7Wr8MeZ2tyF7kveHnKmDkrgT1ov0Zr2baSzDV/IA/QAvpjTz9iu62dtWGbnAHLOD0UCn8SvZQ
z+tNFhgmEmO4SNzyTWcATsTBs/kcv7IoGX8OUwj+fdzWrn3Fpx3kPOqdauThA7aDwNBbhfUzftU5
+E8oEvRm4moloIV5e7MG3yQ6n6Dp6IPCIkMP1Lv8PBnRapCthbCzM9B49qWoFcVTQhNPs/ezsECq
lGzx+9ninc+SsTx3Bcix4tC6Rnh73eO7yO7ogCZ2485MAqg2Qjlw9clBQ5EE16rKnT3FLhEgLkcm
zATmtM/CB5D7FTetyZJ1oAL2X7ZoHEuUqvLM3s5+8DHxJkOMryHUxdZTk36MaGWJ5L9GEE9UlsRe
HkdQEw0VNHwUoNrcgt0mx69IUaNLIDccbeTavqmCE2wWUY5oc2LLbQj5gxD9DUpsHl1whna+Kx3k
dTMHP5qsOQulatAUIvc0H6bJtVEDHo9tc+ZSalfvkfBltVs9CAAT94Oj6JtxqpQnZLDmCIamn1Uu
QDxkJWiJKlAf1qR6D1TAv6H0rB3BrMsfwKMo7qCks2MFPranlqLcmEIffIqlA1Ozb6Cw0440qrt4
Qk9lv4M6UHuPzaXXTw3KkgHE3Egol7fIw5UM2ZGp5eKLrRc+tUCDHhXbYeiD+NTl7Oi2tnIsSz2j
QdHLIq1XbnEgxBo08qWFThnQ4tIhslT1oJjyAKx5jrsIToGtNXS0FHTfc9wbUSmQHgqXPe3/6bQI
IQLZoB0Wfa+1GK+xvF+D7MtEDSczsa1H40Lxawp4sVkkPSfgbqHuV0MrUNg7sn9W/aSQImHjMROR
sZrAwuFTIDmWpegsTNtt8r7Up7DUuSiulrfxFpQreuLz3PQ5t4p7s8qw0TTSZNvoPPNbPcZOU83Q
ON+p0Bk1mu9DlbsbvVcncOtDn5q0q8nG3X7yRmVsr+T4jzZVzkWHH1pTlxiakjXt4HVi1HwqPC4E
0XPZ8kMdM4IczyYYhi9UtZzdM3f0n+dzedNgkKSbOae7srM2fdl9cWIf5JcrUx+z8yD6PlqnClo9
7eKPYSq7jIsBGbqs51savYdy2YvcyMO7nVakEdkp4j2e7IZU/HmPp0tSqPtq1SBgqkCOiV0yDmUV
WOu2b6bVYqMzyZ951ksXNLYUYzrgJUS//ts87gxoCqLIIa3D8zik9rqs048xy4ocxGtbVKN+QkfL
OtS1eTf/PWgI1iu0ReMPsPyLUGWbw8jkFDaqAO9T5yF5PtmQ8f0WhE290vRBXbccdzZiF6ha9hOA
+v4SAloMDKu2Ig6CNqzzk2GAJ5SiaJId9mBfkFTmf07ibXp+K5VosQalb6NAu1uVCogiQZ55lVbW
eKZxCL2XTS9QSiSbImM+BqLreo27lT3PJjdywhoqi8i/AXvNQDyU/DJQedsrhWD3dJh4b/v20Ibr
xdagvQ4lRDVc5YVqYFsMqfZBKmHRAdlq8K02yHkXYwAGR6mEFVkpgxj1KwV8MHe9tgGdbe6RbVkD
OTngnlrbntcgh1Vo7lkP8aopL9W9Xw8ooGwzTcbw2YF3jh8ovfb7ZfHaxc+gMjp8+Vx9BwYlUMJI
0VaQGjZXppfos7aNS1tAhR7ikM1VBpCJAuiQ2B9NFConAqxszhN/X2tZ/ve1RMlf3DjRDo4erWzL
fJNFSbQSivda0L0JtfASpEj65Br7Ts34Q9/n7n2fRzJHBXGUIYS+aqAieh4jcYVafKG9Rdtox7kv
sZX5HL1cj2aocn2yCWN070esT6Ou0p7jPHoe09i+jgNe9+qURXsaUuuOO9lHdKG1Z+rhyRM3vCba
kQYUFIGZHr2MxmMs+37Ijuhgm/ZATTUmmsG8Dlpwvtbil0MzKAYdyG+XWpaSl7KRxIXsNj6Mxsvo
GjTo85NrqOi8Og24TO7KypYaFJtQjQCyAE7/Psr7u2bKxJFMdKjA6rSFHrYOMkeEIfMILvkEcaoJ
8ECq2PWhHo3EhpIwZLd3tJVI6RFHp3QAh2Pgc03TVrRNIRttS+hssS0zPtloAQNVv5XqlN06QgMo
IEPgC/tAGoZmUXvfqBmUGSSdGNpd3wjDStGsTVMHRWYPtbyNgv7JTSMLpFNa5Ru0GaSbWlZTF68I
9R+jBgQNSnqxhz4le/0JJk9D8lYoOc7eBSZPcHpUaaN57ifHvJT0phO+yRDrQ3YLXUQQ6XmaKjB1
BRoY/Z1eM5+CTn+FwlBxIWfH9RVI8vTHOm/cB6FHWzJHOZTl2IA+3FGPraexVNt9oVapT14zbJV1
6Caoo8kLBNA+ni8wLznany6AYuKHC8RO62xAZQrUK9pc+MmMUg9DpF1omJsA9AlN97K0P4DA0zl1
gYj91ozj7zUaOSYd/KdQNjM2g15aILUoU1C/N1cKAIDSBtlFyC7LTOjdRd9rDZtgNzBesik3NxB3
wdfKBGt9Nubgh5GYlV6CXZYD2QoIr4Dettgudjduhk0NoCTyXFC7+jSVhgqBKeVc9OlCAOl9YfGQ
xPgymV3YVKtO6lPQwSo7JKrotEkAweLysLjJJqYw8qcBiSByfF5iXqdqUChGFtpnegMexffD0PXt
oa8AXXo3hUAjndgIoj3/31O0HPZT+yGm5PG4Tbn7vQ/H8g5cyfq5UTY0ADU0ZJ4tvI7P9jrfkp0s
dMblnCFt9TPebRZzCIVEcNqhyPrboh/WW+y/LRpC4akv2tixPR2dU3JPQRsQM3Cs7Timr/MWhQon
8vBp/4FG4ReoWAFPK53Al+mbOBmRLf491par1VH8Ou+AyDvvZ/p68AFoco4Jy2ukdIrm1mZo4FOV
Cc0oeW2DR7i2H4WFznQQ1vwDTTbni4b7J3J4WnCakqY56gxASOgXsRv+5sMqUrj6U+EXEq6Sc8xa
f5sTaEpwasMY0txpKdbaIDyRl9gVI6P9ynF/XvUgcbk0bQ86DzXE7ivKp9fWBvcD+CKFl7XgcrQH
UfqoqCQXQI/HveUIZavbbXl1NLfGzgd9WMwF3bIkDxPxcD/2rf7yaZLGGwVsq0Z55Q14Dxyh23tj
cEUO1Qm8QKI/qLE3qVmwp7QZ7zLhZD9SlqKTEm9vD+DXbNBjiohIUdlTM/R3lD/7W8T7Gv8xAk1s
jlegC9h3uvQLeCnyewI6dGsV1a0nU7QNGsCiRwJUlJFqHUZwbM0wh7xigHpCDWPDRrBXdeDb3Vas
6L2yNKC2LZEQSRHPi9J87tOiAmhJWpQwFGjstOdFO0106wSiJYAW4zVFtYf7UK2LE7QNsAOB2tY8
JJF64o3VYELuBAwr8nWH7NLUJGpxoiXe1yETFCo9O1E0/JlB328B9IjGK5B8hKfJ0tNLK5Xhuigq
fnQREFPcdV/FpAZ+ho3WHGFytV9FAOm4QNptrDZBA9V7PhV0AO2lrDINDuiiCcqfLkYTPNjQbVSw
daHZKNrUKx2cD/KBHFp+OU5Ir4k8v+QVuERJ17yrkxGAqj8djaVgLyEdITJq84y0d/Etlo4wqYyT
zsBDfB6RqsrLVm1vb/mdgdn5ZkSBmgTc/KAX6jeePkP6Mv+BTJ/qxa6Y7jTgm05oYAdF2FtA0cfr
JlOA51MSZyt4tzFVbh8tEZi2j3RJuilApAiUETTmyR0run2M8e8B/RAEGDO03u0zHU3s9C8DzHrN
gP5/7kYwfSx2cOOsjSyNnv8Sb0m7HrslkI0tuMhK0HtkaYNfqcxJ0lh1wmaFsrEJhTbkLtxKG1eG
lXNooNbsuUXlpeFIQiI5cBc1XbUilk3wrIDSSgHfIQ0Ny/jvk2rNADivEGckqUrQ38qDAp5KwAuh
n8Gnf23SkUCmDIowA2BPqrUWYDeuNKc+Ja0Q10geitFct1UJdnc5ogMA/0bc4qVTWty8Uy8dasU0
AqUj+DiA7IPGb3hcTMnY5MehV7+SiQ5W55Z7R9X5PLONm2hfNOYvSPR0R3B/QsaoG9Meapdl54EI
3USNaaiQb5dG8lAknc3hNDbC/FeRqSrwMul4wpZJW9dTP6wIa6kN6L7Bezk8NKYYOqMDWNLAW5Ce
FjPoewHgrLrubULTQmK7ntRLqtuQMlK4a+OerOj4y3VNsBZ16PhJysRj20fIo5ruVVeB5YrGCuyh
lqYcyTkNqoqGSgitk9cB/dMOKsyBR14Hj5qzJexv6CwWjya4oG+QAyibpum8slEu9QBuMYosTXRn
16JQ97SO3uCn05qDWJNXb7vhoKHfFWyY+ETAcST3iV4daFmKABIShH1K/UCjuAARJbac9YlWQ86q
A4l9LUCjZUFA04Aenqn12IZNkf4lQDMrCh4xaKIgrbkb8EXeM9DontGVjVtzE1aPNcgxVuoAZbYS
f7QACZ8QckGtr4bJuOvCAoALmVPFdlrz4jiqwYqHYa6XEVsBzZCe8VACX0tloNlGMWw/4YnmZUH+
W2BkQwQgqPONWtSQtZUlOEWW4AJZmsuQA3L7kd+RiZxWCwIb1TWGDUWQw+pA5ETzybYsopkdMLp5
d0d2tVUGSNJAMwv9+tqp6epiV0XBNZgUA9RfRGkV5jqIrDRwpE5B8iPHsxzkKtITtS5OoQWTbiyI
4a7ICO5mhNPpHArqymLddShLQW/Zd93nqOTisqQAhGKgLSCIlR0lDsgRt8YIZee28XGDZffkyPQW
Ne9SewZBRnawy7LAjc/Vt0beuXcVh65BbsYQVAimyVMbO3nmg1Ou7CkPvtVOfTcMSMivxum1woYP
f9WSo4Okr3+lRv5kDmnx2in4r0X/sviC/UDuR0XWXru+RELAMLWzE43TToR2d6hVd4DMrP7HlcvR
+HhlU15Ziaq7SpTIs5TZK4r2H6/cd+lTUuWqlxRGf5niYgMSM7BxT4ayNUqhfGMDvudul+ogw26c
NSj+3RN6/vsD6ujalg2Jep+C0Myz27p6MdvuWYK2Mf8fUBuh0jml3xRNUZ/D3k59HT/6+zALlC36
t5NDnCbteeTJtDbdqXy0owCE0ZGhfYeQxtvH0PAxlCAMv3cMScBPH0NM7h8fIzac8reP0eDF5szw
nux1I37P9QD5ChQh8kdQwZZXxnFbkSPDVXEAlq+wRXFHJrxttb7bsm5LQ5oeTcAq0ZCzcZ6Ovm67
9eRUNAagxxxEx/ZkxH7PIvMWlFp+xVYLwARu3qAnYN76UCZhIIJ0JFsThhL1K7muQHJ8A8Iov1rB
23RIgqGeGJvIJhideuq48XZo5VkK+Lul9ECXypEV9xNyKxlD4lR6QM4D1R5N3atgqfRJsMHQkF1A
CWQ6gQ0WmnrqDzJDXRRSMTKKdGooqpiEOFW1esV7S+DFVQU+TDEYzamXDCp00Hnf4/0YZNAx6B/3
iwPSCIhW36PF2KxLHuwg19l5DPmzPRXvshTcV2CYcECGCpw1ecF57e6p8JfrE/RlHdDLWkGwnoED
0xBFqyAYnG0Zaw3zScBck0ZoKjhbUion9XM6I68OFrcVl96aAzvTDRwy4iAJu0wRe9SJpVaOhKU+
EoUt+eRo8clI9T3y93lQzJ0jK9YwNJIBFhYMplinHBxK9Ao4vw2ScYwr6ITIl0UqldNhjjY4Q5cv
SvPLwRWKWIsKb79DZO0SQ2EAKcTiFcAuv8rc9FnETYVWP9iJmzaNXTBZ1Nlsd4RkGHMC8SrtS7ym
G7/w+jbgHobcyygZ2+nAUx3dIkMXI90G2+INZVxu8wlgB9otFlke3YUaHlycD+i0EPb44rpB6I8s
1w9U3bHL+2kS7fOnqMFOZG3xkGEHf1Xwn9YxC4ULJ7YN3ykiFDilMOvA2vFaC/yXUlmj17Fno/La
yBT7mhkqu4FlZ63geQPNFLM7KRn2a6RUo2caXuf0CE1EUscGsi8FoOlReyQvz8yDAG3FA+TfDVqD
zD2kRU9RjjVoSYY8GPBIab7KozKFglUX3SpR16DfAVCpZnF0K0HcD7IWx5tGsM96NeuhaRgE9qY2
rDdvim01TSXT3+bLCHLaaLBbm9CkQe9AY/NK/lPamcDcLo36hH8K1N1lKVw1o+ZE3kkOyYvqOIIj
8JsvXvo10TCy9Y9z/xZMK+Oulp6GYxHbo1dYrvKohOKPMzHqb7bh/exTnJJAnHxsm3HbFik7RqMD
0h35pQUO4kFUo7iZPWfHqhMZVA3x5WxA982we/lgpy9z8G/8kIALdOrLwVLXlWUjQQQSk+PURvpR
6NzyoXHOVmRbHH8bIpeg1yuat7hZMVk+jyD5/MmhyfUzPHF97jBIfCladKFDXmaP6F+1gXj810Rn
4HVzPXDKZ+uS9DLJWCUtaFMsBxRov0fHEcDumfV9MTMRxssVcrt8u4JtArslWeNcTw+jbE0zlmBL
yW/hkO8VBSyb6F5KVnU+JhsOlU9oyTn6nk9qfafKSq8S5e5R7QAxkJVePGnbhxY5J8gs1NBtlRHk
yFtjr6GHbJ6E9uLObyFuJrQpuIMcKV8pmVt95RXKkaaeR8c86Ktn6JHN9kZApQiCRMa6Tpv6a4V3
VU0rywdWBGArygWQxtLey+nogAqX6TUkV2+h1T1B5KL0ob2X3gYV6RY6I9sgbULa6Oz/TZxSIr1Q
qOCaHsdI81w2gW5f3tHM7dQL/mLokTgKFZhlsqZZrnnjgDtKFTHoV6y7CSTYLkR4FBDkbZo20bYk
dDHZ7M7USvUhzcf0Pm71n2SmKCd21G1hGOJFRqmuvWU58DClYtzwrlkcNRM3AdTjzRvZyijyRzQ5
XpnJzFsCoWbfBup6SxE0wRBId0oB2BvZ5ITeAnvrnAdw9DAGiC9dg7U7egZcutkHfaOvI5n6smE3
ufnRXmJb9Crj/2Yfpgzqs3Wwisaou0uLwdmkel+uyyLKv4CykO2gS+l6UcDzL0PUoGnZDu2V4mKY
TAGSEhXoMSlYY+Dz6fPhjpxplUwPKUjIQrw6DdDZ8vOw1B/1boivg82HXZ9ajoo0nMUPFR6W2WrQ
wmBvsK1mtm3/kxxKCbqrY66P/DCHQ7YPejMQoQJ6qgYLy1SNd0Zcds/ct0ZjeFaVlkNwasxWNAyr
TjJMKpCBlV6oklYQV0ArCw3zEQpmoTncUJl2r05nncmMvy4YikKA3Ku0wZIOVNByCMHsyGtr4jUw
BN+kGfZ3y+MW2ZFMrGJkSKAF8OExTE/b5eEbjGvZ1PshgHwRKbDAOUHmZX5W00QdOegYZEgnA+zu
2ENqw6aXVba8G/lDPAUb3kXhhUyd6kDvOGp+ko9My6TF9vskPk71UeuGnxT/fzsp7oAWA9sDPlrX
OsiT2uPFTUJAPap2YPV30YRHJcHb5q0IePlYpME/mnzrqu0mXjl4mTyDTpDNQ+v3IXmXYGSs2vMy
HFJ0nGlZWPuusg8M2Vk8Mme6xyikPuP+ryNmF8VqyKz6AZAQ3TPzSL86uiY2kJVuTiCC6w9DC7Ec
13baC/LLzFcAmPgy1RDSEGXdfHfqaN9qwNuuSsC5wU8AodCcfYfyTvRi6bbupSi3zUv2iqR9tIu3
JYcJgKVuMN+WREv5KcR3N+bt8KKUeg9qRpwJ9OCtoHMwvBQtrklng7T9Na5kE2hiXRCWeiPPow1p
gwVIq5wtGxQXNYiT1zRsugZC4dDaJKUw0gyrct0+v9tJWsxCAgMP4zTBu+DZKSAbvMKJEeD5s4JU
x3zy0fVfYlQAfg79FLNN2LHOjyY72MeuK15syFl3Q1k9tVqZnDMwRK9G6Hq8UFgcp8oeHMHQ2TTs
VaX37i5J9WAboVnRR2OysY6HCv/XVTZ1Pisz6H7QWHCjA62IYaxHiApBF9Sa1ky1t8Ay/QxMEe6J
tx6gK36hs3f7YiL7ZGpzPFHck8mUgJERdjxVwz3ZyUTO/9X+aX18xz98nt/Xp8/pEqLjfe1BNzcu
uto2mmIZ+EL+e+hBZCv07tIVKXjf68FB6aJIvjfMDtI1sO3I/zQdSEbkhDmGTQmEXhIbqjAJ7tJ/
LrVY3pebpyeg9LXGHArhUg3BKE35LWorz9WcbEM20k7owHx6N2TqivU6eLHxKGVGqO1RGlVn3Njg
ZMbKbJ3ubINl/ktcs7cHcFK9hc0wMhnm8rI7gzXE+pL+Gzbx8Y/Vfg+j6WUQ4r/YwrefTdgYQ4Hp
wisTmvSstq9xGxtXoD0H9A/ji16qp4yD2YIiW4PxnWUxB1yJOjYlMr6ZYlAdRg24bilGKKa1alqg
6XTUWOYYeQWwL5sfrqD6c3g2BNMJtBH3FE3Lji7uW2wuDqnteBhtoFaMQMl3GXQwn9QKJYnADsIz
DUH1t21yHt8UKNLdcsF8IXtc04zp6HpqyxUNp0ljO5Axq7M3GyMAYcai2JGXlowguHGmoVxSZODk
oyUL0OtkXcjPZhiAFkVxkayIPJ3yJvLQNjlg4pCDO1EupQurCZp4cbihoZZGw1FXoVnU11HxGKJu
dDOyOZVCAU0NyudletvWqufa3VrjDCqFYeJexxqtarpUC62GHrQTNgfQuOvB/vBnxODwYzPiUf8p
AsgppMVlyeMva9jYv/tjzKAPj3eWXF8DiYOUisUMHCdJu98nyoaI9Gfb7AepPkj26wYssGahaFuz
NlCV0MFqijpYfbJpiJLJPCSEDWFqosGcTQum5n0SoXUo6t1EIwp9n6ijHeEUhWilTvTy0mXpEfKD
9g3QYPtm6/oT2riaM0hibUiW184a+e1xTU5uK+5ZIGXFpZNMRZHdlXamg5UWs9PYTNZoqW82NN1R
Ww070eb7PFtOgpTGFvD++J5MqtPjpQrEz1v6BGPvdMcIesAr8tIaOmpwhar3VzINlYIOosFOd/QR
oK5dH0zdUgEA+fcTgfQHql/KA1m4mkP1afoeJHG/pwRcC4Lc7VR31ZzAG2LG7/CgvZKTvmSoxkL0
PYmu9AWLUo62j9+nt3lV+ZGlg765SJ19jOcAsLvOnrt1/mjqSfGY4z2Jjel4CWuG77ipG56pR+2O
nEBITzsGogSPJrxPx/0qB4mrsNeOVSZ3jN0INKHjIeQD0juBfQd892mNonIzjPF30OB+szro+4Bo
xN3nEdQY7SzTXjGR/DRRVIrjmwlAM4WvqIm+NyUEX1NqsUNZXJPQi/aKurC5Cqom2zhgLRggg/TS
pTED22mGCkYmlaSklIu0A1mrf7D/Ho+a4Vl3m6jbo3V5BIQ1BVJBZv4+5QArO648FqOgsTg+JAsb
ygTaA1g1ixj38L4vwaUxBFeoeAVXS0OVBa/H7raHjO0VHAHI+Vto/Roc90QRepBo92P3bRKmmXiZ
G1mSPvxXYA9W4pmSHbiRS1IsrUFLmnUDzT55hbrXkbztoN4d9Gh6kzs73JcsyPiFfE/DRlf9CKyw
X2LsPPDa8mcYPSp6Ewrabs7/GlbL1QjI/B4m9zHzamSniyqd0S4XpdW6HozKfToAOAFhsi2f0vQI
XbDsmGuKsRVAIVyioQSMvdScWxcgdV3rZvlVj6OvcTRUv+oEenepPUYrNgIC3UTlr86tvwolKr7m
dZFAGie1b0LHj7lSouwCgYq3q9Ta+PEqlhEna9TBGtAfv9ZMfWONgdL0cARmizhiPpihDTnTyvzN
RpMkBYcTapDYcJ11htzbDSIx5cFEyQbCPKZxI1vYvvDB6B8GDY8D14TscDOBC2uJh/QVII2tirfU
Rmuu8+G55xNES0vj3hSjdWDyZdUCdmOjpSJBGXtqLyi2j0C7/m6cxePJyGRksjYOY+s4P8tUPalg
OVlObEubLe6/J7/FlIkrnmJev9I7Mr0t04uy6CE23wbqnuyD61wi5gD7kE1fuxCyA0t6l9LA0m7o
EDs3rHBDnQdieKpCKFVAKkLzY9QZITmXTHcsaFWPAkz3KeW14UUFmtWbNsy8dlLDzRSbxp0CxO18
0Fw9Ormtse7zAOktclDIALklr8CPbEO2Hv1/vmrGIYTpuvbSD6AL4WY6bsqixd+vLhUkIFtxwEuj
eAF7rg2JSlM5dHKo65vaHe3nCuQ1R9OBel8ktaO1fLK9rgWF/2QrBZiwqv9h7cuWI+WZbZ+ICObh
tqh58my3fUO0e2AQiFEIePq9lPgz/vrvf+84EeeGQKmUKJcLkDJXrvWrGi3tTZ34rPo4McCPy1oI
gjgGsovcyI3n2u+6dSJa+0Ya0BZgTVockTAAo0M0BZvKhCpCZkQ8zCuQ78RKno6rM+ED7Q0gD9q6
gaRfNujG5r/7kCMdsgxsJ4nyXiajs6T4znkXYLtlnWnL2ZfJdGtq05lkyFhmjreqj3aY1NeY+LWo
zeln3/82DnwoYLkf7LcGsgwrEB8lD4kV+dvRB8ZGgsbwYmZBuhF1azyXmvhelAPUzFPw4GFV9wN0
z9ZqUIM0859BAN8OFxT0ZGDW1PTnaRjmQZBVnQc1JQJagJtoUc9Oae1oYT7JLETMiZ3iaABJO/V0
UTZ+nFLXxHQEUJxiOloDEmhclVWWGgrBUwPC69ACS89BBAYNrWibe83OqrCs2uRtLOSN56DWa9XL
733rd79QMvU78R3/2cst8DD7g33DPJ1B96lNjvhmqwsbLXPT2r73YGbtSxrFu0nlj+ggyzEAtiZB
3Ti1cwvpYuYMR4MyUF98PrsTPxmP1Op0KM53YzDtCBJUDtAp7xtE9GaEkIIPgZLl77bWBQMFiVKT
M/kNn2MJdUTzkd9/nc9psEb3WXcG/wbKU3RPWy8Rlt7WH8GSDsyNCtJwG6DA0nFBVabQ0epAgyJo
O20W25QFV0N7q7HtPqZ+UGGXrGsDvsN4PTcHWbg3oywyVO6mAcIFIE5K1YE6wGQXrSyHJ7sv3lgt
r5sx7y+Ls+MpYm9WPXxxg5B7uhmcogEX+AsIYoJLW1aOteoQDzgEVvRSmWZ0HVvsW9aA329dCwxk
swtqrqZVlkYani5jsQaeCKIGy/NpMPMKZNYbejB1ZLdHYV953hVrqZypJ8qRgVvpLQCCWTs7//Hw
o9kL0zJAtoiydMV26Cp6xNjkqMukU52ID5cuMkojs4HqAzZDDSENvC9+SW+UyZocndRAeZBVedbB
tOVsm2ewxmrfQKbNTlZFVUBuwjDs25RN9d5Ju/zALWe8mSAECY24rH4dIPfoabH2y5f13i1N763z
iiGkQYWb1XuZG2AeCcR4Y2HKeVChuxd6Iti82yNG5M6DIuDaboNs3JhQ6FsVqlLBVZUKdKiGOkTQ
KrhYtjSAq1Fbe3BtJKC/QukBCBk//LBrAnNJW9XAmyPks/ocrJep3EEfDfLGSOfcADM83BRM1hfT
hUJ9axYuxHdAgaKnzXgsA/2OWq4y0Rl4S/K9cFV5ghpKk1AH12K21SvA77yo4R+zBHnerU2BSGpq
+FG64TY2mgMzQUi4XAq5JXwaIGj2NNswZvsoy9prC1KFje/LdEN3VKluKz3lD1ByM8/UaqKgu/Ba
gPcPfXQIal1uXCAuNlkZfNhQuXoXlZo/34uoquWXarJuyJ9uRZDHt5s4kfVmmUhG7a0F2eILzYPg
MOg3Ri9DkAmUKpXivzJY+ruVmXfr9BDvbiOw1pO9dR0vNBrDPDUxH57MLNl1o2+85tKAkjVvxh25
MaTQcwMb+2bqzeN/m3YytWrlStBw0bRFJPnRIlhgowlrj6rBaFM4U7clFjJqZoitf2kmqkmUZXpT
R5ulN5IISuj8d4zXwlMPTaFjy/BXUtNOEC0vXR+FCKo3cxRHZFIBl6iaegbsYato+qmJlEF6YVXH
5mY8Sv0SV9qveSZkPK5ZzL9TK24d59p3+rM3TdNTx9vuRoOOGPUlhpXcNnlwpb4ByMXbZrTAGYAr
glGjvsMCax+BYOUp1SYNmKJxS31Fbxr3LggDaZxwRPMwdmlIfdUUp49u8bvCL28nM2DdRcT7B1lw
BlquvD+5itwJsGFrn5l2BS0d8EXNLqimqS3HuaNWxnMTGMDU2FKzN4Dh5iy4UosGcSzQVwgQ9Cdq
0pSeL+48lj2OivYk7xt2r6moLa8Se4cFRg+5m6Q6DKjdv5ILkjLJFRoUh2VAV7T6DoUAQFCoSegg
irSdJ4mLuj9YgC6vwDARIJVduausDoBmrmxbW5mak0Bkqw3Wtpii2yovo1tUS+b7FPJGK518ahNl
drwSV+qlAzmPRx7E7u3sxBo8XBr8BuZ5WQCmJN1h8X4ZtFyLq8sYGShsA8adNQqugCEJYt08Ofhy
PtcChUyB1qb2l7f/kI75RngIgledvstE3u9dVAs9xInzM8mm4gfXA2QOvPKpAF3a3xxY4z0FY1nN
Dnjx9vtqxKZLzZBjs3TvgUdmlbrQtOdGXF28XLNezHY7RUX6UtVDfR3SGDhtZRZcJjsG4PgWySjr
ZRn00cRqPUMka5rK0/xmHMwA90ialCjvgzzSl4OIAHhL+hEqv+ho1LuVziDz7l2x4UmtIViTJTBN
rHNYWe6inEMNz7EDyLrm7cZpzeypLbAUTLu4+1kiVqWZtv27RRqr8sbs1ekQ1MiBz8ZOW2B7iOX3
0agaFNup4RHEbubhk683T0h59Jssx2q/UVgIV+Ej2sbG69ITV2p5OtgUpo61oTEawHeoXuHLj944
Rrl87ZRATKmhn+MDf+BbPQCDaQoKa8QCUAjfqxqV3AKtCm6QB+TtfXBFYS/Qe6b+JuQj9Ufgdlub
VjCdaGCuBnZU3DINj3WejkdPlVXUnc+vjjqjZuxGuE+j/mxM0NoGCwf4GetSnsmNPCYtLnedAFns
AeAjEfpOUSPjOWpzbUCUZ+UqNXR5a/R+dQX2RQOaFalTV1Ylfp+VEif9Z4QVs+AOhIDgMM/tH17r
tyd6OYkmDa6QQdt1Cd70YWPG/RZMes16WeqpAa7MuxOZJGj6trpvASSN8GibucNblFcHEO9ovwzH
OEO4dHptwSwQeqj3vwFvlrZ3hN7vUV4K1KYa5DmoW8z0+jANSXkzRTZfsZEnl1xVpbIU8GgJSaC5
9Wl3Woe360IWR26BS3EhmQEsFLo+mvDArqrzI3Xk+HltytxGjt+MoOQq9PFSgyHtRfyupCFeYnOI
wZELVrSgDqyXFvxf28yQw5acwNr6McZ0a/vF+GHH+V7WPL0TtZU8mIUFYHyug76qydKHvC2bM544
r9Q5JUl1AUX1hQ9ufrZGlq+hjAuBRdUMBN6AKzqlQ6RleISpnnFg6PEg3KmEetwNGXvnHZC4/M4e
vfqaAz+66vpA/5Y0g7Yua5MfqMmQsYA6pnxihtqCAWe7SsAM8y3K6gHYCt0/eImfnVB16oZYDq0E
a9vnqYiTi66NAQh0AQOAkGy31ko/Ppaqqdxa5abHdXJBvBKaaHGDZBhQWGtQ2SRHan66GWo2gMXA
jUaggql5R2UHGLaq8nvgIqauIuaZ3kggrYR/HQJenlER564/PZCSQAlAJmXoKo+oA6U8eUCTqPwe
1x9zkIcGxTlwEYEjGQ8k/b5DMm0z1agBGcrauEcpvXGft8G2QZTyhjyKNLOAOAiGFaJT4Nn1Mnda
4WkzHsjZtlCT3Y4NMFcYSiMaNSfCkc3GLuVUhJWrbYfeeTWhqXVgoGNadYoZxpmi6kRNiNRYT45o
P5rxMKbbFKXK66Fu3X3FIRhGe3UXf/W+LWW6po089VKTduuLs93J6ISgTrairFZnd6AKzni/TRtf
A0i5EMfWtvyTDtTWnB1jESi5BmRYaQDZKXXWjEO6G4EBmmdaBvw5JyJFUCVcswTLHjMH0C0penYb
MLzRhsm7qyMOEzAEp8H03xZTn7mQRLALGcZdLrLQS4p2nWkd287tKp4UZ3lqHea2EeHlW5f8SlOU
hctux0Fgf6gGA283z5+jxBYkdcMxT09FLNkZq52Pw+RnAPv82U7Kqj8VzYnsNKKLAgs0qjpRzVhX
T4HNpz6CYLCHWkor0swV2RzVgX9/GXKAojYLDQidIYyONCqQdklaPEzO6DwOLWAyY3ojWs15JIul
TQfQR4jbVpl6S69XWSW8E3lwZCTWTQsltEZrXKyoUCrZ1uCQoqEJpGSPKMYKVtRESaxx/T+u5Fm1
uE0BcWmQhQ9E7qBSeqqLU6cO6WChLcakAGZoKk50Rt2lLQaQE1sDeBs/x8TkTv3kWU0V+Hz+PKV+
renrDaS00p2dx2xNuuGHQlWHVfidrM1GlxcBAP7FyXO2znXTOg1u+auNmDgbUnwc4swWZ7K5Pvj1
HDs/UeekPATYGhBH+3ShngEVdKB0Bq9aod0taaqp95KTPtav7WdluY00A5koTUUHrQNFpfKiFrnS
wCnp5oFzRuufuZbp/z0X2T+vuMxl/nNFmtnk3DqhFhuPTzyMaobKW0Lw+p9NbHfMp6zDY2XpxXLi
a5N6kRBPcrO52I4mL4PZRge82o6dmQGxQ7b51AdA5ZAZxpFsdOBuhXpmdUCZAUhKX5IOOwjwdrXe
+KQBfu9n2kvV1eU7t/wXHz+Ed1BBzyfAk84n/+rSo8F7hlTGUXVzNfL/mOL/uw8kwFDlBf7ujSMc
51wPrr0ioociyZNtA53amR3C8qDsUlW6c+3wJz+b/mM6mdbL3wZFvtnM7BD/OWjIKusltuz0LDmK
L0WhDbd06FIvh1ZmuFgmBOJu3VQtyFmiRF91xWbJK2NnpNijutIYvwzNRahFdRnNU/YGuDr0QQUl
1BVUTO+2jhJjxyIQwZLNRoZy1XQeBzUorzY9auoPkdfmz6M27XhtAtSq7LrFgsUu4/LD7oGx7VAD
X/fslNhDftoX/3/byxr1a5S9mhNfKnsFyktoMo9zsqwGbe1ZBM3jkj/Le7Pe9Y4/hEv+TCKFiShs
6m+XpJiw49c8tocTmWZ7EpYRKsoo5zZpETsnVvW4XFrggbOr62QMl2maqP86NXWMRj5PTRPpoHK+
Fa4ZTgYqBFt3QmAwByTlmleuG2pNW6AOYIiucw+eUOMBdS1PhbKRX2NGUFAEgmRHM8xjaYLPWSTY
fVDQpCb9PGB5Os+0mJY565Tt8L7xTtQJHNh95uTi3KOMfz0UHlbcaiEzrzzw4qtGG6lZZfLBM70v
8xFUXapJyxWHx8i1yYidyOb6IDgAKPyGOmc3Na+LVPh2sXHz9zKtNvpfp6VBgYZgViZbhn0UlkE0
bQ9Ga+qkQ/c5bdRiqzBWWFUNneYcqg4rO1rP+DFwENSk9Qw1Xb+XKERCamJpUi9q2XC/sLMfY9fT
o4J4Fw3T96DDlij29P4MQnGs8ajtKSOd0SGNOCRiWbOjoRFY1vHaUEOovcwQlSD4t/rm/g/7PPOX
i4x5kK48n8stQhz9YfDiB9Pu9TcPQqxB5KQ/CpH1YTNk/hWCv90ZNB4oJxzL4LtRX8jBgSpxWHrg
lK+Hqrpw6IisqcPdWdCYeoeyc712a5legiQurskE7AFSW+kP13zsK2P6bqEofQ0dW66WzdEOKWLE
HloId+KdO74Vut2uUmbFt5y79pU6sAVAbYXq0FBiN3dUGviXIxN1FEN99IwE1IqOgkANrbwnm+wc
oOzGfryvERncWrEmb6I8MW+MRr9r1aI2QyqJWrLTkq0GxnwoAkPkMfY884ioyoGKWpZCF2pC3dk5
gvx87iR/stNhRGrp6KTu/k+7mhbs0NqxNLr9F39lpwuwSUtOKMiZO/8Yjupd5I91OX+8pd6G3ACJ
5KepynfLtCYw9ZfMl2GttcPFdZHQGYDJv+kjvK5RaJbetywA7LeEYsPQBDw0bKN68doGZXyyyd98
HygAKfmPgIE8ibvit7D5mrHCg37oPZJBGXYpeRtWgRX9RuoMMO6cvQ/pT9To1U+2EOMmwaPxXOu8
PBnIrm4n38aiEuQDq7jwux+WGYfalBe/wcH9LJzRfgm0AcF9RN6vrqbrh9JG6b6HPdldxv0+lJ1u
vI12f5Cukf/WvekoxqB+A2gTAl1gP/REu0pkPz3oJs92kV2zY+217Mb2k3htBL18A5J+N1Ys/6WP
yTeRZ+NzL4cRu0+DnwND2Gfc2eXG673yxRMIBypXq5sOqecnp7pJnbCKMwEKbKc9pb4xPXSt8QCe
DucNGs1Qc4rs7gz9sOoeNG3vZMcfg6hMX8sLB23dXdMmAFKn/loLUFwHAsz4qhU8vdRGgs2+ZfXv
jbNxs5T/ALgGMlnKwWzdcYcaymSTmYzfoviF35YRCrwQcKgQr3eKWwPaa/6qKvCJp/yGTKjh0pCZ
loGVrAat3Mdal22lAn3gX63dmX6erhA2lkdLvffmjgjVAlNU3lIrcaPyUpjJZRmUl3jrj0kKEs/P
iTgSxmvcTNlWI4gIFtQfE5OPlxjtqvCbH0T2Nik+zoqJ8dQVK+4oyreZ+G0+kg8dvrSrIZ5OLbCu
wvCPkLBZOS5YPMrcus6YhQnSGAgOZFvCOMTcbC8o0HimTjK5iXExrf7DvwXCHWmy2Dlpje+EREdh
l823MrWNexNBs/Nf7H3Nv9ozs/vm5O2Hfw0AUEjsFfjdfAuizLwfYlRTzZEsHvXtB78rkiBnzwU3
KGESqFStAP9C13TgnojsW3wx5VMPSaZ9hxLubTdaxrcJD95YeMk7XmGgT2mZdh6FM91ApdoHUQYK
ktVI5HTLp0GNbEsEhmK3mkeSgxOhCIxGWkBU3IgMouPePyPpmroHiCKNdBJf/9YCfEQOWOmh9iLe
FHFj3wMhnm3xzwjOkqXgG4Z49d5qrQp5gcSCWrjQoUdtgV7VMtkPSBdtx8qbYtQkJhtwdBk/MhuV
hUDMZs/OpMt1YErzppSxtuunvju6dTeekWeH+LhX1vc1HvMoz+v5K5YRjxEDuHeV3E+iAWNY5VVK
VcR+bTWdh3/7bJOw/uOzxZX+5bOlmgaRXVX7RaVbydAWYWsl3XEuzlJNoOa7I5V9taZ2jzqS9lBJ
xuQKkVVQyFG4zm+8emOlYAyYjS7Stht/SLQV0tgcu9bO2w4QMwuTIcK3Tsa2TPGOjp3zpFS8BnXg
Qve2bQyxc68adtbg8aMGSMhFumK40BkdRFaCoSxy3fXSUdfRe9rq0apovGFrZbF18L0qufdHVdI2
guoXyJMzSjyrF/IYbctEftN6QvWPDKHHHh8HPEqsJa3/JcY/n5LTBCdKAXhZ6mzlkGDbDza6EcFd
x/NRgxLlm1rBilur7VZGB2RgD1jQo+sAIm2z6Ru5RTpoTp2qQgSux14jTbvu2im3PkYtnxr+N7cB
d/6OA4oIGStPPDVFsUMpN/J6uPO2ppNMu0I1ZV6FGXRDXhiv9SMzXciOa5P+qjvDrzEL/Fskmocb
sGmjYl35W0bghq3wkLlS0xaC78h/zLyPaUvEjfdTgcp2UGuDYXfrAzMWIruYHmhrS81Kz7LDvPFV
vajYSL80EctMD1mtIxNdo7rUJ+BqnDr9yjB6ZxPwQD87hHbFS6J3tyjPuP24ItRpTnGHOE0+md0Z
RSaglyhAVH2GQGdkbuMKReWlN8gt9dNB89LvmVuZu4GbAjUsOKQ87i9lW5co5c8dMMj47rAiY1q2
Hz6WK0RYtS2yv8qbOoQXD+C/hNICq5C8hda6uAgZAUwIfamwKyHRKBnQ/Ejd4xQrr24Lxrdu5SM0
OazI2KgeOvOBlDmUtXez2CvDBPXH3CustVEBaDhgZeDgNX5q6UbDLZRcOmbjnqPTxH+orDyDwhni
5nRAjiqXCOn+0+7AL8TB60+WLyOpPbHUgGZ5SHMtYyAkhFC8OpiFZ23sIXfzK+jBuq0OLvBrZUTW
RRdPhoJ70YHMdDYl0grdbOSbFCsVD3uQyD9PcRGSCyPbGPAG+j2JvVlmaFL9CbuTBDR9vuArDapk
x0Ad6CxmTsfBpODCiP1csCFrNzU24LvKy/FsKJ234558yGQ75T+jacqlTT7ULMvCscOlxzW8cm24
EJRsJBJGkqcfhwzRyAb18mjng1+DcCj+Ndty6iF3p/HKbV9ovykC+SVIydIUKj8JyNM7oNnP2Dt+
jWb+Edykwb4TP2mp9gwUtHUxNfADSisZoRQ/Zpd6zDm4l4R2hyI0M6y7xESMJ49XYIzkP4eYbQBS
5MB+pBCucaLkl8jq9zJ2u2/NiLy95ib6PRY8PrgnWx3/x5Id8NLqwYLToJrfYxsXL1fcDw7Hd5HJ
8TyfapbQjkaDNRVnNSqJVA8dXAlk1ghavAG7wS41UbQHOoxXAC/vINbZPPhTFZxRLNiEZNcEyBfL
JqlvWGRNt4EzYP2iBiTgCkDGqHRONuqLH/0ScrpS509xOTWrAYx8ZzqMUivOujosNmoKKdrQyc1t
OQEQLnl7ad24fAqAgr1v/SjUzSYBrmXduDx/coaufELkFfDGStyTY1zmV6Ck/BtqNVnzc+D1OE8C
vTrQquYJ7kM1Z6k2tHgQyQM188mZ1sAC2Ttqdn6F9CAC3FtqjmnUYjfW+GtLXRRcoekB2Q0rpF5k
4rVjXYLegnp9t08vXYcVKvXqg9ncIGRwR51Yuqaryhn1faFp1gS2ZdagIKM5dlgcIJRUsOiC31Z0
oTNNVt/Aly33plE608qsox4B+BFM8EaBjWEBZWZ1RocYqgDHKMVhaf7NbxlGI8iFhi3N//eplkv+
MdUfn2C5xh9+1OG1Uhx64yFKILKsQSWkXNHpcgDxh7MurWpYQSghPy0dXgpK+ros/hlC7aXbVzMu
TTr78wJ5h4yk4YHl8H+fJqk/PxhdhT7JbFyuSka3qe1y5drG3SRS7N3Uh1iGUHN2oVMaUlXZC5Q3
64NmpeVtB2lIB6mgM1eMnXSoRgcoEC2qwtG0PmySzjK21SBqdBnVHQBstGi3jWColfgcSyPKDGi5
wTMvi33SUbs95XgS0VWXjhH0OtKV7Mr9BCtzkfTuhlVpEM5X/JwYUSoUboPDW9K1c8GxS66NbD1P
RYMT8Zp7MrmZp8qFUW2SVKtnl0ALrhZIiHZgmBBHV+jiOJ95ef9x9hcbuQy+7eW4sTGODvzzbLG5
applVupYbDVYQsPMxh0Perfgvuo9cFMlYFKnZuSw4F6YkNCWzLxJlEcNebV90jl9SJ217Qf3JeIt
RS31yzxICigFoogHkS9ARLlo+Y1vWVfQpNQ/q8m5aq5e/bSFd008nHBY/Chrz16ag5sp0KOD1wxP
BEgnGHqssOiIBMz2xUQeZC/q6QZV5it9xIYgd7JbEOjZd1maeVc8kDbUooM2gc05t7qf/RgzZPo6
IPKqoG5D343AYuAV8anJbbWfr93X7vOMZcaHjc763HZfk2TMV3pZeK9zb7zTjeCBCcHuHMdhd+C9
ds9tN53IBHEIdtcBiH8T4VkG1bwhDsmt7+8SkDHdkhcduqbdM6uUF2oNacbuGl6+lB4Hk4aamUxD
C84KVzPjw2LrS6sJ/UxnO3KhjlwUKLooUcRDNpozqSEnGnc2Wy9XjT1h7dgABuplvtjKzYNnDMBr
GT4+cFZO/sl2uzsaRn8ScBE1lEqrL7MbNWh4s/kjLH8Cw45Sgv3ruph41NwOgZecl08mvChdGaBJ
RE0qvjDybd0mWmma6335q2ozAozUBF0VudAhmMAB0hqtMf9VNKnXBxDdKwoRLpfVO+7vtRq49eUv
7ZteO+q+/LZ8cQiQgvdf5Ifl0w3cCW7K+JXmmv+HwVCpqOt4Mzenyj6CYUOqYhp58EyIJGhlMXzP
2u7RzAv2mEGy8ejpOhC6yg49O0sru+uEdTjAn3677UBldPCLyn4SILojJ901jbBz9eaSWo621pyy
WAkI8D30g/Esu5FfpGq5VTBtgRUBc3IdGA+NOzS3PkivOp8ZD2TqDVB7xUWcnsg29HG1L9JSD+cB
jhk/DMY2EsIAEycgelhX99mBJgcnLjsiKmKsqEkDAvxYNNcY7sjUTwgl5kPf7GhyVJsU58ziv6iT
Pq6WGiekcOOb+eqdJYE2S90NTeZ7TF51u7qSPx2CLPteMs84U2vA8nAXeWYPOhH8QZM2xHdAqqyp
k0wlJDJXdhMNR2qyqbL2XopgHbnQR5CojNOnBzJoHjRegnrS9/QBQOuhH2MxYCuJPZVMX/TU6u8m
2xO31SR/RjIIvkHafdxAEXDcxwOaidDWIN0CRjMLgnPVFFDgQwX1N/AU2qDELbpT1aeArpl3s7mH
Ap+oa/CFIEYTfuy4QaG2n3F6CzafIfVx6nm1+gLUs7IWYuKGda/hY1dx9EL561jn76IV5WOFJNte
tJD4QZQ2eFQOlNrGGvDdbt80BDnfMwcASCbt38zKb7p8NF9F1o3QAzX5nWul/c6vzeEY1S5DnILp
YA20h0c2QhmXQ6DzhxoOjVL7d4rhXoFgMH6i0Taycvw0ch0lCaqOPPU1MFsYDMVneTI8Q6MCXM6w
L25SVZ/ngYc0IgJqs5uL2ntyQ3XEx2yjcltmS7MfEREdQPJ4BM03yju0VTH+LLwE6NLAfIHscA1Q
olHs26Fjz3Vvn73KSN5Rz5OHFeDRV+GZ+qU0RqTWrDF9/xwpc4hR0MjSjQHbtix9rWUZEkQxz5/p
jMcum8/kX2x/84t1Q8dzs8q/5Nk01xpPYAbbf8nqzTk2Z3zQnMk9UHpt7vWQJds4Wo0yk88cHTnT
LHnd7sk+ZPmKT0jsXqu+qnYu6AdezKKa+azc3Dc2zPKbA1BIEOfNy5nPCmtp2LMOBNpmoD0rfx9x
MlSpAabgjCV4lM1KmhuFnQ8TNwAPdp2w/9KWYSZWUSqiU8AgOwKoDCuvxeQg4WLINXUgT1heU2gI
WutsGtbAUEWnxS0anWQ7xrkXDjaqOSWAGidR9P1jIk2+AUvZsJ2bE4jYbLfBRzK9/lFIYwKBa36m
TjpID4RhKOq6oxbNNjDjYzbbkB+zxZYWb3vBO0S8fJOtiDML8kNn6RvNlVqtnrf7LCiakJp0QJAX
xJxxe7XrAIBN5dGCQCy0lZQI2f4yx+yhBvx7jr9dxaqh/Vr14J5MRrt60JhxIm6GCOqke4Zaq82g
bgpo9KUqFi1vaoh2P9hyOukQf93g4eidkjZOws6f7HPLSutZB136TFsneHkEC2W1joGa+0ZuUV7b
Z0OPd75Z9iiqd9/pjmlbCFfUiFncdbrenbq499d6zNJ3UVzK2greegba1amb0qNe5PxBDaT+hpXQ
0DEBF7JS5h5Yjnnc1nR/xgj4JEkn35EtlWFvB8kt8w0DYq4TWEatcoKIMvvwdaDIIiDHyNcGkqc9
GHrB/WHr64HOLGxVJRc+wgU4m3vVmZV8d7oBKu4+yoTUAaSYIt61APTunM5GUlbgSdRhGQF+f2/a
BXjO3NUeUuuKL23+ZyTduG5dBF3pf5knfXYHZTmlwXXrBLrzloNrF2KK8s2cBj0ULJPQ0ovlvnN7
ba8j03kjURIeIi83vdbDcCYO7YCDvTMt5Zte55CDRP2FJrPikaP0HqXbOIubCrKheCQ/apn4sC29
dMZ1vd1I3oAZyMaDEiUaxZE+cuTm+dmtm+/zJ1Z/iluB7Is8ikTsoViQPQVFdS5LLXjMQPh0xBNF
3YVyfFP2XMfbwkwS++h6oEr5t31CImNVGm29x+NvuGDBP1wmx5XQh7bLHTOrdFXrA0QIqMdL0mnV
1U6yK+UIXTMNOgh+oIJaqrnYPJaPe2DbmrteHVoQ6yN7ARs1qWOxla3XbuvI7ENCuRHeDXvgO892
owPh2xa75mXTTgd2eJUTTeuibBVYzR1ya+2GCzw9Ys0wbzhztE2qzmJ3/Dgj2996ASwFfQ6wkrsM
v56jj9TBtp286qlp+E8LUcafad1uEYiTb0YRsTXwU+NV+D4ie0bZbnnuuaHJJ20V+YVx9okRgQLF
1HYQkcM6Jz6SiQ6eiiLTGdIU0HKtJgjRAry6zTyBamVVcEcgLrKBAAD6N5Z7QSCnvAbq8cuF+WpO
nb7PbAeP5Eob2MHWNbwlagYN9L6NbYjpGNnPCHeFb7rO9ypIsrXhOMU1YLp/Sqay3QyCC9R6o14c
ap4/7bb4PZZ99+gnabeLorI4xIUDpTQ1GXlMFhTX09b5jtB+to68ia893R/3oBAkjDodAs7rTeQ5
5oaaEsV79+6Hg205O7coABcfu4eJRyjtZ2lxQE4DBYZQeLiDMsiHrfYuWpQdeOJu/qZZEVl41arO
SaXiPZ7oa0AWpfaA6Bq+BZnG1Zpq/xlSV3vkek28wqDyBCLF5i5BMGa2UZM6gG7v9laoeSBA6O3e
fEIZeH+0zUpxU/sIHzaQhliaLggU8b1al8yKgZD23SBkimEcUq3PbtvED57T5ed+ZFFIjN7uP3ZR
Wvm5tJQ8EyLwG3D55hAlrFa4bY138G0IYP7N/NYT7giuF/wjciftH3S/AeGQetSOyYdvn4DR2DJF
cp8YIK8WERJZ2BtOb7YOZZ5BjC+Qi/mwExADHJmznfwnnkWbWJtQY9B1bG/LNNkiyYG8nj/huYhc
OdhtUBTC8nxvsKL7Rh5Jl9q7DOJ8Kyy2inCmnu80fdj9tU3E88iXoUrG8YO96YIaLnFbqJ/RVyqa
r03qRcRfHuj7r1P5H71/jF2cezVV7WtiN8X/w9h5LTeObGv6VXbs60FMwgMn5swFPUUjiZJKpbpB
qBy893j6+ZBUb6mq+3RPRweCaYGiCCBzrd9MN/1I0hUr9PIwEAHYZJWqP2RAwrA5zqbvuXdbDL33
Q5/Kn7rpOE9torKz9AfvCAq8uo5p00JZZyNMJXm/idGotpES5MSe5jVQOy94+vmQuJO+FOL1nTP9
zqsuEJPYpyXmPgbM695KawyKx/aNif3eD08G1uZd+mSIWvA77Su0aVJ9k5iAi8O4LE6Q4LM1sKfy
U2Wr3yS1UbG+8diKv7+PEeEUrBTPfGkt/piStQbCuNy8F916KDfYIwebxPb9ozlCvTKHZ4l+z/MO
a7rAG8+O4fRHrWUjE5ae+lrH1w768CAGdUG2oAQhwi2Rs8IkLGwUR2lDk85Fcy7KVr2D2ylb2Stq
T7L1r8bGVkDmIs0QUFWyM8sE1pUY0Grl4BzKVrDUnOv7ykIwYGxeytbJ9Z9tbDsX/GhXKNz66X3g
zwSGNjyi1G0a3zI4xCtkNYxbpcD1b1Ts+MlP8mqNk9R0gvKV3FhFbG2nItfv9Kgwl51pBS+dll3S
JDd+QuwH3+i234Pyj+F20ALf6GINIX/eFegjuIRi3PRoNp0HemD4JG9/Wa8ZmbW1i+rqPuSOWnoH
t/uQZRgjvRsSpUXQbM02QAx3wpDovUEtDAw/lDsUbFCiKkDtE1xZlGbYH2SxGfO3oqQe8nb42Dr+
WpStkYAe9j+OzScwOmWWrpC2PZq1ne3deYEFGhFHNqdMg5Msy8PcxcunbB/FdnhUWXxKPYOo7X94
Zh7cWf1gXMQUn6UYgp71+hbYaLSRvcZ0+gFLz79jbXvtJau1UafXkNBrXrn+Zy70K669srqwNq1T
62silACEh0o8hzracNzX3n0W1Ohx8/A/wZEhB+V1AUGXXj9NQMUxR6z1S5PXzTJXs+Fz5OqvnWvH
P7SyYfichzKTkq2SiL9bLkarg28KDNl87mm/RhulH0mTdGp48lTlNVE847qg7GI1PeZR8CqXaXKD
4MByXTh6F9/IxZpr8BuEDF+spZqX1PVqBy85KRWviln5S9Y3Qwu1Y643emf53lXWY9OZ8GJwywWC
vdMW0kz6bGMvnqlO8DX1oEHbaLGdoyTozw4EaqAGTfA1whrAFGhvaHbobX8dGavhdJel+nPGyuaE
BFN2YtWbndiBRDtzUD45ehge9Cjc+FpaPiRJ1N1ZsQ2gpccZdCDmsqw8IXayVenM5uj7zpdrqxit
7zXkjwOLI3YtlqFgeUmETPaVB4TrNmafKbeyFJautfr3v/73//0/34b/8n/kd8BI/Tz7V9amd3mY
NfV//9sS//5Xca3ef//vfxuuozumaaBhYbqoj1iWQ/u31wtJcHqr/yto0BvDjUh7MOq8fmi0FQYE
6fco83y4aX5J6NY1dro7qyrApL808QgNt23t76TOSZ9n3zpldd3H+n0QH2CsbGO5wupNs9sBNTOT
szUF6daRunLYpRqLYCzD7dVlMA6bX8rwiM8BQJj3ZUYUm9GKbEyKQQjKRPLgx97HOtm5TJOV4Dd+
gz0x6Nn5YGbpcNLnwxA11SbnoYci0x+tSdV+Rkw/3ZmdYMVuplYFHsnprl3kWNlZToCbglj8/Vdv
aH/+6i3LsPhlmSY5aMv49atHHi9X+tq2Hpo+HHckgX1QU+q0Tg2lfKlikibzcqKf4EGXjlHdyR4W
nCeo2gKY2F/3qjJPuUkD58M8vZhlNvShxaxYuTHNOnhJwkpbRXrcn2wsMQ9lgU7GSG7q04ToM1+v
9X3uiv40GO+5q/BwGvGT8ShvM7Uab9sg0m8MQ+OZC6XB/offpav//uUYgqgv344BNMQyLfPXL6d3
4tIBOp89XBfpVmHCy8+NT2Qo8nscZbt7qPpP8nEY1pmykY88WZx7AdfK7scCr2ItcF+JAbdry0wz
VNN4MAVZjVmDaTaftbY62fMakZfiJYtE/mwqBZZBRU/XMTcOtX0XKHl1B9B+Q8LefMhnNf0SbVvk
DmLvIOuQDIu3TYH+o2yVA6pw2JizLj9RM1xrq9CAt6enS4JT0X6yM1T7vQzK4+ChmaH3cbWsPViE
QfOAd7358FtfQ72rLW3v4Nzx29JeOsxprenezI3Sfm7qfNhJPUEPlr/iqBrhj6p308dmPhApLCoz
QgCMQhpa3aKDeniTukX2qLVqtVHUKV/LVjm675Pr6Bzx3ttrvNEoNLHWjCb+IC7fNfb8VFabjWwo
NRH8wy/CcH/5RZhCOCr/mzhm29CQbX2+nT48qXiyaCNSMv6DySsK+zgxnHsVeWXJMwzLT6pba69y
EWYo3XD0TW84K4HLEk2psIKM4pN0lb26xErz2Ks9rPxYuUVRLJrZ7S0EBIj3ThlhLhOXBzlINsji
/1h3ncwXsbetaweUzag7yc7uJ/UgDEc9yE/GEOvlIgtH0FYkisTOcKL9e/Of+lwrjKrd/sOz59fH
/vxlIgBlGcJyXA0hOtf69cuMg0qoSSq8iz3UI6nY1F2o8BfutFBxAX2n6rpL3OwlF+ZarnVlj6oK
YOn1Ro/CLcKzpBELB+5xV+xq8gzzc7aan64fDpCMTl2LlxsdZDUeHwSd1IBwmj9lyypWkXfVRHqv
unG4kMEW2SBS5a2B7ExIlABZd8Vos2VUFGjZeG5yb4Fz+ftvxbX/9BPTDVuYtqohuSsM/bdvhRWV
4WdNYl0EdrknfTbMQNokBsI2u9xKTVTfiqLVUNyH1pSsPkgv5xgaSLlkWYd+HsRYByl5Ka3s2SM4
uMFqVnUVKWhxp/VSQgFzE3kOrJD9gzkjBiN/a7eF/fzeq7ZAp9kC68Z+Dg0VXoQoRqj4O1ls57re
gaEUjPqf6mS/Yg41XTvP/WTdWDsstQ3lpZrlvRe2PxkPPIbxFdH8CKUuq9zLlrDEY8ursOGSrR96
u0ZdY5BruMeg1eafwPiFn1OxibR62mUmQJW5XuSDxTOCoCKqKez4Eex3AOObzqKr3eFBmwkkBURk
UrfslObS3NaPOCglDWE5LMICP0PeuVe9PebexbltQmTmp8Y7OKn9Ocna5iKrcl5dq4QcxkYWZYOa
QKES6uvf/0Y080+3jovfhqtiLuCaBrvwuf3Dc2h0Ba+7US8vQaDOUefsOaqr8GvWAzr0BkvckfkJ
gecBAEZfL/haoIhBft97KUgrbfBNRSXDtsLHX0e6VSfYwIxHN1VCOK5osVh9VBGTQq5WFp1wWgdF
Oz10gY2qiJ9twtkRr8iV/IRMLFDTucgOo9k59qxyMxfTCvHR0jGHnSxCNHqbUhaxQl6HQM3Wjs6v
XDKCQk+r1+FkNR+o17DFWRlV1ZU4RKBq2icGVLcr9dpMEZLACUy9Uq9xm8tvPd38QL0u/KFet33a
Xk8hzzNCzAH3rcX2i6bZ7b2luf5t3MF/HSDxvOithlO4EOkRhIL9qPrl3gsK9QVVkWbDM9Xbym5R
hP55Qa6rbxzwTh07CFlvGc3r+7S6PxEBnofLaYs29wnFF8e6NSZwo1g3jmUXPKK5boDPIVpX2fV+
rMkIQCuwl6hfhN9ZPmWLdCq9p7ibtJWnDMltBjZ01+adtpczmQ0ZwPeZepH6F7cYICfjk9V5w1LD
NI7gNNxkZz7IerNqxnVt6u1Staa3Otkg+w2M0oXQr3M44RYTq/rW8YmgZEabfkEA/kY6QzZRczCH
yX0BxGgtI3sM4E9gn2o3lbobQgL2qqbrXIGTfnHC+qb2sifIDPGt4HF4P7IxwvMCg2sz7x7Jc/nY
2fn5Y55ONTYBRbeVRatM2n3dARyXRUyY9bu6Fpuo1fN7IuzqKheJfdHKPLkVpb1Vx8G+yKoh9JqV
p3nTRp/rNKOsce64dvf6JDtrRbaXwVpMg1A3TKy9DBgFMkM21zWDDTa6ExDCWSw5SLe9KJl6H1Ym
Qb283uteVf7stPhVjyYHzmvtLdmmG3elqtdbI6kV8EATcg2wODdF2OaXv5onifdDWpRbAhbduuyw
xMvC4lLMbBRgkLgkz0SUTMkxbayTjFuKOnkwMQ6Qfa2Jp5QTluTkh/Gzk+eraczHpyiGoOGUlkqu
hR07q1sDgkbOi3QWNzSTYgWxaLjpq6YiA9d3fXyqo7xc1qpw79EnDba6U4Q4zuTjMdaIzgNJtB8s
jUSBlQfOVzhV6yT1jZ9+6x66hoyMHA4cwL03/CDcAmiaNn//JNR/f1uyajCELngxWKqq8kz59UFI
GKpstEHpMIxXCbH2HuklSRlAburODVp1h1QYERFZ1+EdFTTd49RYJYY3qORbdqHeR13GeqAv0285
v0rAZcbzew8w/D6Jai/c2bPEitRZaRFZZf/TuWspqtLOBrbyExaOGOMu/bpOr+sIHfTxsjXG+NwG
jXYnGwQZkLu//xrU39el89dgCtYN83+WJXfYH94H9jCA83ZEe37DtNvuzCTllhc4HyPiRRhA1yb0
Mt9v+sTXV8agl78/DOSIIgHkL+/+oEDPjkxZtPz7SzbU39Y5tuqojsNfzuHhYfxp5wnTVMVoMIzO
1wX95NkVSuh++IWYcDIH5VHbibel64ntH9XyHV+pQKn+XO2j23itFnobfsFq4713HTX2ygzLDI2m
tQxzprYbPmkmWi55sh6DGuFgUh6rLFaDi+KXb58wQjBWfQvNI/NVYzXOn977ZVjk/cN2XO4f3iMh
Ju90tsEGGwvdcg1B+defcz9OQ1hNZrwbPahe5lLHlKWbsNq2WWgSQLIv/dRjqDsTTvo2vgP0Vn16
7+EpxkR+SBsWve/h2qhBZQiHASunAIHphHcOLNA8eDBFWt70c6ssyoNPIni0Bv8YGAKvqv+Mz3oz
hiesql9Ff/j734A2Rxd+/edy8zo2KiGGZttwsn7950K1SEcyWf7uyuHSi+U1IkNs3z1pfkbiEg2V
aj7Ek1+jA059N2Zw2hCoXsQWKo5+2yHMJ2zC1r6mb0e0nAP2C1B3P5Tf2yUnzKn+4dfMH0mfowEf
/jGm0PiXuK6uEeExHOf3KJbA1Te3w6DeJm1s3LTYhS9BCoFg603/c5i6SOABPHfsCqakMYQLWQ8C
yN6gxUgCOsyCz67IE8yOTOusknN4SsmLym5ZbmYHPyDsIou5iSx1HfUCUceQ1fLQFDdkzL4Ctop+
psWZRSNvpMzXyUh5zsssNbwkMtheDC9pNqkoy2OTdPYNSeR+21TGdAc321/xKNee53m6xgt/TtPb
PJqC0qNFMrEozqof8AJBQbI7A7Q/OX6c32jc3eocHmpRoPLb06Q8VehunGUvWS2LY1tOO9jPr7Je
VslGeRi70lupLPuX1zPIynqeslaHbtFmmb+VdR9O5tjNth2j+vChLu2y9NiIcmX2JX6Tcog8lQn5
a6slVfqxTvZRzCqfPdA6AhZ/vmqsqNkTOsLdstIq975ABTGBOYaLowo/00myFWw/zTxGhUa4PlY9
ZPJapTvIcu7k/rLx1ZDV7bhOvNrCVW2KxyUCyrxRrCZ9sNvAPk2Gd2sZAaW5qk08dVE3wsQrxEzJ
3/jGQTHSn+89elP8RATb5tFuxKwXGUkizt43NjbLcg53ngjhdEQLWvMkexhJGe+IjROAnhtlnR4b
a0JXwd31TKk7btJxnFbXOUJWvNEU3drVNqxjlOLmcVrtZGvVVe31dYbcK+91/C3fJ7XVKVxB9Cy2
clZjKrxzmPg3jinMfAkdEEeKwht3ibiep/E944h1y7PsLucZSOsvGoQ0b2TRCxxjZu2A65wvQR5K
Hz2NxNKOcpTv+MquKvibyKuSdboGHYFc91n2D40QcQ5PDVbyuxkH74ue1+HRQRuOZ0y30QLDuCD0
aFz0CSks/CTcdWOZQbYclHiBY0t6L7uAMdChsOFGGmpavtYio9m6HWrCdfKa9EmyGSYj3BuKVnxK
Jo8FiJ28goCsV1aTawdcR4eL0nVf1dKLX8FFsZTIGvXs+G58y+rUWsiGzBp+dqWt3IdeHh+nuklW
8gRExg/ODGfMu/GMVB8y9gN/CnmSxHvMC1dHfXVItknRu9vaUIrPWG8vR1F5Gy2poZa6pHGU5tBH
JbmHlmDgkqdLtFdjW8Cx5isj8igWxRCKcunxEPNUP7uXraoVdiuLnf9WFgPFBc+E8ep1qorfcEmM
5uy4rXjAECPceBqBPFkss0rcQmncXfs2A/xsrALyjVfr3+RsdmErW0x2zSW7cPVBUwbjkuoH2Xat
yWBCpCDerpfqKE12w54Fq5X5yvWE/RUiItCGal6axGPfrnmOiUYk67byOtpcGEfdyN6uubecW+DE
2fWa55/DBm2DfC3Pmpgg2CfbJpM+n2A+yOsm3txfr+vvrlkOGmrlT9fsxxWC/eTdbpts2PRKbG7b
yt0X5ObgoLUFwA6lY2khP45JWwFbJSdShLa5c2WLo+SwFbMEW7drzwZSR2Q6Pq5tMy5knqMHUb3x
Quc51gOMpGWdQF40OMqP19qi08QCqJ2XKfEqCHkB6PFDVJfwOSpU3liCJA/wLpOHMsWRsnfvZQdA
A/paQKVay2IhYu3CYNlRDsEBzFn1QZ9tZF3tkCxuwyVWqOM+75Ll2zDmrYMGXE5borutdcmD8M3m
dlSt7XuPtBxb/pltvpNztVPjnvhGsm5ZFsVB9pNDK3/Ajk0M9V7WZYPoj6MRvUzl1O4dvUxWRHaj
rdEM5o2Is/TkDxUr9WHlZcXeiXPsrUSWLpKgGH8E0ybJ7PrnmEzf2EFrn5yc5EJUeRmYcITvptpg
Y6k1/v3goSOTdVr6RVMdcsUMAjDLTqfRXiNTR4i/mdKLPPMw5uZNFA3WHmnAbeFYyAtpk31oouCH
3mslaVIFcUvLMU8hb42NUfgqbDoss8e4dJfCA/Og1OvSQJgjAWXx6vjijIT2nP4kauMMfMkRQIEg
1PLvSut/K3F2/WwNIl4a/eg91OhTrrBhENA+prdzw+Ivbn47b9j6zj18CGhzQdB/AiUMwVkFUfDL
+bDohs+X18XGHQsUzFE/31RogKy8BAudrFNZcI+d+goxb+F1Wv3i1lDtA1TjdoJYxifXsG7KdJ61
ctWlM2F0pA+depuFMbkcOZJYpBeU44PnqsWNjZn0Wg5Is+2kRc4XqCUJBjl9vQem7zxOrnUn2ycr
Iqarlv05KAjPw27E73w+U+r6CH0Z9iO3XbMfRBBvSq3yvnjV5jpQd7q11k75jSqIcGHy9/l6IaBm
F0rGFxezIThp5G+W+TwhwKWbPGyzT5MTjDsNKvgmbdr2JS7Gheyg6PDz8O5LD4gvlRfXwXxKnqo2
IW/XrBrufDAQRwsFzJVsUMx64/LUfG4d3dg6SJVug3hQnnODv/x8TiTuytUUOAkpXBA/eCSX168r
x1h9Ad7Fv1gKDjXebCIsR1QRiB8CSS/NZPnbYSqqHS4k46cpx2dl/qLjFF0FBDDTkzUpLhC8SFtM
vJKeSFY9lSMOHiF4gl3ux9iGXRPfZL9NtBOIZ1mkLmchGNmg+vaDMmDOOb9NKyUyL8V8cBLWdqUe
KWv5+gzdjgbnW2AN9fWFWqThtM3R/VnKQbJXB3p3ZDl5kiVraF1cN3pew3mubVnmqjcwqBY2qJin
xFCU+9gvDqrX+c+DnfPlQPa8xiKrSgXmJNJhLVut1E9WCqm7vQw+giT9mRSOOMvSPKMGiuIpm2dE
ng5hdeKXZsl5/yCLJwF+k5BCjmBPnWNrdqxOu3LQdr3d3mpzA1w3SGQfmpWh2PHQt/ZTEeFhBy7L
OXqm9sfHMbBw2ZmG7776pTd8xL7bLiUI5urxMrCDZunwjtyWujDiJXaMW61z9HMN3+QyVSI46am4
feucKST8hjZdXcsa8UIYmmWD0808WZ3hQyqi+yR0kwupcQL+gfujtRLatNZJ11pT8zOTJ6qN/Ftb
NOoaJLpYg3fWUeKyoufEV6x1qrg5xjYUyx5Jdi+Ii6MsDrq2A4PGKir3zIdsKtb5mMXPflCRyZhN
vVhIx8+4JTjbSnhvrVEyxCsUm8a9bO2E/WrkQXUrhyr+etIFjIWkLO4IvjzJ86SZUd7Ii0rn+aGM
//VFydaU6KO8KAWFTxYLcbn1xkkcJcrzivecixkJ8IXHTuYqFiC7XGUEPiBDfcUjwD53sqWYwPtE
105yznDuZKbptCobf82WfgksKXoABzI96aDd4wZ2sCyJPmeJhhq7LDmqvtcnEV9LSTEedT/v72Sb
17i36HU5t7Kk+eKhRFryWgJV+dwOtnqWbZmfflUDM7yqhgsc5smNGP3pegpRJQvuDe8otcERWK0W
mTsCCJkvzmtzNAvUxDnI1oz3/EJNDfI0shX/d+6pBKRt64sny3aTZSpOjVXFe1Jj+eNk2dE2VoS6
kkU/Ec3JqbzPtrBCfsX4lPojamOyUTScKtdr9yarlfxxiLt8k0WE6GVr7+npsR55ol3HNuikOMmj
7JpmSJUTqGfhPp80aPtujeNDQvadiVwUGG5A/ydVX58THWuBJE7VFfn1+myW+PwCyuFjFICxGHFs
2Fwry8ClqazVuyjtjD2hhxFLuHkOARAk1dPPVR/shwmMOuKI2YPq9um5DIOzUFQlByw6sWFTdeyE
5lYzrJuDN4I489Iyf5B1GF19MVMNINZcFbo9pvHzRmiUE4wqrAUtr3n6Mn5QgU55AeaOsihHaMUm
iDtxkTVqwFpvNJN4I9uCMe7vCINcu8se/YDhdVsQSZJFh7Anwv3dZbKHL0jlNEdZ3SjAGvmBdjey
6NelAdMIuoAsykNfaY96kyQneSZ3gl4R8vaCssSFyoMwV3hvrPihJHe9MYi1LtpuzZOm3GRNbq/k
wC5XlUv/4/qvrUt3Wo2QzYHlMcsU6dptnERbLRizB9ndzEjMamLS3i7f8Q32QOazG+M3tYQvCh/f
X+LshLK3ret3sT0jsxXn5r1KfooHewOSbzjJ0rUKww3ShsOwhVD7Nhydfx3o+NgtUTrYB8VgrxMD
nsMICvaui5z0evBqZzZc8G7cNkdmJq2RuxuG7K2f7rb9prUx9nODIlz1sa+eyGc3J5CA6SoekuCb
t5dh5vd2YXR/2y7H82pO2fwl+YYsl70qSREd2gZuvnRHfy9KEZ33ItQh5GfmztAU6czy++m9VY6t
gWWuKlcMe4cM1m2tqz9lSthyAiTaqsraypQwq7bTiBHBpWEVKnt5kf009ugV+2nvbq4eSpr61LVh
c+8abnmf6MkniYQpIt/Z2EXhblpenaRkF6MFrRKScb5919lKlCo9Bmxb4jgMClBAf3SRGlvxEJQr
pHCG9djn8biw3ewO3cNoLwFS1zoJk7KGpl5dzd3w/AYgUgwooFvC4UtDSDmYDCC7GcQZdP/0J9mK
xRgGx/g6JHHvbwafOF2h9KhpqlouTkHsrlWyY3f6fBhRv7jz0+LrqFXxjSzJeqfV3obKOnkQljKs
RjZtt6aO1nGIOPVhtOvu0Yzbet2UQb3p56KhqPbeivxwKVtzI3Jvy8q4kY2yqui6lasL9V6W8MtB
nndM8wMe7B9nE+om9CvrHqfs5qLEp1bL+nt1tj/vU1LorteIhWyTdZavYGMV9gSE5v6yzo1PTdVq
xy5Kz+8DrXEQC1n8baCemaTFGQQfrCdMMb2dSQ6I0szb5ZrjJOeMdQKiCyohLN/eKUqmHTKvt/70
iRX+RrU90F8N0SMiaUQpZhYC8IC+7MyjLLWDYh4wxniVJXkA8j8uI5zOt3raI9TdOf6lI546D5bT
eGGjzHd3uOrqGNXtecYmMM1j3yvBxQoASSUZHpDTJ03+kyJkrVdGYDlIoPL1yUNUVYdE15WTLI09
PNqhVz/JUmX33bHKnWmbkDk7hn6Ao+R8iP/zyQzddtvE5YvskajlWw9ZHJNkaRpFhC2h0SBBCwlo
wrJ24aKWfe7LxL0Vc0M6N+QGYFYEYaHp5717C9n4bQRs159ToUHXMZN9N0MUdHUy7g3ULyetvqQz
TMHm0b6rC8IosoOs62cxIAUs7HVQnSvGve1uMvtkmcPSirUQsHRmnOWhdwds2PDQ3XQYKrGhpyFw
ZqDzOLcY8BcHnZCa7CdbARc+driy7aSyVuZaWKJYzkEKa7kqGvsL2SDLc6vi+d/AfMK/D/ASytxe
e3j/5CtjsCrmOsWn1Yjdj63v/YbcPGJ28zXo+/KF4CzpEP78Z/Ku2qUkGynrKzzoCZvVxU4MYfkS
sE1Kh8L61LUseJDgZMs9178Pz3CpOVRAs+8aDcWaCR+nZzYSCKDPn6q5Tn6SdbJV9uu7Kvi91XH7
t7F55VVLtw+0rTLpkOSaAJEklPhvAKCsZdV7vfyUW41/ah2j3rpmPD0aiXdSMOn4Pn8AMtnLD5jC
X2vsCiffqxW5x1+ijdrgRqnUu8RjDxHKv5z8WLsTZj3O2BMg4W9qzQfZoE9acOP+McLhX3q+UoFs
jFvAeOjTSsuHZts7pfrIn1LZ9omfrWQxqUEam4RtFrJYDzHbNFYKfhVq7VJXtE3fRxHYIYa6IBwX
JXfeQWl09VFOXEUlgdW5GFhM7GbE2j0ivOgEj84dAmPrItCGszuTg+IBi1Bh+qsO1hOpbK8x9GcU
w5A0jNNiqbqJ8axYGdFaJSvhuZX6c1XUL6OpJ3c+8c/HvxikqKNYZblmnTJstRUlilkrrXwf1CV3
zCqUH/ppxRvL2lm6ZW5SRcu2Ixhv4uO8fGVRrw12VvPLVxYb/FSXUxqU9+OYGDda4ipLZKDGzwLR
pGXXmumRkEv3DCYtM/BMkL2CwlCgm7nDZ9dBtBfBp/Sod4rsJQf/VS9dgQuSqVZANCTung3lJGco
mvbttLL422npVSd9vimVXl2RP0zP74dIRw+uEKf3mlTlPb4Ak7WsKrM4ygbcRbIz5Pf2KBD2/Zyl
3Mu8Z55wCbN26Viam5jM5+euqlfJjFmKbEwM/KJxjhFKsLdDh+X5FczESK+K4qekbN5Gql56HSk7
JP8ZWWqpfh0p0U5YTN6PebML8ap4rbPtgGDVzwonykVZdNaTiUrHOu/68FSVSnyolEHbuKaVPxBp
Ibdld8a3dmoXclScjy9tMIXPDcH4Faiy4BwYpFZVk/gdJNj4EtVesPTTpPwa9g4qD2TOYo83qlLU
n6fQLdFsqYNb5CK7vVPlLyz601U5GMSiMF5C72l0vrDgBFPbhj9no5MY1ttLlqr20svN8E5tPG3n
OLG1y3WVJBH4e2x6++HFsHJsbHi3qor30vJCaFXTPXulmj92UAiWBR4hO9XN80dBqgq6pzstCyMo
HvuxF7cNboncd/mj7GEOzs6fxuROVlmVWy8jxwn2sv/kd+a2TNVkJVsJ4jdn5NHu5alklRMMK6x2
2ntZagLdhW+Ej4mcOwwrZWPhqYw0LBdj+XoOCLb4IvsOeVqd09CE8R0qOmY6YfpI6OrcJVn+RQ/B
SBtI+txUjgO2doLUUav5l9EbUfNsDX4UeHl8LsRX2V1RwSYNDgt7WUSXwc6b/iXX23KHs169kdX4
mK4aI0rhUqTaPteCci0n7RTzJudmfLSyBkqebuzBkMWXODfw7TEAd9d2hz9V3nm8Ckve1USTL0UD
yigYO0heWR8vLb9qd6h4KSRI5/L/5+DrVPPZ/nIC1ccFNGpy1FdmxYYGZj96Fk+RihhZqxbmQtZn
6jCtCr/Xr92qbPjQrXGSj90sFkt7wTr5NIbSEpwk4vcwbtxFbav4JTST8Sxw3s3Qg/4khBvcWlYZ
LKb5Icr6oNu6cDPWsmiVJnl4AgVHWfT0p863mk+BXhnnIfVj0phM1lkmZOIWicOoW1jk/L/BZl8J
LSM4AbDpEKmu+8XQcZPDOlFcEGvpNkPcKAfPLdsD5G5no4eFch+NCL4FcLy/mF171uT4KUYGqg+r
70WGRcVgNz0KrXgPF56bne1ibPfIWI+7yKub23RUUBXGiuQTCaIfadQFP32xMzWd6yhV7clJnAE3
Gu49ZSaZRVGpbmEGtDdNMOHW2mXmOkT781HMDwp278NXxarRsiYmhl9kt4t14e1GpfJXTa3pT1nY
OLuiJAghiyOQsl2sxNG1iMmpvtPcOr4We5+7NMX6bCXyyHhKxEC2XM8y3q8UGzMaKFr5tbNNunpX
YqR4bbUqv9nZRISuY4PcZp2XBFgNzmMLi+xJParYP85XBb0nxTZO6a6tqQmRtHUEKpRzq+sW4c5X
lfHamriesvU7VVxbpyTytqTYIWPMM1c2iRAswfVrq6ni9GxqCI7LqYJQ6FvRoKMqi7zb1O3U1sgW
zGOzoZ+2mulhmjKfV+20YYt9G1Stsd7XTtHsvDF7wntoGBawLOuTPPDnffsU6bd2PQ3H33vIbgGU
1wWJvGQri3WByXAWmJgmzfaRqaE5J3dqwBkV3i0vX91GHMUKN6WP+KmslP3kwc+jr3YIslSWZKOl
oD/Zpv0mmse/d40SYlFJRC7svU5+ajTxqGX/j7Lz2m0c2dr2FRFgDqeksmw5u91zQnT39LCYQzFf
/f+wPHt7MNj4gP+kwAqkZMmqsNYbsDT9erbEmfXqC+ci05gVTw2LMzi3LVo5O/Vgo2TyCVPY4yUs
6+vXi8U19iOtVj/mHMj/8fpQOCQiR1W2V2O/Xswz87Pjy+buq31ItPKCdvW7euWvZ6eV6UcExozP
Z3gvsWdAFd3sVlShpTitiACX7GVjlf2nuSiE04eqbmKV8d9Lh1Qa+i1IDlhaudMBWNx9XqqhfVNo
oejx41M9/8fj+iI9mnFCamF7yWV7jpsMnIpU3V40H4mRwNwbmc/eDB3cYDKCc5vwX66qrpN7nJtE
fa87QfLe4eGm2o3Zt85tp7ONBXz1YUioYK4E7gzK2X4riQao9rwM5vMqZsiB6uHY8pAjAVdIDIQN
rUEqQBVNnwV33Vaoat877UGPIYqrtqltSVKT429C3dRtIlOZd595vXefF3I3BNZ6ZRG2iY1tHW7s
jXsCX6wrecU+Ww1UPUaKbeM2Wmz3frWrqyA2/r5NVT/v7RLnYtdorv5sC3lcFlO7A9JQ+HZ5r4rF
ThGs2gp1pdpSEkY7cNBd9K8OpMYhIG73qsGZNh4Xvakv/2pXI9StpMnjQ8d2+fMV/9eLqXuNLvhJ
AHGLzBH6LaZ4OeibPeKyFeC6/i4aZaBYQCs5u4m+71T1a8xkJXqkB9p0NKWXhY7hpBhKd8nZa8ri
OImkeE/j/ElRSlYZZ/xb9P8cEQBG/79HxFrb75a1Rx42QEE0GHqCV31S3Zm6t7ctvHa/mrwiQxzh
q/51R2fmw8mq23voMeWdav8c7C26txtLHO2cYegf0ZqH2WLj2DETOwlI93XeCVuqOmwXp3/8bGwq
eQTQtwm50lZvheyKdM8ZW9+px3x2GB7+MTlq2qu+2Tht3k6ztuhRUcRD9NWW+cLzPuu18m766jIM
5FRDdadq/Ee/qkuJFsa/Hvc/B87bO1A9qlBPdA3/77avKr86FnY1xq9aHGEOOQS0XUDGZQ6bZGnu
Z9wYyezUrX5t4abolqCqeoZYmsMu6Tu4lXzLB9Xodu5mCrJY2S7v0D61JvncpjpziZl6Zz/ICZdM
Xf5k+h+qT7WAOM1OHpHH6KvNdfDxSCvYdEbudM8CrMBz/ayGq6KwArbtuu99voZqs4WeIRoi5Mms
/elklDoYmLIs7gnGFfeS2MdJoALRxrUx8b/rU6oeNQYsZw8ee0THeRutOuBOGod6tJAMKwvzUjv5
KF/jEsNfp8UKL/CTl9JJ5+9GCWa9c8qePHSLKV2RAJCo5HJZWkj1bByTR4Q0MWjUYGDmHJ3DqbSX
PyHaR5BQpiQshgmskRWAWbIRFCjS4VWLSeKNVod0h4f0tl7k2Vnb9l1wl+q9NS/zayMBk6cuyvqG
n58/n4TRKcGVGMHHgZ9fUVa3eC0RUe2bq+WY5HG9pWjIDv2nrq5UIVNZn2xpIfaUJPfufwtCa3Df
Z6a1MvXNo+7L76rzq/1fY9e5FRu27X8+4+tWkfvjBU++vXr2V7u6+mpbGz+9S5HN3t7Bv17pq029
mXxFetnHhfC/Q/3KTo+tWyG0lTjyHmFYjOq9xDrMfin3XbaC3y+fAg8ip1b3/mtTmY8N9ksPOonU
VzkYa7h6fXEdpzJ4XeNB7oi7eHwG9Npycg8W2/+9uVWDzUt31YDgqCdlY2fgGyN+qE4HqaDnmJ8L
e+67LncabNgSfup4r1PGm5wtGSiwDKquLpFJny4gWjfexxy8lTE+38U83VQNKudLWenTw2dN2AS2
/Pnxs+Z6p3Kt9SdVC3IiJC66AZXlfQN/Dm146tcHVZgAYfdVbOlAFGirWvvvjg5EJZYrvr/vdWdw
YfhvPYiqhAkz1OnrCS06AQ9ZIo5VkWJG/98nQ44P9pUF+jLAhBO6U2nv0R5zH3tAN4927WWnxfZg
lo0N0JKtsIiK3JdYz5sxpxF2pbQNVnK0unVme0pNjc1S2ww7N4Wujr3P44BpUqbNd3q6TLuSyNZP
VHhaw/3ZobS30/PSvLO0xrstI2k11dHCNse3U/8+Tg4czrX/DSHLPy6yry8lZg2IAH5dZsCzL6R1
5RpliVlfesPFu2vW4jOWDsScIVS6Tte8ihEYOCt8dya417yWbHCOHVbYO9VbQi6876bynWB00UfD
tIb+kMrnZkuqojKzho6Hi+OYBJgCwJDCVmSo9Is04vWzyKvpn9Wf2uqWCP1qyZWoELyU7Spea/GP
qur4V1uxjWv8CgtadYux9nvmFufUAQeahSDjsZRi7wm9gxWbZk+G08GEaWX7U47uazDr1ms+zPYp
9+z4UDRj/E2DRjADpfnZrkiOVuPS3zK9tO5nsp1R283Vw5wKXR6TBCZaBcoLPYwpPhsyxytSmvGj
uRWcmtrbtBHZMsL9ezCwbNLlhGsMnWoYS/RvwtfZRT1DFcJNAYEnB2ip4NKEveJtjpShbS1/WE2D
0iaJdFyhhuyYjiDC49ERtwwdh1vdCjRfZewSiaD61SG2amn3QJ8sTJi+OjTXae81gJteW6GcW0nv
w0pitJZF511diMXfpuGnuzXHeECdhy04SJagDUEwJycDrisKWJOGO6qr3UEetvdTUpL42TpUm+p1
DI65iLUzBjhsG6FBGGrl6j0EPQhx37PTn/pSPMu21V4boF0nudrmoWgr7aNytEgNWHDY3g1tbt+p
O+MKqI6yXsFm5Lk0dPK7f1tB9E7BapdbD5nrmA9EJKdDUmo4iPy3TV11mWijLZxxWIJlhEPIyWhc
Zp9/TO5VhdMV5i2oX1XFqpkgwhLQ33muvT+9bhnyPfvuYm/D4Nt93dVu9ydWM4Zyib2j6lBvJQb7
gIVPgsj85ortQcXXBineFzzfH8bGSEIS+gScu3U5eq309mqYH5MicO2AdXfr/f++yxnT9m3AfEmz
zPERcaLxETYCUh8WPslkku6+2oe0IlG8rj7HQYapjrzQ9TtCrGd1k2rn70X0oZ+2EJdnPZDtJsI+
+e433dE/lKhOFhzRHfB+a4lEvt/wm3dPau5uDMDXWYnozxLHqBPILOvBaeTfd/OJfoAe/stKht88
Lrn/1PlTCoDeJk0jHFyc0hhDzy9pQNXRj/NDVeT6ziwMwMDSv18MVNWUIlU2msdET/17VVPtW5Ma
FawiPn4mfs2qBvBnu+KlWcz4SSufAQlDedmKFUumXdbO6UFVgYtuNsrtcmyzFWFLf7iTRr88OGuJ
kCVZ9whK1XpWnak3LwdcmKu96sXvdr6WFT48qrcrUfRawHGpTtUE0wKorb08qJoTE2OI5V3M8aYy
d5vfdLHZaYwASncFgPRIVb/8qj+NblR93sbIVusj5Wmte/4MN9pYXnwf2U5Tw8iULe/6osHq4TAx
vy1bTTXppvmOTGxxr8ZL/mWP2MSz6mwjfGBET6OwCeDzsAAyBSIbIMVMbHTM9IY9FlvAmdmnKZ4W
3WX3aKf35KX0HW9oekLWzmRjGzJvPs3d2ACuNPNoKRf89rQRl4DhI+md4DG/uEw2Tx7c7mJZyLYW
pXe0ia4ffC9wD3ZdfDRZowHSd7VIkJ48kY49IwScPgUxk7sBR/EPn0C33aPQbJi2hcaFPd/UleYA
N2obBBxNl68106YS+/ZmEz0OIuJPrNKEYomcsSRPeozbsYztnV+bRHHzDUl+8uanJdh2RAHSvgmv
jwTGUl8ss1ujNzOF5Y18xoXf/xwCY/tVI7H33OhWck788nswJj9ElgTHODWCUx5rxLY4DrNKpvwX
rW9OuhRHd0Mz+HI+Z13D34p+jp9iU2w74YKc1GMDE/EgkD3IY9DnrfE6WMYfgWH6oQ4ibGcPMdFO
zQs7iwSRvgD8mZIhGid+PUQJKjynemy70AzRH4NAR/6cPGForgICEImIPaBnD+JpM8sdmY79NA2s
y3qRXWdgi6Go+/uBcHxCxP7P3KmQmG2tfp/URntoeq0MJxuAqVmMEbqSAJ3S74Y7rD/6djjiX3iW
q/NgNZ1+DSTYVhancR+kXRUa6fJXPPzoKtSXOfv+Rgqbz0J+R2XwmAXVt7EETGI2A1Tc+tkErRZO
HebypvYtqfLI6VqWlbbHfkzYP4rqA92vg8UnUwWY5s2e/K2zTdg59jtsgPYC5JjTCWYvoZ2NhAw0
bYrMtSoAWDl/mKm5AvhmTxmktYgY8B0y6b6pWGCXErOptslvqQuyek3I2zk5HgVzPRxBi/7Qpqp6
HeK/WiR0j5DQ3jSio+wT1lszE0Aq001wai5YPFZvpxvmDTwmf8naospEeAGI5PS7yJLuZiwWZmjF
6zCOxpvlXUYQlJEWi1cDXsiuRtlgNzMHEPG0z9iL3+x1vtRCx4krL29Tj+eTAUVmv+Z8GSR6x2MK
nvSSJueg7feeiXliXHdY5NjT02CkHZvPvj2mLqKD4zg8Av3Y2d0ygUK2L0bta6GepiVIu+HFW2sS
lku97oa46i4im87dADYXqSVSs8DXtUE/TRMcs9quAL6C60K2nmx/6mGh0pAm6gfc4kZcGdLYvfke
MGdcc8TQusd+SNHOTPXIBQEpkF44rSs8BhsLoNCIK+PCsdyPpkFj6x53Z2LYod32CygO/ZIFAn54
26bmvl1aeRlyhNMf1GUL760I/9G3mjoNVe2OR6kP57oh0AU6krvUUwzV/fmABI+gLDbDcl6nI2SP
Craz3YVYvc/oaKzyIoLUPDiD/qCbTXsBSL7yC0t97FI4H+/kAshkMJffrFUuNJk1eJJiU5NnZxCy
+iUX10RcoUqiuPHwoCr8P5/xc/qe+RzgFq9Nw8r8abrei4iH0CSnd07gqu69bPzVSL4eEayPje0i
4Nug3UwGvq42kewxeOiKPEU/GONVV7xW6druiwEgcjf8Lj00SwDqesimNs1+1VL/Yezic7n62kuM
wG+8pFfDGt4qp68PKJd876tC23ux5MtD2BH1n/Fed8VICp9EtSHrF5mOfySd3aNkmLrH3CWh0kzD
IR67KuL95teynI9BygdSNmi2mKUz3rc1H5ZRiNdyIq9vthxdYnHMs/KwElA+uULelWWNtE9ev02N
HonNGwafSmyi8Ewjo5kf+jq+6xpUJXJ+jLoxPjax8ZGaHqEa2V11zhvRsI7jHuaic9FMTRCzz+1z
IRC56Pr2L2HUdYgntaV3f6HSk4WznWFNLgsMU5OnvrKMEwq9XTI4OxSQa0++6IV4b209DQNr5ujr
l7fUc5NDZ03oCydgU7ugPJsGm4Tczz/6LljDIfeXyJN3TV+Evru4oQgqDN/Lxj/UpHtuA5DFLpH9
rXIGornIkSCmBg+rFzqalHJ4I6afhWJ0Pqw6gZFFyOlB6MFpKtA88eWl1pbfgYf+lRN8d6YS+09r
OldknsJUkC5mcZ6jxQHOV5uBHxGGnk+cvAqya6jZFGV7zaaeOdif7QPmGWY4bE6fVmG8Q+iewa52
d/biB7usGfHOyCGniim7qmIUTnYlO3otys6FOuyWwHjHFz+HYEFkKSxdLRz67q/Mct6dafnVmT05
sNS+A4x9bWAhegtxRNv12x06CN8kZqN7rypekRV3bjPLfdh3RXdqElk+lgs4PC0dnsSwhvZQFvuS
Td3OhJiFKFaGw5cxgaUt3WgwcFZuTWEhCOTnp670kztsaWLUfqz0ugalc47ZqV1EmhuXbLJgaKbV
eq2zfDpViCDfAQ23joYQy/2YlgmbWWitwGPawzhhjEiuydg3We49ln2S7pPuvh2g9djCJZmKASTa
GWyJqxafwxTx32hDQUZ9rpM3t4HEO0I4r64VYBe4ivZNytOoufgNVJn/1pO0jzrPGVDbT9EYHoAB
WQuWTEjk69/WlpOT0Y71h9aSEw3yfj43ju3soLzKsGe6/JgdmD4pvJYPaMU94GSwD+BUcf0bhPXB
AoazIlStj9kdBjx8hY63poN/BnGRjwRBlJBpffogns6BLW/HDyOIx7AEJfUROEghOavffSQ1UwQ6
hu0HFLIZUW0k3hLNumA4aN7QnwwISHjxTlUzsZq3SoNFNKcfa583EbwkG0x30h9ae2aRte1L6nIm
jhN7vPWIuN4kf+t19rsDgDPOyixAuyYooVoWnnPPXpuIUvCorZ322ud8ZJMdjS7vEomhHCnveUIj
GVGYIbG2KChqPkCjgP0mOOi5s21ELpDxg65rEuMU+cMfC1LMaIPA8a9fyOkshxE9kR1IITfCDcsK
R8MqHlpn8sJF5NY+JwQcWs54NOs8wJM8mw5rcxvzdjkNMotvK3+Llrl3YBbfijQWjwRShxBNKpas
TtMfkEJH0a9aH117YcGuuyUikAC6DuVuElOcZPUxGyLIDP3B2kxQhyqLYMTnD+401OdgxWkVaUc8
WJr1j3qo8Rmp12OLK99+aYJ3wMG7oZsyiC/8/uMVxO/S+oI/xQUbguFwv4LW9tx9nKdJGBcEWmWH
Do7g8pBlUIZEjMaXMRWPrpbfzG3qTgoCV245dLsB7VANHTYWbgHxgYAAWqyxEw1B6YV6WZOIZHno
s9h9npqAoLpTHuRgNeFUE9Sog8Tf5RjAhZLM8l6mjbtb/G68INTh3mfCyPinW8EtSMJlhs2EWrGF
fvDq7K6yWkC61t2CNN1+dJbsCrejPbLxd3hnD+imtScDxQyhyfja81NFHKr5ZXvrgBGbcE4jUjRp
mhFCXjxj3/dxfawTUUR29iZdo31MltkMiaj9wexNhnkSy6VywnEZmzCVifbgNnK4ze6shRXp+nsp
JhGh2cwfrgeXFOuNqibMk/fdI9FuwA0DwJ+6Q4GycjDQ9gwDZXo0L0NEaX3dyG/QGw/8S8y3XpJt
xEYxuCSxj2Nq6d8j5H4cE60IR19/sAno7C13WUKj1y59UL8J4Xp3Va/97ma+qNkxrHu7aau9XPI/
pQV+p0NUHOecx3rosrtinOZQyxYvnHEZ6Fn3UYVgWdHd8oKRd7xfYtyDxAhTeohjTNeQ7hCe9tue
7elqx8C35iaN0mF2Iin4Pxkas7xoYoQCahEYXeb67C8jziB+3d6hOXbTO45UFlARC0tEE8sNwLLs
yETpXrs5wNFlZvNkdKM8QrLdp7MGZa0V66l0Cgm0snntZf2k6QDeENiWR0/K74YozMjqDJtfWMGP
L7Af1mGGJbcmZz/BtWiLiQ5jmu+Rg2YHnxjLTuf00QSpuMBR0slerX9IaYGVY1uw40cBhwKf9Wid
Z9yHhuB7EVd22HsjsQ5kmuYCbWjpPpAqnW8zIEM0i+Sh8JN3D7Ga/RyYuJmKYr/OictheOQDGkdx
cJNY3wuveMcQaN61hMz2SK7q+yIFTVhrCUIrZnNXzehhyZglqnRtK/SQhDto2ehFfZn1kYjTIzG4
4pIjvevqpntlj3+H2WWPjHn2aBmGdmz4IYXx8lgA4JjKTDxJzrOJQ6LZ8smbCHglfSs5seqdyU6f
k11jJfOxbFxjlwGwCYWPnGz2kIjZYXsjx6gEIblzvPwpDcTVdfxu3yORS9661A8jdLzT6ukBjF9E
TpjDodKMeXkYEH5fB7dGzivDiwE99UO86Hvp+V0IXbk4xIHDTBKLZI/K03cD3Z19O8jpxSgJC5Ww
b1rTxOorCPAstRD+auNs3mH++MJX5RNj8X8Q/iwOQsPpYrF2XgFGJiEoB1rf63A06RC0M+MSmM8s
3lPiM/BcIw1sIKD2votGthSH1kHBvEUJAnR43T+3BRQui0RgQM6/m0HQF7O9hDo7aXvAGoz55ycy
C9NVZMWTFrdrNOpGfC+k9d21ycOvY3PJhlycq4Xp2taAc9VkMxrv6nHKhHp6xXt3Z+BCF7WtgSJS
HUOdi8Ep5fLSmxUgr7lA0zFpwxiB1aOucWYZW6f7LJwVFIRdl1gjuc5THOTrAY4mZhg5hNRh1Tip
z2UGECBoz1heDpd5EuNFXX0ViWsPlzIDOgWnhpXaI9wOvv24VIV/5MttLlahNxeXeNehX+vbgtjv
BUmk9ZKVHNoCeEmReprfkwwYivnYkmBEhuZK9MIPCfXfhBF0l7yt3ju/JIBS2VN3WtOSI3IAq9kv
FmSJh+UyWQNa5p7EC9c1yjJ0HNRZzMo+j9pmiNcc52WtLqwiFYegOd47Q/3upqAC+jGpeT6hFonP
bmnXkZbWKWcpP76ogu0r+9A0vzmE3Q+xpneXdejQy5qcY8d0eOn0HOxiyrY0bLv6Ncv7X7Kvhs/P
Sl2pjyldHbTPl3j1UX4ZxDHe3CjVOUNd+Vt1s+bj+951TTXzpincOZ4ubvIGqalhotsbSP1zuiAr
G3jZu1UllRFJvc3Pfb+ScF93xpQ/GVqQ4WbPH0byzUGGEiUIdvBSxnHEJLW9gfZhrOUt15gukNCN
0nyJyzDV4/i4Fu1pki3CChWuiFl6nnp4iRqbNWCws3VR7wAxD/LC3vpG2q7Br8Ly10hdSiNtOP7G
Vpj2gCiRCoH+/VpXAUerySZegyHVBaCDeRFwzKPGg8fW/vTX4idxF59PNkZDbjQdn9MxdTywsEFN
xVl9V40515duK1RVFTZiHvybb1/l/+qOMaL/x+jJC+RhmQTBxepoNFOE2fJ3DidDJG1U4fauZiMw
UuWnsS0DkjoMSBr8v2s/Qyx9CbugA58pvBbIHcUI4u+w/CnwlCADOBtafxcXQ3outBI594cBm8DD
kI5PVdzc5cwDF1SycUhryh/IySUEyiU0rQGP2dV8kGjDEw7X/L2Xd1oIMJp0QpKtz3FbVszda3kw
puTJIysWly/4rr91um8dxy1MoDtOeZkTZCK7zrwuBtY2R4gI3svQ8RsORh+8ZFm/BooGif1AlUCk
HKezVrs5Px1/uYkFQTbH0yS7JuKMAeIN7VhcYl2gy91rbKsgY135aM5owWhOuJJ1DrUZkJZvmWEe
JPYLikdV0+SXoF7/5MvGnwbQ6tmeKrw1zazfpaTIzKkPbpNYrSNB5QbWWJRxhNg5nawf9BJS48gx
KhJFk4VDkdQPTkbGGSErRPurI0T7dUcWJmAUgs/WjLItHjemv+YfoP67a1xldoQlcrWT2tre5Qhn
WEatvTdMswdv7vxzgS/RE96Z5KSdtf815+LorT3e87394nmiPvITqE4xcfT3uopRTMi0H0NsNxHy
tCOIUVHcNJ1zjwzGfVOk4kfSpG9EkiIcuO3vYyKeEET1fpeCeBrrgllp7kMRs32pkqwNOx3bNlu6
P4nM+8QCmKM8vR9OBEueSQ3CcRlaiFZES3Z1IvOzieL8zivt9YSK6XpcSR3sQGlau1Xr5Z7t465u
puyot1u8IyAiVRFp7cXg3gD6Y1coxucKPomV1en3WGtcmOAkE8yXvNHrjbyS7nXLXZ/lpH/vpfFR
TX2LOjmESbL95GHwasn8LEAHaKp2aC7nTyLLS8it+cIkte+Xsri2ZTNdnS16twD1nayuPQVjp71h
fb0XgUVIFcbeLh6K/ZxkyRtIwZ8Co6l7uzO1V0t3NOwz9GnvDyXIRqdOD0U3+9874tdd4IOtl/Fy
JfCZ7AobOaWRDPIJRf6dj5L7DxlMVuTlnvHACcA6d00qjxLu2Utq97DeyYT/7pAPdoLszw5DYvbT
hvUU1EWzeY/Yp8AaxZPVxoQ2NFH9KprfyAqk5EjTJlw7N3gBbRwfktSDMNyueGyt+fpAiOHPxezP
6yL6l0n2/tOAsEVagWfGaLo7ogTOdKTy3wVv9qJy3jm5tCL8qn92q5GqUdVVoYZ/3f3V9j8fobrd
NVbzPGJl2jkh8gn7YzM1/rysJ+yOVV1dqfVmTHUGqfo/Lr/6v4arNlX8q009R7UtRl/tLL2ZQ852
BdpvVdWwqG6XuscWhnDqf1qt0WZDsPUXGpDdPX5sf9c/b/0sxUIaUHO0Q5KL9qKKZltmJ7tGfEzV
bbn8p456NbvIMburFzN5dgydn4NfWhEgouRZtTWly+ye2dNRtalCh5uup1N899lUuvljwjT2dVOP
c+PZRs3/s011VHLtyO9sWsfbwz/bMk2GhjHq5682TpwRYvbWQ20Xxj71m+ToNEiN11rr3PTG1m9x
GaQsfXP/o/ON9xIg8oupa/NljUW5dzEgeqqXleNTsoRIvNXfUxAXxwwDyBOJEVjLsBMx2dsZZjDu
xq4glhJX9249yjs7K44+a+wVJ0+2SGtenGGOHXOO/NcKydYj4i5vVVd4N+iH+l7j2MW0krj3Uz9n
7PD1+3zuL4ihlFfcewWWOgC5QVGteyswXExPSvTj6vWH8JCd5IMOXgjo31d9p39Hb63aicmt9vpq
PJJuHjhiDsg01vkcSdQNj3ZXk+nREWQyTIhybL13+Tjqb603ARjt841NQSSpwB8KC6rE+siaPy05
SE7KABqHxHlfJ7vZlXDnnosUkYJmrn8Sy1+uqqlLzOEWFOVZ1VQBUTg5SKjfOzVetfWD+RY4Y3en
amNar2SY5vu+XwJwar3Y1WU+PVcirqDBptNeS6bpWbWlNZtdwFE3VQtw5bymbfkbGZq/B6wzUtVE
JcGgbM9QRWn+lU6OeFKPCZo1PetYF4ZfA8YBuwdb64qzamv53d71WnwLJDn8pd6hl5g8GmupY+KZ
LwfPT7bwBNO2akuc9KmsyKCqJqceQd0W9S81r6umdFqXSG8M86iq2SLr54Wo+OcTKiywTYBKCvOq
QK7AQR+zJvNOmWR+RbLlP6DbzyFyZX9uxN++2v89jhB/BRzSMg/qeV8DRyN9mcnGcbIppwgFp/oe
yUD7bM2bfk6bzqFqU8VY6/V9vxVJpgHnNJd103yCmvPfjq/BRr56p8bUH7+a1NVSxPX9V5uflb/1
oGP306VB6Hcyu69NUsYCs97Pq682V+sBEXTBRY3QyDB9DquStjhpJmCY3kR1PGtszFD0sn9LCATt
Y/YMB1U1RF3ihjDAu/Yc+SbieAP5bLHCbXA6ifKUCQGoeqtOYmhwDAZnglQTZy/hvllBAb6ttokw
b1WbpPrJlCD3+2lw3+aqm05CY8emeotZ5qe+a5ZdYsOVH3vXu8QdmxI3Jzqna4ZAJK1wX72x4ggW
iHdVc0ojf9nyBKqW+rH7atkOKkl9+aSa6iFhN1E2652qgpiyIzwcv7foPOzMuQ1enXTUkARLtb0T
BP6rwdbopFds6lS1RuoF/TU2OWqwxXTxCIPhqjpjEB2v30z+rcdoWix+V03zqG8PzXu2u30QVHdq
ILbE7OmWAWckjAtD1Tax8uyFRIUq4HwfpM0IiYYlb1YLm1qbfNOLCXduaZx+hC4SWa65nrxCHoQ3
FmA/k/RYoRbymkxPTdOVh0DDGLqYNt3LyX0hSOCQ/DWGfQ0q603LR6JThf5tSHJW96Uq3xxjXtjn
M8thGlOwF7e865pCd0ZHtHgbtZlkSxC/IweNBceM+HMw2EdVa5upe/WsM7NjunfxsvRABV080wyg
b+VIUVexeJMzkayiJSUFjcY8GVXiRYKcwBbl86IRpMs+LezhQBhri435bOfLl2Wwqsg2y+QUmDvE
R/1Hd/ODUYVZnCxbe7Cq7ttgaljx+O3ywJtGhqOeiVcXnF00C1pkRvI4StwGqqGJhiCqWfWPvhof
47jVX3EyVIibsLOD+KUkrpW37NV1reXzWQzQRVuhrsS2x3Br+z6pkuKzyZjj9KJZ43Mmi1+N61sn
iY3FTTjowy1sca9lW36w95a/fFvcxrk0fmOzccgD6XBYepDLGrIhr8hh9z1wCScPA8SVvyUb/lpU
XZjgjfFmZ/KcAuT9ZZQIw2mPBTYmz6ZbX1HmrQ61QZy20rJq709ZQ9I7/camrz2OPkQG0QcCffq8
f7THuiMQ4Ka/OvFDT1b3GEhjQ+dX/m7RiRFWmagxzvYJ2uogY93VfFqzqXqdhmxjFxbioqpFi94o
oIk7mPfuYzws5KGGqYWrYc2PaWdv/LJMHkAFZyfZohHiaNUJuydMHAq3OxH06/b2RivnZG49s/Xn
5VdykCQodoCg9plGop+kVhFmZp8SvHFD23zCdfA5WZmBLKbaQxKbNW7fFagvzWjeTK9Hs7asnhxO
a2/j6htPvTQPqg/p0+A64KEdzu6fA5Pzmy284KVskOfHIuNtdKwFF21MmLe+GSE4Ys24mm41Hb3F
53Ykcr/VRpLFzxVOvKqGHnDzLIP8IOLGeevrFrPdqjyqviFw9Cfv/zF2XsuR40oafiJG0Jvb8lUq
ebV6um8Ybem959Pvx6w5hx3amY29QRAgSJVoQCDzN359utVKs3puh/lsqomKrIV+Sqp0fsiWolWH
uzludcI11Mqu6Q+9q9hoGen2w6hrDmveKdsQ0UEzQBqNZU9s8Y2Zpuwu02v7QR009vpTO+/NKOoR
rF3qsksKEpjYPPUPUrmdKqsai6RqQRg1G8LT0GeEJZsQwzTXqkMIQyiHSbVY/gBJAJujF9gzWQvg
RFTHVqf37KrzuQunt1tV9mh12V8iK3nI0v4vs4iLc0bE66Hvq78LFDCdPb5y1fbDjkH1xnudn7L2
bQ1HMzbNqFUbAORIiyxniVqCQaMeIxhg+sGjkbjjIewhU2qpGjzyJkESsPt5ui4eRtIm/VysgR6l
6lbmE4w7ogzL8Wv7XDXIF9W2gi5jUDOV87VdOPkhjFOKPG5zAMZQLIe0JIm8tEUmoydCQAFwDrt9
y6z8U+lX4YPUPG/yF2gljuTLzqGNlaMy2DEL6bx7U+1cv7fx/QAx0gJ6oUcFLJXF8atUwpocE3r1
81WqWguUAzJeepRqOeXx2R88kMPLkch4Zo/zEN3+sDTZ1rSN6jR4kZqVDYRYBzRRpBrh/b63zSUQ
vRwe2lZ5gYthb6Sa6o71VEPBlZr8vjbQT6md1U/y27MF5zVasYKf5vK7F2DRpGvlXqol5vI8mjlu
N/Lb7AwZpBghqKUmZ4v8/iktCfGSWCa1Zmm5ulWqpr7YJAsIJE8VY7VZNCfVJjMUYP75yRmLaRMH
gfMNAPFdzRaedLxPjTX/Jm7xPhEJ/VJ20EVIyoev+HzzqWdquMGjs3wAwZGeysL2L60xh3e+r0Qn
8pD5qUDE81HP4vcUebaf7eS8mBN+7Y5b/syzwsZyORkvWompsRuDviH2E/08k4hviOCzMNACN35I
xzwGiRMEd6RIj/E4v9lzbmyQ4wS+Uab2fTt3xbzJKo3Hmze1T7NHKRTbTh+JhiKR7X9zUHjc9gkM
dHeoyKcFVQ/gCug5HDoVjc0OFovXjneA5edz3VTfsc1UzpaWTW9WV/HYjU8afvDv+K79yGd3S4Ie
5e7SP4R2+KvqsuQxiiN0a1NHOUDTV99LK9aYtLYHzdXtT6F9JCWWfjbmeTgYShTvXSW9CxTvB9N1
9WLW0S8zKr53Y2iS3qmckwZilCybi3EWQmNjHacoMEF+8EIj+TqQJEonywWKVJGsdHixk2r0dnpI
eqkCCPBSFEci8jEpP0zP2zzG/AV1YrIE2udqDryT5ZH5BPie7qsQeUzTAaw0gIVvmt6/Wl9dWN8P
Q669GGpzgYhebchCBQe1ICJmIXdJ4GUk3qsyN68d43Ecv+o4nhjPRWu7pynrkD8cASjXW+KMyklT
yKvBaaoOcOd15EF84/IDqIf6kBIB26GvZO9yO198ZOczn0ckNu3gS5W59eus89GmSX90SNwD7nZC
IqYUijmG19GLf0w5povjgHYuVou/Z2gwZat7uAEGzdbqw/aZ5K12tCorvARWTlQ+Kt1dkKvGO8jP
74MVl79NVDDJBf2Kuq6C/B0SrC9KxCGGttuoiNSdce4bXtRCi54qUCpSk6KyWu0AcZ7g2NJDCr/U
QbqM3p0PWeUFGRUN2F98Ahuxj/FieOw1U32dSK3uPZ1ct1QthBQfshgt+GVnD7rwdTAgY492f5Um
A/bB0Ynsate4ifbq9UYLyhMA0VKTJs2wEHxr0+QiByxfn7PBl5m5S3QqNH9R+yy718kH0mpG5bPU
8KQK9qnrY6Gz7BxZ2ZCvbi9S83Ste42UFISAgyS9tOl4hJx7L7dh0XCAFExKDrwa2IsuBwSuMu2T
KlFBI9CDWXX81OlkH5adylKMA4E/BdLAWXoQ6h4ufoEK1HrKwE0viK8mt9+cRUOxjbzpdYoJd0yW
pr82PtZoeR1e0izkS1e08W+7tdGVZu704oT2Szr8LPHEfSOmuZ0Ma8SaJDfeyrH8ESYITcg+QrTq
FnFK7wRi1HyzNfwMld4b9tI3N/TgUmFTs5W9g0qmB/t16+ibT3zvS8Aw9ZRdvJAZBFS06EUKxFGK
fZX4xT75b5s+RdkmqDzEu209epmCEZSX76H9bR7TMDJe3aIzXpNZYdAH03KWaqx43VmbgYdIF22w
jVc+YJOTRbf+eUMaeUSl9WQvh1dBfQDu7iOIDretUjrnRYokbhjtmmE8O0HsvLRooz+MsQLNXAeA
VpgB7GgcaY7SmYhg+IyWHGsav823oH6bPRdo3ANs/vt8dfe7yBR/D7MfYBS2KS9w6XQs7pruVpW2
1qx3tcb3TGqYmBbHuQJgd6vqPkfN2dEHuPEoTaMxk87rYhVbjyp4lbZp9i9azoshtbpV+lNr1QU9
+KNS9Pb0WAIOub81wYLE0WrwNoaTR0+Oy2veop1lT7q5IbdLptgYghcpPDU8qoUxP0ht9N3mIard
Y6GnUbKdmyUKXFfORvYWEV/51NIJnTVJfFjbDC/55akqH72+bJ61CFbZLwdv0bFRX6TgOULBoydb
vbb55vCpjtTxiqKP+tIHfnytNfuvtUPCOgXljaY5rm0udmXteDtp0w8IViAjtLVGe7rqUfzUjl72
wDcweyCFfukhQVykhlGmrW5k00vDF6012/MfbXKY1RTf69YPdlpZZYB8cudZCrcmSuhACIChTlup
KoB0ycXUwy6Bo/pax3756icl4TUvjo7SlkU5scoYiHmYF+V2qnx1w7Pvn6WzaeDRWqBSbJjAf0oV
O6yUYXYfdFH9Ws/lS0ug8B691/q1SBC5NUPF36rQQfF6GO6czuy5AOwMgU/tSKSClNLs+lWd6vix
id2z7JQmfMY0gveNd9amoXyYzPHOrsOe+zkYnxpzKC/eWHeggqYgu6+Dcp+Xe0Udyl3TOPVOs4IZ
4JHfHEzFcO77BIpG3PvJYj+2x8ftc2P4BXz4/uqX/b3VByi2h+Sk4CV897v4YIUIHiQWK52CGYBX
atVpjOyfs5uDYKvPah/AnFBCMN1qr+9a5iDbhtlH7uEvpGebGZTwdowUiKQ+X3PJ9oGPgV1vgkFX
leECYuKTVjvRMeCDQIBbBZIOSLnv9Tt1Rmuu1RSD5ALsJFc5pqP+zrqLwQb0wq401IesS8+YUSvX
qiuhx/aDe856CHCG8Sluhpjln8s6GbRn1ofu65xZ2mUio028oyWYaBSbLJ9aOFMbdcRJF3Vi0rcT
bgBe2SebduYbyWL4Xu2ftbDxnhYRvgkSgz1VJrzHwLiaTaweFIxRNkX0Ps/zGxmhXdRq5aGwW/eu
z3CDIRDA5lpMAwrwtlHdIVr2GYTFiAtd2x9KJ8THVdf9hz7/yWnCC3Irxgbd52HrmAaZ20LRrhlz
1cwa1Wcj5cxDlc13FoKzQQhIJFOwXEx0OHlTcmq0ob7UnV/vsY8cdo3jBNfUreed2uqfgxH/ABBT
3T6YoWioc/lsAf94rnTzkxJH1SlDrfGKTCK4Er4p+7Rx2mtZFERJ9AH+1uxvg2rqrwAJTl2NIGNb
J9u8Lo9eNnrn3JiqXcq8gaWVGW4M3LS2dd+drGpBBAadtjcHOzkAEP6OVNO3xUz0ZJIl33K1+i1w
uG6LOhsRPJ4bu1GA6yVte6dRopMAXAstCVbsncHX3rBh26jfq0Sf4NWZ9d0A0OCsLAEPo3mWGbW2
TKuZovAYdeRB0hBhljxBMiIaWvWTnn3rbeUhTeH5Io6yTeNn0Mu/Z9eoLuTfVL6ESY3mmnqZikp7
MWF4mDz2pHvtekjA3zjV1sjD6NrlVXAJRmYYmcb7O4X48qRdidzesDy9ZUbIyunRpHCiTxj1MsFM
iKHaVV0fQ3v67pqqex3dpN0SCmxDQqE3sAPeauSWbOcc9CGOEAFkGi3HtKyol0jJZ4gA+XaIo59N
VuKSHZknvuV9AmIFeav6wAX9XadYxIyE4ck+YMrRVtYTgRF9E4Mu2/lx8+q5DRwzt8H9TTWKc1gz
DsaKuZ2HvtmWHTGBOn9C01S99lGkXdulcEwMKx1ImGm+CfXA35sdSL1Q01mhKE7H2Gs1+yBJ3C2g
rENUBD8VMg8oMUQoChHK+NFbQ/neImvOR/vU5djYOS6cJj0gB6KO0FM9psf3QQOQZ35mRdJuyXtW
pfmArXm2wQ3gUxqrIX/esRYI9W6CXPw4egTYa72byAoHLwir8PlsKxBKvtqBwzfj6wjycoNtFrMK
FoVdosLhMVuC13MaHGxvUZ+t+p+B62cIlBnAG109BcRg5gAP/WM4Y9WoQ5jfdBpUpvbXAGkwAva7
bzzgfLXtEHV2NmbeqluEpou9WnQglDsFAxZNVZCPRC8mCHwSC6X7OlXTyxjazZVQY7aduwlRtKx9
hL38QqS52VjoyZ+9SQcFqvvW2bHdi+L33kVJfPdiLTidKu6+Na53LSOGWbNRGMbSqjrNKCxhofp1
AIh6rLruK94HBpxgO9grZTLdD3gVXR2Cx8VCIA5S/TV13DvwDxOz7NHnCg5fR1btRDcC4EtxvNeN
zt80BSSKLK4IVLSBSdattE6VWxUbK7HbI9D1AlCcZwG64WNwgMx8cXKSUnqB5hbSsa+l1blEeQpt
l8TxsZxa89jXlfdX6r3BZerU1v8x2/UOzjvfUm+ByCg/IqPf5lYWXPQxwB+xUpsdK3Xv1AM8O1rg
QMGdkJJSfBZvHYR7xyoIeqjmjjnjvTdaw1M6oFHkUENMJtm3ZvCWZ4p9txbVUDi3qs3M/2zXUMSw
+XqwfOaO3mCBY3QzgJ6V5x38wPe2oYf6msbQt2XJvNHVgFfRN427uY5JmzL7+Jnm+j4Pkumizsg3
IRT1rMXBL2txiIKqc0W3WB5GVmd8iJdiEc8x81G7qmbdPg99Oz208TJyU/PKoH2uI6a6VZ0ey8BR
w23qcBvBhJ2VlvVH16fMPKzoPUl1dA7N4skyRvsw5hHr76Xw3fvZ6+ChtVq8b7rn1GmSS8jy4JL6
TrQzCggAsLGjO8s2n/XAgL3hjTxR2D0OIK6I78X7QamfZwwqCeyxOOsWgTMtOwkGzF4y0lCFgSWa
1uJ1BQLzv4XSkS/q0TYtPOwyjBBJLb8EqTFmXkuYBb8GB9nzJRGgzPpe97F1xXALjgRmoB4c66AH
jTUFw8SK0+dYQiNXBKXPPKjFXWNOT2o4j1A7fHs3okqznZYqMgXTtje5WWbqAjRzwhReSYf05KyB
LvLM4g5ExmmYYKQAV3rozO5ZafF/ys042emYaM5bwcyFC4HfAn+2d4Yph1Mwuw9jqmlMBbvs0SM1
d4mb6n0GbvQJrw3QhsW3cIjST2qOS4zX/nQLn4dbogTOEiqoZ52VTsoD5Xiudi/FxCcMgJWn7Hzp
jQY49mqllApgTx+kwFTn5kVOg2vlW1QH+TmLS4bssXN2GHYDDyGlAAiumLcFimmRU9i8F/bWZMi7
HzQovTVAAfzXhkPS8PeQHPHvYwKsp2QO30Ok4BAfPUxYy+0cZ4TgvuCNAGjvEo27i/5vqmzTvv7N
uqa9a4fsWI81n0lQgYmDpbWaQBJq4XHW9dkJvxR5aXxGQh5FzvFFTwLrlA7Ky0wQYKG3qsfKXIwH
4q9qZ5xibwzJ1u+8ePbOYWQ9xKTStqmOrFKr5gj/GSDG7TvX1KerlsZvo8oqNawCZBRDKMOLSVPl
o2uTNPw9oEDvNwWIIKu7g03CGyxXad+EI9Lpdzc42iuwXRdpbGViIWAyTmsLrj5P+2ZXpLb3BAvA
eVSntxkE35MBGMHOg+ZQxcnnkokB8pUR0MqSZKpU51TPmPOVGQBNRTkmnRsyfzJS4C/WLg86Y1uV
RX+CHVG8dWbdnEbYIlup6onTgDeuLfxCleae6TL/T9vZO70Mfk62Mh2LOJ3vEP546mfA3qZrJ48B
Ui6PQaPVZIaRwnR6J91btV0dS2jgRgA7Q0mQmMv4eQtTwx2QCnZCkoxFsHHmMduzin40iHMwiu+y
7LELAYt9y+03TMvac7ZgZsoFVxeCsDibzmO04EZrY1LPACPCBUkqxaRH74pi+Pv4v03SLt2z5bWr
L2XAdfVa6HSbrEgpBejZ6CCntboKdv5hwhHyZIVvcQNSwH8dmyA9BNB57daAWzSMrwiVo26I591N
V0MwQoIbykwWDG7soOS9CG7Ijs5PIUmO3ye3CS7gsqx5z2SVXyKb8kZbFVyyk2wmMxEkWFj8e0Nd
gPZ1Wx0FoVI5TgukkLlsdil64NZBg9eDv0kUbYkj0BqAxdqTVfniKPkuUQMccn+a/QCKeblwzXJG
2VrxibaWqPNeoIrSOM7ZlJ2kZ+S0XBlkEYO/j2+Xk0gvLVSnje1k6U5+ZYLWNAlYhM8WV79j0KhH
URhxvC0k9+EMhvNHt9y/0YycU44ateSApUjk+stmzBKZlBbGd1LNsuoYloqO/8zym3JwnwHeGSf5
k/IzcF4Oo2pAnKSv9l5Z/pTj0jGAY77cxtsdlkbBS+U+WRdrIY2ubWOpd0ekVvBkAvRxw/7K0wDt
lgz1OKXjXtXrb4IHlmIARt3V8OuIpyI5klWDjRlR5aSM8W6zl6T3DecVqsHXHubi3mtC7qiNhOih
TZpXufd24j4OxH0Oc20wrFtDhN4eU3fSW8UldVj+tSGabetNAzusA6Fugp3cLrkbslXi8ZlsZFOe
AivUffLK3cYr+vyCr6MH+kw2lwIiAs+GcqzwemdsGZIZIAIwZ6yGMQL9Y1OOdnCkAInsGvnltjmn
PWgoOzrJ3xubhhh1s4vb5PM86he5crerBLV0U1jptJNrLVclaQvW/62G+MqCAZB7IkfIlrTdHgep
S2GkOIY0XQhEE9HHoXuRG397NOXSrE+D7KmJfG4qMOw7uRTyI/W+5vq0QaFviaAzy7Wq7+1iG4Lc
5e36mrnTzwCvjEPGbICn7lWr8hambXjIZ4jOrT696MvQIZ/tLLad4xzMIIGx49uo0DlRwm3QE7KS
vPhff/iP3yCb2F5BdtdD/dbzdvdQk8GhtDf0nQwB8n3vkBs/2QCyxpcULu/t4t7gFH+8NX+AKj5e
QYM0XhHBmpybgxHm2ryP3fCr0mXqfr3CDIIX3XGhdK+Di9o/ZZhYHuS39H71mNqzekCjsZ+3TRZe
20FXgHks49DyWsuRsvWvbV5XzggHhMlOnoQ+Tg9MYVi6LA+CPiLtZMKxXh+fpYNdzXQw9e2ABNtJ
nuCxs4bTlFssS6p97gwYH7kLuPJf/65dpGc/BCvs5QZwhQWQsj57c3zv6guA0SjsepG3YXhbhmV5
kqS6thVEf5YRydJnZ+871QBmJX1yAoUxUvpLsb6tfzyit03ZP1fecPIacytPwu0QbAWOynvbkCCQ
sZAFe3NEofu8vuHrsyxtUg2Wp1Dt+0MDSO8YOtFB9pnysEuP9fiPj6DU5a7J1u0Yqd82P+yX6oe2
22NbVrb999CDrRwJ/tQ8B3DlNinwmCIF5NbbIJyXD4fuQTQNdBaqk37Ah4I8PfMCueODrWMM6jzm
c/vsMDdgfXjViVjMaoHHdvKcA0oZ6u7OWrCq81g+54PbHUxzZirR6OpODQpiNz0CMxsSvAfhHUz5
YhdpzkO9C6Ly0cG8eL3x8lelenud1ro0ro/Jh0OKIW1PPfaD8jBKUS/DtWzpCfQlM4bzJFdfTlKA
Z5zArPDY9T60+q28JbDaaZXNP1oH1/grtxBRknXLhGvwHlLdF1u4FCEXrIuV9EwcHGpIvOAbxkT/
FPXA3ZEx2cs1lkJue7xMTxDKZY08pd/zSb94sZEd1Hm8S8wSgTKvO8kgozFqt3B2S9Rzd2ER3L4A
RvsTUn52lhPKnZctRvp2YcPY0fBzHrwnzOLcG2bZT+xXH8+zQy5PxDoYqJrqnDlu/X16O2q7foJ4
v17FMnMYSZPlM5O5mbXzLehCQiqBF/AXuGSDmbiH/Kh0IbcG5cRAF2XUrP1Nx0wmW+B1q+PkOucJ
YA753CP0SDSKI3ub4Rh2m13dVlGRFhTk3HTtNgjDpX6ojcQ4yPnld/l2NJ5b/XE28vagmsaz3NX1
1spW3nU/YmOKNmNRoPQPhfzvBdo6cCjy7Zf6bWLH8rTEkYblAxj/vZbZOez8Nh/uEWQ3T0DTqouw
doaoqy48C7/LMMtu91fuxDrGrDeGD/SvFHqmOXn1zoIgjSyGY+BwUvASuIzgOxQC9yWXTO6MPNaB
SuzRAh7sF/iG/Hcwlw7riL7eydsDvYz360VY98qWdPm/T8VcbYS9dL8O9fJjpHqbi6912bo1zhG2
H0xoEWaQia7S2ScVj0XpIn/2NuWSTRw2edVum+S1/4bV3z6U8jv/mGXcji1zdwss4EpCEHsMPvQy
fyU5QuhaXpO5QA5mG0zmV7RWiCeHfXIqmjBU99L9tukvX9AIMEgXpLd5nDypMqNbi7VtmjNSDhpK
kRowsWUSJv/OWtxQklL/Yy57+/XlPMLEuR8LdN16thvg6QebLNW8Ra+3IAn13ZUfYtYX3dXVs0zL
ZFInW1LcTr1MC6VKIgjN6wACyNpZuqxV2VqL9Taubevf+HBslH/qEOpgDGPMlIGzAwiQn6Qubx5X
PGEZv+y//fi51IpNpAzqH9NIuYW3J2/+FkC0P8vjGqGkC2h6uQdh1yG5IU/KP2/K0behClBOc3LL
dPeRChLAFFmXcB84IULwkL3rjnUNKDukWPtJdfB/DFqdn2+/fnmSb2SP9Z25zWduD7O0enrekT/5
73snW7desvmxLgfdzvpHr49/4ONRikZio7XftBmpWRlX1tmDHPtPbWsX2XubZ8vmWsj9WKuyJcf9
61n/WM5Ib+n44U/9U9uHs374S8Ey4GM0V3chjL7lFcfDmVxFNd/WqvLCS0EoBXImNCIW70uYbS3W
tjnDExT6HX2q1mDz1kmGWzn52vWPPbLpmwEIIVLwtydaXhZ5T9aXZX2p/rVtPUzeO+n3T23/31P5
c76Q+4sYtN+4c3FoY1q7zIXlw7UWt5XsWv8jVvFP3T+03dYTy2lvf0HO86HP7S8MiXfVlOG32nnh
VoYGWYPK1vqNljFkrcrWOiFbO39o+1CVfn6PYED/Q6uRREgKGyIfLye5d6a38gjfNqVV6jOhbJbV
WZUddK94XYd3wFTQxte6Mi80cqnLyM9cKCCiZGWWewsd+YHVzlsZHoj+I8naoAz8N13tNmjYKjEE
GV2KcoaEifjb7p+G2/VRcGTRv/ZZH4O17cPjIlXZOwZNSsjChek1qLO56xw9nbey/k0AGBAuSsa3
oB2iw+2Nl4uyFrdhda3L5frXquxYX12pBgRS/h6+pf7hDNI2ZwnYCS3hNVoH+9vE+rZf7s96ZINX
CYu37GwRGDGWCMkfK8e1mxwrhUwM1qpsfegng+ja9sc/Lns+HDJ4lbKfjXtQgU81VApcA6QHkXJD
A8mxfLhKHPHaVxm6/CzJspNcmTLp8+w0q86myRzrJC/7ekdv7/4fwcw/pgprV9mS2xsVPRG9W6db
kCt3ED0x4giZFB2t7GH2StIxqLlo04O8orc4pTwB46zHzV/yIv8d1arVYI91NqmThuRgnmfnBIlg
WOKQ1qSoG7KVm7XuW4GC/llobcpFd9iZLQzIGJDXyIela8HR1P074WxbJAAiFe0auapyX+oMKpNe
FW9lDM9E+OT6coPnFtGd9hbP/HD55aL+cYtuS9fbVZc1i2zeXvOI5OTsmdNerrL82bWQH7BW5cJ+
aLut6mTPRzLn2lN2r/+SHob61sZab4ONIVZxQe6/d0U8Hg2EAPc6jFmqUM8QIC3O+Eyy19LJnRkO
Mj3LXs8D5qknCd5NdfAaadlRW86hJnV2XwZ1u5Fec5eNJ2UuzZ3aZ4D0hqHYNBGvuhRe5ppb2wPg
qYEpuqaJe1Cj0Mr3SAZhuMzKfk9UEtTw5JwbPWge4WSRa0Y0FuJ55uBeFKvX1B/fFkT7S4AM7Av8
m3qHatyIKgdVacsQPMoS0hP1iApEbFfpS+w5KAua3f0Uo4XgAFs46OT2j57lz09p1fyA73jqTa18
H3MTV63U/5qXTMlrfOAvfqCCFM+at96brW8e0Xoyu35AwkFrUccZhk3Q1PXnegbTy5K8/KSrqb1F
UQd4VYRsl1ostgAmoeQ5tyr0m1R1VyERjDJUCY4bI8bqYVz2EErCTGDAUSBMtGNT2OXDPCXVg2xJ
kRWFg+5ZniMsTBDeKuJgV1bID/nT8MUkeXZs1UXKL1MrAzsSlDh2SwB44/qs3OIiRvVahfBp+BiJ
qigY7tqsABPktQPr4aZwLyA1SK95BNtbVL+mfoqehqWA6BI9+WryFVlN5SxNZYZJN7qLqHIVCJ8Z
FtkaJ3hqUMN+UsmEPqWKpm2ncQxYQbAjtj2gVanNtcyxFMVDdjMNQ/egJZ33OC9FnQHbs3m2YFfT
Y90R6lm61UoHV7SB7Iw5YTY3jjq6MP6vKYnmh1sNNAfKvw7P3Hp8FVneIyoz0bYK2w26p8be0Sxz
N01NjsYbYPrC0MyL7QB1Btaq7XRbT9oNVvDIYOAAXnphea2g2l2bpVirPJ/HpCCGOiBtZMNNK/VL
PpupsdVMQ7tIUUzBfxqLvlK2kwfL3QtTgs2IGrz1PoBR1x77L8mQ/2WQSgcXDt2fd8uEzwwyEbRC
UaES08+/SHd+DvNE/zI1CWgFBHHegjEDdo0O1uOskUu2psS6q9y8v+h93J7SNC4euAUalP9WfWlG
hYcrS8171ejfalSD7t0oeRzsqoH6qtQvcU/iyEHscS9V2UEq9BPy6/m+Hjc9xh2baekeaymmfDFY
ruU4Mtg0OQq0W8aM3R8HW/lXJ53NOzlV3Zjag+OFJ8hhOHVmyKId+OBUu/UXtEHyOwzn5Hbe2pjb
x6Zr97mKrM3Wx2K5D7JXjApngvZFw1rZNu8gWjQvcM/7B0LHZ6lhtNu+YFoHGSobEWtaekibY5Qf
D0rcN9VFjwvXQIDa0H6IWCybCgy6K/pp/bUeCCuXKWonssNByeKMDGYCmo1LoZtKe0RsU9tKVS5P
lqrLp8oBE7ZcH3scAbpUy0QvPtrj79u/kya5f7SLGs7Zcv1QnQaRl00e/vQ8M+Ngopwim1JUwQzD
fa3L0za2SEj+0Si7ZU8HuWM3PAKcAYEXDBtwXVgqlBWDkl7/VddBeOrtIUDjPay+luVB9sdDWB9S
HdWmalYcAtaKi1s48cBzE0TBtVuKIUH3xDX84x87+j7FTuY98O14D4UhvivHDA/DpZAtaTNZZWPZ
YKOoFmtRg9/gv3SUQ26916O7EXPA/88hqTuAr1C148fTtF2ByO3z+FCqRAO3H36d9JY/MhWl3lzT
duFRkHY0rRYGLIqU99FS5AhM3Et18n0UCyN/gLyuxgTXl92linL5Zu0kWzjo3fHh68gjc3DsElUJ
y8rDE2NSlIvzbgHFR1lK9n44VKryh1tUR08OQuC3Q+Wv/XFEppv7rgSg8XHH8qumMobs+DwX9l8p
9qQgl2Y3vWunKr1zxwjAiYbyZpeRZ1TJVuyTItRe1TIcrq5ef89DTX0d7EJ91cP6oWOAfSA3DdMF
0UG+fr2B/pdTt/qdDbTk3c04Fcmc8j5FzeA9qpTP8JGDR9lplsG9X8T2k+wDKbxPIdS95EvPsX5P
Bs180/yo+KQlZ+nCNyd7VZsG+uVDWKfTtQ+09H5cCsT99GFjJjWbdjNvGLNB4y1V6QPRlESO7/5S
kwH3UpfYJcyl9D3zanS0NaPdStXom+Fk4Jq6K00LRfyNbXX9CzZWSBdZo76PIFS+Nz22CCp8vePC
r3wHClbu7Mw3TyOWmU+lPb4Boem+WOW32W3cz5bitpesjJBOsvXuSzMDpFAdK39CRAct3bD/HTh2
+wXIlr6bY1zE7cZ/0wCfoWHbDuA92YrDdj9jDQtf+D9N0CL/3vmhTbccULHZfC0Hr97j11aiMOcU
b5li2Zcm7SY0t/viTYcx/YL1+0Z2KsDY3kBgfIbJq95Lk+035BfcoTxKdURN4qx5U7KVah275tNM
lk5qcsZuUO9VtN50GNF3wTSDSyis0Lir0YqBFl37qLDZ+T1B97jbgcVD1hNp2X3lD85F9vSt7+1N
bbB47nA7mX1GHgRjovderfotHJ/oIlUnUm1gClF/J1UbIyJ8IHX/KtVZmb65fPMfpDb12RPjdf5k
xOB7/DE4hdGgPKdZq95HPjTi0MeuasirJ4A+e2Qn+ufSaz8lcaveAVYYnnW95VWJUZWvEvcqHaQd
XcRDqdTZgzRJYaJyFNkQGOpOx3C1wD02s4Nn6R5DR3vKzeemKQ5u51YYFtZ7ZMzLO3tyiruogyy3
iAWXd4pK0XSVi8ysOu1ir0d03I6ax1BzsAKfrDcUwtIvqlV5e3Qzy5NU4egAqdeL99IckaQ0erAE
Szetn/wNmn6gavIRd2W1BShepV9AUWdH6PjOQSf38cW2jLvcVaxXM8yc+zKxAFgs3dpJ/TWBljzz
adPumdZpuBGx5S7FrKX+lgheA373P21rF9mylPZX1eva8Z+O11sAMJ0dP9bj3DyMSgVcunCRvgPV
ZfIl+pWr/idzHOz3xhnRB8r14pqFho2ycZWCiBvmz33lPkvX0UivdWR4f9VNru7cOrbu09LDgKWu
UUtBF/YTdKQfCuJX+7jYusCGrmrJS+WO8bdOAyBmGW7z6JldcFFsJzlGaai+oqpSb+T0zvyXWnrN
j468ETAiM0aHcTJOxGxLVHdL69mz0RzndXcQttTyTZLVBcq4aFRdS8bUq12Gu97X40uNOPnfO259
ZHe5tsIjAfyMjP9OnQM13sn+ENzjVc4WOy6NdgWdsHLM860qu3VPS8YDr3Z06xlo+rNlJtZRtQe4
2+spLMe8s4GXX5zQUvapVujYUg3OyQLve8brprlqhukc7CSbniZ8XHZ9qzafeBtVoD+u85W58zPa
PMr/MHZey7Fyybp9IiIwE3dbRXkjb28ILWkJ75m4p98D1N36e8c+EeeGwBVVQpicmfmN77txH50+
ISQdCnN792C1hfhEkwgsUvCc5+rjps0SG5FKMG3qqqqvsd7We2FU/TFyWhN3X7/ElkDa8LFoVuXB
hzJTL8Fi+Z3/FgfDUxIJ5a9Cp+XPF2W5BiquML/GtP8IFcV+1awmg3asTQ+hBRucECW4QULt7LIZ
Kq4qfnrq0tjckQ5IbxykQPQ4Nyb5Mx5klj+FbzyA3xEfKl96gA8y3UlE2AThSeCIvxlkZF12jwHW
HE1730l6luEUN49uy5hQdpV2Q9+GpD0HhyV0V7ZHcs3397pu4EE12DPSQE1xi9NkdlrmbLumBAgC
4SITsC7419xrdu8+5qn7qo2xchGd63IOwPfWYVofl0VpQJ7L7Vge9LgDTKURlx1kSatb0TjuU4Ag
fVX1oXrpqtJ/iurpTTcD/bosTXMHuK2bN8uurmafIs30b5elsAt2bVqm96LQ/Sd/opZYmM1Dadj2
k78b/Mx+i3lV7tpBbXd22wfvhb6r+9p6L+nIwjKnqvd90Bev2NytOzNy7hlHnjF5KK61rwDPDxBv
yC7UVj/r5g1RQcUZZ91ZyTLsgB2N3ESA14zI+LvYHZrA1EI7kE+/OzRGbXiVJc1tj6XgVc4TLozR
a/BG9pbFZQMF2+LaTLhtYVl9otmJbw5kRXcDhqMrcnfF1ZgnFijek6MYl9yupnuyAK+yjMb3MZob
PVr0HHCgQO6l+ms89eP7UEfmepjXR/P6/97fAbn0u7/v+ByH9rR1EzgA3/59/N/1/6/j//f+y/fq
VY9y2xUbkZvxumfAflf2Y32n20LfWfM6cBn13bIhZ/D7s27ZBVBkc1fO6/7XZ3lzgrNS3F2s805c
JuastnSrRt1yZWT/WqdiH+3mYvu727JxiF13VdfoDYLyRslaE8Ekmq9Bq/tgY3Ovex0cGy8btOJm
mQyC/1fRPesrrak2epio56BCiMdDalmA0K6e23myLFqGguj+ZzmrvI7hGqzHf29d1v8uLp9Y1sG2
O+URDW2/q36O9Luc8tCbBuem5HR9dNh/QCRz3xL0TFxUZX5wfbSk+mDfj1bnfhgA6MgWuv2N6TgY
jibwVopUjai+oiZGeHxoSmVr6O70ApGh30mOugBPn5FlHZbvCDPa+bqqNS84YbtXX2oUuuZjY15x
o3PWnugbMXEdMIyt3rTDUa9DmN2z4c7iqPNjrmOGBeJcBl/LhmXSwereODRZoUTv7INIRQlcp/Xv
MjtR7gBES0/fu9iIJdME08WAHQOE3BYrQhB0MfFQ75Qq63YM/sDiG9+VaN9BjPQvUYwTfCLb7iZq
Om2vxm128IdUXMNAxxNDKafnNEy/aTrMvvlwiB38URECOhbWv3f4yeyMQQbXqmiau2KeGCrhYViA
S5x3MPRZitTQsmG25VVL0cWDTFY3vVvI67L/shsGTxtMI0cM0IDTJLMnOy3zeMl2yV0ArANftSa9
BTqEQYSJMZoh1WGLD1p9NQOZ7CqkNZckQ1RhDGI62w6dxajjrZOd9dGhAGV8ckVkHkh7FEd3nPpj
Vg3DQVGj8pQZBcY+fhedk8YH8dTbzjkpR7xea5IkkUz8bdy2Kg4Mar113GJA6Ap0GQBUd0t9otyk
sS3vfGhPcIPpHeSJQzdQ1XUPk8TqB3Pn4TEywSNLsepkSFIqKNSnhhr0OhxU43lwHFjecE9f8J7p
VlU0DhcfHyoQ1HnqVWMYQcKCH8e7CcGHn05/ksbZ+PiRvVK9buDaRLPWfooe6CX9jix1+qMkxh8S
v8jLzYBEeeDo26zl5ez3YtfNR3Bi/DvoAyuxeBgYUFkjkE5aTP4U9CXqUny49BowBMz6E2zU4bbG
SH2m8U9A1+qLa44SFDJ3ACOjcp81GiAZ4H3DNYbWQlA+7HOhRI++4tpXW0NNuxjBh6JDcmf6/b5L
+/FVWIydNC14dAruFG3MC7AB6vAa0QC4Ccq+2y+f0uPkUBu9dsxtrffIJRZHFEExQ9W5M9h0MeTw
29XPKjECRFx2Web+sdKatywr//eW392HbOET8gW/x1nWVZWDDo0C3jrDMfBqli1Wjq0inyUGlsfB
VzPwFZySDN42ecsepce8CNHO3Yxtgc/lvKiLEdGSMIvDsuintbZCnRivMHlAJGfZDArmiZ6H+D2V
YixPg5tUOFgwt0x+91nmlnU4jbN3o9Oi1Od0Y/1/fG4CGFUiUP+vYy+L//hqGx+BA5HQ6h/rfj+y
fP8QldMxS1+bMQwfeeb6qyK2zYPuo63ocuNBdW1/Z/Shsp5y/s22W8S3VlXsl6XlQ8JwH1qZuRfT
VPagi6arKxskhW3evnSDXa2M3g4+2kB5RFDkfglN2+YOjwM44OtAy/WIHYDyyiz+JplxAx0k/lNF
dcxrp2lfZ7v7dWLK8kKe+6QCcb8gFKguuVaFW3Cm0yoRanX53bBsJcD6134CS56itdeqfKZFBufm
+QjLR5Ydfxc7a7BXdl9Ts/zPl/yvQytDgl5I959TelQBZs5f8nuAZTHt1T3Fr/joOb1in+UQYECE
dSiOL0oXIiHR7VsByfE2teanr1bQYSBC52cdSl8slVJnb5MquNgqxiWxCur/Z3Feh1N3f4nmybKO
Fkxtgy8aVZB56++GZb9lXVWr2Vb0uAIsi61l5JsILIwn45H0flX/iRAuuIVav2nBiPytK8dnu2TQ
Xo+N/5BPeefRKtbd6TKGhmkP2Y1jAFWJgbhdRrPr9wVdtRAcI3r2sa06mKkLE2R+ive2Gl3zVK22
GWPdWxXWLhkDstepWSsk1ovsiV8Xrsl5Oy+JBQHFnIR4x1P01W9S67M0/aNKIjOAhIOuKakTQumn
omwt8H0kGShoyO9hdM9+nhefRhN/KIIsNU9LGujpGjLNDjcsAWrBBOmZTVn/5Nd9A9OcAcSydbDD
8hRmSAGXrTkWnme/m5rVsjVOwwzPS5hyy9axtdJrrYj3ZD4SFY/8Jq2rh2VbLBxyToCWiMmjm7JV
lWuMkxDzgTlFN8vcMlGz4G3S1erwu2qZww019GJ8fH4+9btVtTN7F1OIWi3r7CYEN+k06E6Bg65/
9/v9HrXPLo0orKM/6ew7xbhSoUR6GBK3pETkUzzRUu3kOlI7qeio0KxH2i6dQMUsG5bJ4EANWivz
PrWijNX29zOar3yWUwnZ7j+H+ccuph2jIVsO/nu0DpuOdWePpfdz3GWzn8Z8xT/2nCxFWWOHJTzD
chGCzYdX+hqJIArWf3xw2fDzlcsPDDPV37pCPP+sM5Zf8Pvlo5twCfq2VA9N2Hr/59/0u/e/jqt9
ZQHchp/fMJ+FZe4fP3b+cT+/adny86WyzG5iwK5IxXdm66inYt5t2cEXNWmeZXbZskzG5fQvs8KR
oBv6Py4VoYsi+y3RBnZqQ3Npkqha1xhYBBFSs6DJP8yiGWHo0dPYqQcr9Ked7cq/tOWOXgpYUY0+
Oz3BOlJY+FG48MHcXh7CtP2qM9/dEjOdHBCmUaVHnmaNM8rW/bQULLJjuVJqHuSAZgU4fMclx9jg
buXUyTPjzD0ivCfRdO6q47aD6zE+1n5Fc7F80oKBgyHzg4idXDu1Odsx+suKricSOpuU7FYh9I+w
6M8KVc+xwBJxBMFQzgW/QqHokKD33aMjZpjqJqdI0e7qNlFu1Zghb4mf0W3lnwSxCPZy86p+6JBJ
pcnlZ52GictqKvrs8PupgEyel9Ugl/BNVW6XDWjQPtoJxVXVdkg5p4ememhS0d/2BEKtXcNCzxmS
9xMtI8DLYn5I8KSUmKzgkIPtQSVtyA7tsBqQmgqXfkMzvXbagAPYPBlT/67u0fFnxckOepOufyYF
2eI1GrNhqxewxpZ1OQSG3YTLGgnTf6+TE4EESFN9V+GiVzimf5PNE3AUbmlXt60Frilt4eIMxDC3
0zyJUqPcO6M9rpZFniDGbQyNAsFQ87Pqd31jiZfIbI3jsspRKh0u2TBhF9oUm2XdMjF0X6dMBLNx
2eUfGyDmGWPz88XLalMvqO+ORX5YvnhZ54f9ynJbw2vHmor1/COXjVGi5ifTAkA4rzJJq19tW/H6
IIzvinJTIAi+bTUtuqNm/j1ElX/oNeMCiDw9D5hV3S4TZ4L1D9bK3P6uS8cux8QNMn+iKrGCpNE3
8LyWx8RMzFuS/ebPZ2VkbabCx/0obBtctBwGbX6Kx9Bkls7uZxmHpGpbF6lY0+fL9rA09dMcPMeN
czO5RAfdVFErqqS4dd1EuTGjUzAvGFH8r8lg1m+SrOVxFOk8LETvg/sfjRm/+w0JlKN04tG7HMhW
CwvviugWwzt5LYvR+7mipjIK6DVuV1CRm5uizoI7QZLsTo+Lh9IPhtOy2zIhJNNX2AKV+2Vx2VeD
su6ZFZ3jy6eWdSgqUiQJyYUx3LB21cC9TXPDvYXLPR0NQ74Hfg0lZF6v21mHk1S88mMH5f+yGwTM
A5X78LLsQeR3q0aacYomrr9ijNq9ErjWLWJR+xYHsWqjhQ5eBsNk3y4btBa4p1pSnFkWlw0AU8S1
SgkYcd5QIMeGLaVkw1h3Ec/fpDPPv/uG5E4xM2vsXapX8dYZ6ZgAZxnelaghPOxZko1hQ0Zb223l
bw3XgBwOv+UO1HN0J9oGbaiRkD8YyIc6Roqp0OxlskyIXSbcsnDz1KeBaKMMsMNTMAvxZ1KfD3j4
X3PzIny9l7zFyw9vDZf+u9laxccc+rjMYdecUb8+trNKSM4tjMvcMumXRsl5wqCWxsllJehauXN1
Kt5DDPClGB/Dn8aruc9bJeyuX1V9Is3SMoqdhQ+/E2JkpA7LcraoHjqRvYhZeCRnJU09/wS8iVAe
WYv+yKwAu0GDJCkAd/e4TPSqHSYMjuqZv/GfWT11P6NEh4HR5GAfl81dN6EQXWZjsDMg/5OYMgfg
fIp2UPZ+zpgzYkGSwBmJHYsS4nIWfzYDeznNWZkd7BPsDlCYIV8QG2U0FCR28u8oxZcPLSItqt2A
/Zdnag8Bvo7HQnavNqf1FGEHtm018R6Owt0Mc1dtwmEK98QTJ9ssf+/v2V7mlv8ANaxwIwLOlYJL
2kmVulcngdi3GLUdLaMoDxaDhKSK65Wiyl0vrKeUv9o0BxT6iDpU/sNcAlpNTO4ApJ8U04trRMyz
KC2fO67t+Z+1zGVAGzYVWBDeu512bCBbBJVFocsoIfEl6XD+x4lBosx5s9wGhKKtrRUl88n3k3Cr
QvNTZKGyMcxz0dfDsQmt/mdiiGg4+vp85rLxPdP06ojktzq6eQV0fJnNHbfTNsvsYr26zC2TxPYr
up1caBhz73wx27GURoVAh6Dj/7ywStfOD1EGCGDWiM5/5jJZ/uDfRZkZkGU0fDP9WcM0zT2Ky+ko
Fs3pMttOJLzyzB693//Mcp3+Li5zrtZjb4WAl4d3ASeQiTG3/f1OTCnCnRTmKZl775frYJlE82JP
iWM7Rc15WVX6JuYOgUM0stgadIujgaV0/H+7orhPtabGfdTI0YDNqrGfWVvq/SEB8oVInnM68yEq
gY3BMlkW4wgKsRYp3zUhZX/CGLJdTY3d4YqixMPJdgrPwKarLYZxFWRY64b4U3uqUzGK0VV/R+7n
y02HR62cwbrEI/jGFhjOIaUfKZ1v9KxDN5pcsqIKVzDKKJROZXi26IW5BL5cU29vVv2YXTONV0Tu
VqbnQlk9qVW75pFRUkIns1hW8gBuYB7aTuod6nt9P/U4CFkOnrT2S1u3+VZQhKGLXXZ4sTTBNmox
ohT5Suky6iO0CXq8cHloxDdC16z1qI3KxldabGE6fQv7Hzzd9GSI9JCXJfk7LImiRrxVfYVn4Zhu
wS9FGxOhX9HKcxjU6oqXI8rksCi8BkFGKM+AX+kniSnpKiql1yAmqYKWag2ULdr21ewR3Rp04ZKi
oDi9nkq9x9/YabwSREXjkGvshu/G5sQ4nYtVCp+fOvccjEm8jjDY8vNYhWuKRWmkka7uVMC3Rgwd
H9PMqvuOfRTZKp1U62EynZ0P60Yp232rh5wEOHSRsDjTIkQr3vSCvpj+2XXm1CVGkMRjzZfNq3t+
tmga7BjbOuTJzlBGhMAK/f6yV3ZEFNOa+uM7wXO4cUb0+6ViJbCJaNNxJmJPgTbHAY9G+yZ/eJC7
4z5x7gYQSHsqnuqZZlrcMxwcGNScf3SJShfNvAwABjuBo+K1JQXMKVRPofLd+njL1MNlvoL02Gov
aTj9Ndm4zhtelBWDbMX2r4UuP6sMOpLOLbrW+g6zprGn3hjaOOaosfBIiJ6LpMEB10InhoLbS0kn
GAJR+JSo6dpqZ6QIrOXVoLcvPu8LD8rrCl9m/EEzSjgO32VVbgQTYurWdOWMEL3Mi6yUbRY0/t0I
cX2qnD9liqteoAYfY6dsW4eBYK913hwAdpYRnuiV25pu+KXAYV0VA97E2jC9uhUJCxKQmvLXxiIR
rpERHQyNTJ4bq3cQF5y1MaaeH3aPo+ZsMcKlfSSkFUsRKtVWRkhK8plUmtxO1SC9MUzLreI8h0qe
r8w48zd1mpOf6fKtaSnFeQo5YN+SGYw07SYY4hY05XiQ6gcj/3Dtjna3kfVDk2DVWuPXRT5/Y7nl
m9Z24FkAJDkGpsdt90xHrgHsKA7XuHhmK6JBbT3BX125GKau2nHIVrEd7k2hqKsOZJcVi2dAYpWg
SRLMV0p8VKleHuO+4kAMVTW514zAZNv4Erjdhx9UNVCn4iueXic9Ab6Whp8052Zeoz9hofjU0S9J
1QVaan9yQabOtY12kI5Hrm0YpU3KjCZgy9e/Sd+AMLHe4t68FgNF+9Q9C53dMq2/GCrRP8/0eNPh
OtyWzdmfJAay+bjDntfCXTYP9+MfnLPJVz8muXzXJIbyajveipjIX04zrrcgEYg1OoU+wRM6BzIp
6RkGbBhwTazrQgIEiz86TtKqLjEFVgzlUA4EWaHQqnW749yrXmqT8MdS4GSU2zoz/Tu8DdsNpZ14
PVT2kzVknpFLHgQKGNo0fcXjPvU0l4J3U7fRqmmyF/pFETm2jKGHJMIvie5Nq8ZIePaJpTN62DRK
+gzM/w50mrNqXjoLAl0VJeju+4MT6V+Fknxlkf7ZVAZmgTVkfpUxFBnuXd7LcetkFAsijV52J6WP
KByDV40s6JAB++vH4kGNq2s1J6rycS7E/jUaG+uFnh8c0irbdGIF967eDIo1y53Lmy6MV1FhkS2Z
G3WrYDgUGi+FjB4hC3gfrBeemlawjrVDnUU3No0YqzItrllSfGeGfagq66OJGHgN4jZ00swTarqn
UYV8kN/i19L76Oqd/tjiZhaAqvYqOtA30ogh8vRd4lkKbvS60o4rxcwHzzeUTweyUeh3NKJHxkZg
KqW3trUbh/oRmzfK0JnYkQXYmROZzDB/ygd1K3D13jqhRf8wPSuRyWWmFK+uWsTHbh2EzswQu++M
ENp4+jxOberBn3kM6+mzGKwXvRjvOmutZ1a1tYLhMoHmTCzIcw3+k5plXQow1k7RwBksdCpqojkk
vk+btrXrI8VzIrzu38aofHeD9NEq5Xmw6GlU++ewTfcNPTjJwDURt80WJBtomu4cAg6koQ0wWp2a
XlIyAldqz6i5P6HKm+m+aoqeJO4IMw4+NNAAvCsC831sh3e8qbOVnSpPjQPIpo30tyZLPntwekY1
vKEv+0vbLn2xxm7qooMU2eOIjHydqsV9KYGXR3CYuoSOas7Hg8BEbFdQBqDnzyB31Ew7CpDA1JpD
IOUdnkZ4CDrkx/vW/tuIBjQFb1g8trF6zwXIXwDKK0X0WF6qOdim9Ky3+V0CmmelTb25Ea67Gyz3
8JY1APqgDR2KwWzh7Sc0y4+0R4T4aOLGfsIUo7iiG6aFzwabrnNHlj6ZHbLCrfmpZu05UftXyY9i
6PcS0YQB6TN9dmvlxJPvgeayciWlzakPrhrO9IWp79q43w+Fv232TZ9vG04LDwlG/tQOhxW1vYj4
vwcFbJfXiCzVvsVPTW0wFhvcc1LA+pRGQj0l3/YRd2/v+H/TFAvlhP60fKhfLNmedbe9lU66xs/h
rmyDdzNj3IiEDOuGPn2z0dTDJy26NaUZXB4E1p8T1wYVAbDxOWFDrfVENMPGMVQajOVOMM44uIyW
i+yK9WhNHBCp5Kq4XeSL1ZJUnlJnWMHhuUnjoVlVNkRAVdBwZGTBY2Glf8t2qFdZm/Ze5UocIxEd
1qF66FT33jYIIscQcnYedCejIcoupf8uW+67SepbC5i33XQXg+wd5JTEA3FnKSnV0MoHJUrvFMjd
FxiENDoFpNAMcod1Z3CSbU4jlicTD3Qt86Ruuwj+HWfVxX3mZQ9NBiOqSxR1qxswG5o6uscAvvVh
2/OCI5K8c7/UQcqzBoiM0Zi5d/z2UREj2E1XvosW0vioRPS9yPe6cbdBB1K0ifAodhPXS0kR1BQ4
UhrjvVxVuHkIwioRr6uAjIBU1YyMdbLPps45YDL5YkfAe3iDy6780lpi47Hn9izg68TRWSgFDnM9
DMWYy6WK7jUePx7qJLqa8O+ZouocRMU3JqPhSmiSspLx5DcORiX5Hw1ynTPVqCQ0HMH8yMGfM7/I
oDpZBItBm187l6Ih/iKgri4IiJ6JtZ8dihZrM5i9IvThczQZASRON1wdl1eNNXqJI2eHQd7mFgZS
cQNHtXpJ9Iq7o19b9aTemF02EIynyUo4xGBWSt9GEH135LPbk1nMhCxzgPc29E9m0W803RwIrDDN
iGzYDpa8VfqhPERKcmsEBOR40ua6me8MMlNVNfUEtGG3Q6RtNFbmkRB6ssLgD3wr2KkJPXuhVnEH
cNEo3yT9PqIiOfiWMeAM3FKtvGYlGDMQ92KV0m27n8yg9hqImG4fr+PJvNTSpTdV/jWVI1bL5whj
1pwkNMBHeu+ScoOU8TbuhNiqefUGZOEo8wniczEjmt8rgXH14GqI9YvwqRQ2kRA9UA5JglWlBsSd
RQRmkhb03NnRtGRiDWn369hC3GONqELMj1iCgOz6Ec92S98KY3zUVetcxdyBIWc4EZhKUJX8a9p+
56UtxOFsE2rWLrKG92k40jnzlNKRusIXpNpkGucJK/ErSgzaRibG6xZapXacU/DmiwKZb+5tW0MP
edWbk6JtLQyPVq6pPIhCbDsAt/NDqljBQUUKNdJAvZvpcrh/JDzYFOMEOvCtC40/uqWMW1/vgCUj
IYVoyPA0TcHbERGaLld/oaAdIDDBNjFEv0KM30YhjKTE+DasNl9ZA+l+E2oSz01SiCZ4QV29ixxV
hypnewkupyvF5SqxTf2DhMtfPJTLU5dQtdYp3I9YFSW6dg+wL/NolUFAaWiemhTm/IFNRI7Y03UK
+06yEyZcWm0Y9rbWOcQBcbkGNddAT2lfY60CR92elIirrajFqknLpzjNkSNZR8CY3lQQP/eti6sv
SYqVlYa7HsdxqJ3T1aKFvRRfo+Z+ltkUezSylVym8s7O+ze76T8hie6ncVxbuvZeDJEJLbkH0Yv4
wh9qEz5Jn6+pg6ileOgS+042DrKMOLt0jqSAUqkUst232GxxtM+MR7+9l0IF1Q1DFAcxHHdU2/eG
ML+kpjgLzeLWDVr8nKhj1Kp9UzLq6Iq898JIvcVw5EnvcMV0Zb4NwvE+9M2OXkD7joIKBi6xD7N5
enXce8dSaBLRZxZf1g7rto0JsAkwwdcFXqwX3gjFFpvzVVdL6g3hTinzS54+gc1zKXb6e67JdV2G
xmaINUZincauepRvFN0y1s6xCQB2kvSjdwFvcFfSc5Lbm75SX5U0pdQi9Z0/wNwbfMzwUjBolS3X
Qdd+hhWt96ZxIL5o8pQAo7dXJlElo6/+Rk0ORNIm1OEUl6rIXWtFZ/E1+CGkrrL26c3NK0NbO078
Ndrha0idchxltlY62ICxq48He3wpRJRufH2XCgrSOTpUNKjBxsIHphDyNcmDOUPNyN+P+a+5Vr3m
hUCtpNbItOJXp+xiRKSjlTwNA29vE1fvbdkTcnRWS5mwoTwcYhLt2i4M5a/SxyMjCctrG4RbAyOR
rTsOpzLR/6QKgt0whvw+84aq9pOOpCcK4sVWoUdlVXHHb1zFZmzociv1fXPNx60LBXgcSbfTz1V5
fhJAZyuQBVYoEVKqWnGD9i/1yYVE0Vfhp2fVVoCaxyXOQr5J6Slq9iGAjRVNS/aqLvSv3gA7lT5p
lp3vgkJ7tzVlb08D+ROXbh6j/CoKUKfwur/gzXwQUffbSg+vE8hhyL5JssYNFgrBdFOHWLjeDrxN
uRURHOYftMTQ+t1942959V0sliOeURpG51lnP7vacBprYCRw5vCSN+qbrhYfOf8skCh3UeLqO2W2
XA7L8ZyaKtT3KJfbKGKcphL7l2X/zD1KGwhN9fPj0NrUwbjjc1TBZQD4NjxgK/SUaLri4YC1e0ZI
6q/6yqd76MsdXirHeCG3/WhnkmiTxlRzouMM62qkE6c0cRmm8ojyDQJe7k2abMn1VjXtNW+qpb9X
Gr1UGT0TJGzvC07eKu+NOyVNSBkK47WjbqkFfefh/jPzVNzgHJriMZisvZYSoIsAUz6eTkQAkPYY
wzo67NZKGjQaQxImYXXrhsFd+ZcHr0/lp0dZOYTdXSoYqVk1epq4xxZFqK9hjVHDqBf4QfWPAEjT
LT1ct7HdnSkrIPRT0qtIg9ZjEHjuZ3LraDxoH0HufNiyeW5ULszEfMb74kG3ck8E+BRiAQwFHCPZ
8djU3C3IuugQ3zeG+ipb849id+SV6XRrDLzrYpVkTMz7354iA8VEd6jkNanggPMAoA1uhjdrb/48
eHWU4DxBKgSpfU50ayJx13yW1bCtbOU5xZJ4ZYdGv+4LAm/VpJvB52ohipF54SIVF+rKFOmx8Ns/
uUBCEcoJKCXtT7V8sFNxMjKrWeuKJKbKab9XAVQPsaJ4Yvbnla62QQqOFX1cfIZZuAdccayjcKsm
5lfo1OSpaqqAOKlipRjt9LG8JhaGonWVHsoOy1Splhu6wj8SraFdVMeh24w2cULhOW7pf/NzwMHm
hp9wkuGNHeU0CffnXNHgO1lauEL06PfGvd8iofD97ylXHnWshAarCB+V5B1mYm5O+loJVLqxev06
wh7zjFb7tGV70N3ooeiprKMA/Gr9+WSH6fuodS9Jjq4atwXoVwV/c9Rfx6S/FDHteX7wQQjxgbFq
uLKLbmuW47ssZ12eyotcyVw6AqcC9rhOtx2x+ZypHHZU8ULPGEnNqpGOAbxONiF8d00cKZImP2cp
dkqFeZ85vaCCrrxNQX9WKxDSbn7ReYQL29m1ReGssx7IXd5uoj56jdJarL8rs/w0jfSPX5b0WurF
XQatsbUzHi5WjduS2YLHO015v/Hxj6fLCa22Vp7QGT3oSkdzOspfVBb7sQdLGOINGscqST2Zd1yN
9JxPwvBUaqowuAK0IHm/VtftNMQ4JUbJdgrsEwrKD0tU7+k03XRwviirWRfukBcrgdamSM/NC3ow
nWCn1/Ha7iUNxwpuUfF0Rbx0hFo77SrT2JjgDXj/aPhRpmtH5+7qJrXb4+kARZ828MGRQNb5o0rD
vR9skjc2+ZSVQUTHVZxfjPRZisTDQPW2DtvXsKMEPl+C04jFFI0l6jawuFDQT1yn1N+REX/17fZK
5vbGB5TPKAEdWlppG1yITqnIHtpQf8sGSzDQCwlr0VM5LpQn0fJizKOHpVUgUEnKkDwu94zGHjDV
fi3b+JPR7yMq0PYANh9P5cn30L28muW5Lv03wgP6MUJCFJ9E/VmhkFNrmK3I0Uw2Tqbv6TIirReP
BiFDFeAPqZwLu1SujDVfhozc7iTtLX7ZuVeYVs+YfnC32QSKZhJpss/rS14oFAg4wMZJlE/GvasR
LYSIfGc/TAq6yQxkJSZZweAExy7qGTRCTqC2r6zL2MS2eDR3Y5NpRyWlglWhRKASYTNQc0IVeYa2
G0e3OiCPi1b1iAfToBnZvTI2QOPtpNktiz/rwNDH3JdN6ns2Eg5A/KXOu6rFbNzOCrwMZven4dUR
ETBuDCwsexjXlTseChtJOiKnd4s8siboP7UNqez5e7aTRqAqhU+mD4g9Q5vnKa2bXUeEXve8w7qa
BGTUPuAv/CHbdFZ28faZlP4gtM7d2f63jWfneky1D/rIeNc0tLvFqgjwOU7fFAlQtTAI7a1e++vn
DjcNEXbm+3+MWMg1KSLHAxsgXAOIs5rzN1k8lpzqGPVzyBYqp9Cmh8+3P0NX/+wa2rdHHsK+9A+Q
mAGkk7FqXf3FTYB+m9tyVC7V/HXRXIExLNqnesj3rvMMPw/sYY6zxJSvuzE+T6r1P3yd2XLbytqe
b2XXPg4qmIdU/hyQBAeRFKnZ9glKtmTMQzdmXH0eQF7WWt7Jf4IiGg2QosBG9/dO93l1qRKzWyVZ
/1CEoM+Z6x5kZVLSdC6pjprccd/kYGHiH4rraGV3yQwdeEpO2XCQR1MN+3UtDX4RHinwqMpuyMco
NiIUAxh+s2Fy3fOzNg5FZxKoY7F62xthZGI2AbNDtXEk0JwKT9TUcHBoDKWfWNVFJt2XIZ+DFoek
2wVG/rOPp/rc4LQRUt5WLVbKRujxgB0N8AHD8L1I/RKPztkLf+q1ASYryUNzWXBWsVswPCYPef8c
GDHuQi5rtCg0whUS69XQ4OUwlMPa9RLWzo7Vr8BUd0msai+px2iNdyyrW0osQ04+lBYfzZbqi92Z
t6yxH201f6lzN/MVacYQLcIveIwgYXf1HWomdQ3Rg2FwJh06xA5ROaRI1a7nsqff6YjVdf7H+oy2
TgrBkFaa7ggy5Sz9aICFbVXXfp1Q8uc9pcqgA1zBQgWJO4h73wys4RRyl9wic9epbWsomrpHLcMQ
UDWwfOnKCloVBSureksTgfdL0e+zkTqzllneQTcPTd60qzEEmKonik+Ok762FPl42pTKqoD0UGdl
dAiTbp5A618tJC4rqpUhdieDvKp5DrCiW9/LGXoKvgkqLGstVZi7NqeamiU0WXkTIg1smYzcBTZ3
ZVFS7GxVdCfdbYe+bg1HpfK9wsIlfQT2sOfEmlZQ8Yuntgcv44bBGSHdyQiXCqZ3q0Gm7Z0gM31T
E280G/IfqcufQ0uss5a6zYCjhtZT1mQuVR2STuD4wRMhEmawFm2snpte3ebMKVejg3I6nkgsN9WL
V5nGzlRbscUh8jCJxFnZaeFHOoEtU8jDIQzN+thTb09dCO5JOjzbBSRTtXkCNeP/X0xQf6jIBnGd
3GQlZXXWrfjUJjbRK90WLwZcJEQRnxoH/FRIivaVMSiIYvGDzLzcnxqDh3Fff8Gixy+sef5ZIo2b
uoOVMpJmcflc2JOxd/QSNrNZjjdmPWNCEjoN8Rtw+JxUMq/NyBNHu+GbEbeF0psIsGsKgfzQWGbZ
1nOeyXztaEWwxnKlgMuJ6rVK1kS2FRhAzT/JSzbwFunIT9jIpLU2TXPOUxAny0xeGpvvNtAae5/E
KQQmfvbIfJ6lzV8sLN4SPRGVmNBmWAOSsd3uxfIsiMVpfsLqcziG5Z1KCYU7qlgF/Ff8KK2x+64l
yz3eW6vGLUEjHagzsywHrMe33apcJ2G3N1m4Ey+cE7HamsUOsNjAI2brdecyIrwFreyrapvNfa4H
fpeML0aP6rJzuqc6QOsJDUjuCoJoGKKbyxBPdFJ+mqQEUdYJv1eG3W4ct70JwVApHHo6xijhSNnc
rt7wb+YrGpNrp7YK4dMuCpjOJXajQJggKvi0OhU6nbCRloTNgjvZCrBb44eE6r86m2PDcDMU+gGj
knJiWmFxz5mV9jaE1quq/+yG6Q3rGcItMAq3xHWqbRVnnIA6dPCK+RZnm7q9VTMUFECGuNfUiEyo
eyh9d9uDMduk+CRR59eR8tWTpuu3miRwLU7LM8if42eTSzqeCaYD7LVWNWY6rHMQ9zJjZV27w9jH
XOOJkW54bB8SIxhv7EAF22DpYxZQcpywHLYKXvDwkB8aJVO30r3iccHEUB2fu0HbT7VKVXiQT00H
ImL3zVoPi3o99J7GRDGb+PThOaqbr5kNRGb81Lv46rLaZxHMU7HrBqhGLAfaAQA68hTm7HuJbvwS
kkeilIRZE+606WvlTZbdVyMk1ysLzmkLt9Js33qXgn6VUIKHXfnYUBQg783D97ewKX4YT13A8jDB
vcFHoPOqzOq1yBmPg0N0QZ4kd4pZ4Z5vjdxyU1WuSqgoG61jzefMnvh1VbyrRv+96VRmLHa/1xh7
drPpdl9m3+FukF6J+yl4Lytj3ZH3/EUJd1WUUH6xsl2EBS5kw02qJPtcJdBZBsZV1F5yU9bc24bY
hHzJq7HyoAcCgmvCs/yo6fvbyvUN2LMbdzBJ22hfx7G88IRNmAUbK7NCPifLAh5ItR2TWbDbsO4g
tA2C/FS9JYisWCokD7rqBetIUHqNSivmFYWTLCzbS2GjzFV+UGvvvynhHvRVxdrJvO1qYLZpKH44
zuzNYrI0kjXEuo7/iqZOu9Cb6ks8byyqbzlM2pulyc4EUUZUHqrU5q+t5wiaYNjn0B/h5OqMpQSr
u4qHi7/sxk0lGIeDSntM2jjhPlBfauwlNpquO+vQ2Lu2bW3MyXsJ48hE5UZNu6zz3pcBC5m8RweR
rORQioMY6sfOqaadnhix38nsdoAyBnYMOmfITOz48RBs7LYpPsIDWC1IHFM4xlhU+thUUB32DVm3
t13l3mcFX2gxZau80uRt4zUVGd5bl4e+W+HJ0gBv4Dp2kcFIkZ8yYxMN3/tWw0XcAZZPWu3ZsGEW
VvW3SuDkgqKLqVDue9K55CBim2oy6zWTVj9AOtgBseKZMwdt9O+JHDeB3TXEF96ksh22GH/DXAxu
vSk8hzZrFZZl21SvonWvpNRjtP5GI3+ASc7wzpCLeZTjXjVD3ok2pQxjh8/ZCP5p8lwKcZCWyvhz
ID84CQztNraMbtMUebhVMpIRhOb+dCw4mnnzPDRdsDKxQV47o7p26pHx2ZjezMHdS4OY7OSnY3OD
Tnn2Qwxoa1WnYe6nEGJUjOGxN6onmUKmaLi59PoRHcfRkzB8wiDyg1ji4tHqK8czf8yKEybiuJPU
nm6sA9056TCvM/AXvwvtgwfl5wah4pM2x4yHlQLaXvIFOOZbnSG2REdUUnzdDoGLqU2SPXo2OLXu
kFGEF8iNXY6XzgA9sMzga3SFgcKosg76yW91qPudPI9tmu2gZRzGLrgQF4L0hVpEqg1QdRyuGY7j
S15Y73IazqbZXpilYlscHdOAHtydCoSgepuaLXf3PDsDR7nYSWQyna1zKifGXljNQRvIQc+HB2Wc
tHMLF0iHB7wt430umeI2nvGup0a7Kuz6RSmbiTpXysOA701HmSkgPUk3OjZgadTcXnWzaU4aYbFJ
5I5bpWm8TT2Va8+MuFviuwxnhnXIWF/KHbZKBziTPMpTVUffX33LbOLEgsEgcVp5D632NTXT742M
Ju5+fdcL/i9mTHgheetbe6q/hQZFyCSZ5fQJCJpBxpNeuuHaxKKMCgOIrcXX3MluC/GJEfYmaZIn
/v/3zndZSW8TUi+gTEvRv/bUldKzrLLC96Ee7mvdea+y5sUd6wdQiGCtJwo++Q7BWR6OUiJgOWBq
M3sHHFUhNdg2oWQTeeCu2nwSLPlVUGcnMI4YpX3Xgt5diwKe2IxmFQ3yfFZq2YbYnUM32Jg/3IzG
uHP4BRVhucsZuANb+WK08U/MzQoqz2LYlSq0NuTvkXwvnPqFnCmq0UV5EeZWC3hyMqbjruztc7PD
/bj4rqcu3PTBb90YSp1qVuQyoDut5vgZZYRgF2hvjv4OoOn60eSdByhpm0LDGgHqdSxUOL1edDNY
k7ZK4uhclQqplUZ+slGrpYXId81oqT60OYvZRb9uC3un9UOI21gliGAR9zoXxmGNn39q3kgWpSGK
TtIdI4TXnmgY4XdjlbxHpZhNp5qDUSj83aRymjZVHKa3LMLmDLSxf9amyDtS2VgPNdnjrhVr/uAU
j1Elr0ZLEAQ21XyMeNPncF1dquXova2znbIUEsDl63hUCa4y0hOeenfQvzH9GyoQqwEQYyDcCebU
TjRK5ffVpZlU7Vjk3bYvlHAjUiZlVb0vC415KzXhuIj57w2F70bTOc4ZgIJIFL5aNTehS3B7qBK7
AONI85Ta9zIFuXL3JRukL7uaKUATXhWNSX9flG8hgJ5ICKP0QiXeKKP+ajfiYqrNPvey0W805rtZ
k9rUgwzEQhmOLEF/bULje2UeQ4NRk5xABzjspwfHoTQtZO6d905GyivFL1O4zyAou4EYODQtR4NF
aRQyjRhC/YJg5RL16iXuW9ge2qEKs3yrUR6wc/s66N5M5WE6WgmCFEe4rpXUX+ohfoRhyXQUHyqr
6RBqFPZtMRkPgZHcm4wpW9dpd6mcdl6l3QQ8yRGLrtsSgIxoSj9JqEaS2JnEcqWLwdhAo2TPDZns
VPBi6pyqOVruuIx2Y6dtnaZhVkKx0SOzYFUp2ckc5FuQdG9pDVaRTCtN3GeibfnRIPkLyi96ZL/F
g/XediV+/frGULNqh/k9eNmIsYJg1W5H3ynJAthXhaR4plyMcnqMLOc5cYa9qhsHETFVVRr9hP0O
cg8Tjk7LA9Gq3XZ1+qmZii/UigcG1hCdZ24twRNW7b/LAtvA9LtpmOSwpQeKune2QyUua8qXKfA2
cpzMXdRoTx45rEJ4X6N2ZsTH0UnpIVJAtCMFIh9OVk7uaalT4M7dJxUXtzYoLxgedTCvugfRUYtp
QsSwpWOfEY4RaBdU9zlChpU3jaei9TbxZJGiRBcQk5OBTwowq7u1XHlvWPmrrMkqU1QHr30IaWr3
6JmUlw0PWYHlPvSNxoTN2jDkgkDjkQAN13xKCehEboK9mGXI10JtNwosVUFq6BDrF1tzyAzFNzCh
5t5WwX5+5IELvExFaq3MqECbjtQnENadMOpbSw7uGqyRZTehdStFGNestWu/gNPTuzAfh+aot6DB
IXCKVH7g5EDUI7XVVS9xkISXqjv8a3vw8izTWJc6B0rwjI2xVvFcm3at1j7nKiUwXJFmRfpOQdhd
ezaTEiaKPWqVGQbETyrGdkINR4oDzH6D+ptwtW0rzVPrOPihVCRDpozZGFo4JQXNtjn3ldmctTJu
zxQgJmC9XtlDH+lXtVINh7w2q/vEVNJ7ltXz66WhrNE/4lPEY9MO8IIMolBbS0utd78O01EZOp9Y
Q3FZmqADgENY5tfPiyR9mDCOu4NvTXV1Tx1G3EMXe6hUzDuWJoN411vhqfuPDnOvjADTLZ822nxe
iEI6Kv1eVw5LP8jWw90giK+fr7ps0JbsIwSVwNZ8sqWttutmDcPOwsblr7Ysdtcapj6XpQfeXSNs
l4SCtpX2F3Pofm1Y2925ZtHf/NFuMjfASqcH0PqrvyZsXCzMEzipfvvZnBGtdhvCMFouurRn5Uj0
VGRdWYtsK10E14RMz0cRQJwqq765WXZtr0znDLjJj4ekffRkmB11QS2xCPuWJ0fj3pGBsM6Q3zTr
whnOvcrgu5w6Sq9eh5D1DstuknnJDmGDufm4cBj0J7IKKZrNbyszXOdS7aPr8lauV72Aupjn5Z36
mMjGKXBDChJ071uR71lOK+tlN0Z5eu49/SkXCp9DVS+G0OqH5ToaZ1LKkOK0XMgqIPWJwgu2y9Em
sdYjnF5UNVl5t2ysTMhtKvlpYZUVRevWLvG66PN6vRyG0Vze8YbxXpLBzCg+98njKYJ1Baj1eZ20
HgfWA8WOIoW+bRojvlBij7ZlP2RXIPiZOVBVd1jUOZsyjLv7FEvNTY2rwsMohb0OUN88MveS67C3
s+eG6hu/O6t/iSb87JzMcr4Ug1WsMqUtv5myeidUFrmkLF7cLsl/DFWBbDAx3ooJInvmlj+bgRlF
DqYCwlGuO7Vi4JjUazAwo1nJE9UqKLk5LjSmnUA/IJqY6U5H76ncRWAh7wARR6OZxFsmnTsHhv/3
uE++ukUkX1XWBMzeau+rDna7SpNs3MZVSDSKp4k7wuTx1cwchqA5cHlpC9MKSeWkMPnphLhbDmih
5jBIBJW/7C4HZExxKAkzhekOl/roV4WDb0Mx2yy7zXyB0tFdvxtcHPV+vwdZzyX0aXA0qxdltJ6k
o24VQ8OFeO6zXN8DE9wNwuo+PupyoKiDdlfUYFpLl+X6g6LC8+8i8P5SwGdDkb6fupS4SCDQC2lB
+b4VVkIkaBWd+ZkpfqMMyQMmBvFaalbzLc+UW92q+hCM+G5yg+inyK1XCN7eS2/rLhHIDbLZ3smo
qnjiqBSlcXT03t2yeO34/ec6uLjRfemD7otVYuUSWT7qAf5BUzrdFU5lfx1svVyHYT/de1pcbj07
x24nr7sb2P3ujtTm4EKsab0xRKo+wyhMMEyKrkJN74tJ12+NKsdowbB7oAmwwDaNxC03DkBRWKa3
KUunnYHXwjlNzWzXClxSsgKAK0/78ZxaRrMzClgFhQn435paftbaUd/hbBOeNU+3d/xQnFOaIgQo
GXD5ld0UkE52FdL+vWEl0R2zEaZ0mmP/CLMbfCXst4Z1+KpuwvF+6Rpbk0JV5q+uQ1f/0dVA5nyv
kvG96xqL0bdNH2BPJSeyz3Z9gLcpbsuUM5Y2Cp67TlR95PfEhW4qqYL6Bf1drtckKyfB5Ovx1N8t
G+JlnbWBncR22dXmflqHEjc0KmtXMbQR3J1Qy8bVJzzosRg+zosSisquHsgbQPC3iTQ/jKqo9MP1
vzaVh+0NOiVWg+6+JEUFjmWPGBhdwp2Bq/AG0s7gL2196QZ3zO7h6OO4CSZEv6XN6Y1NP2LPtOz1
UZDfYlG2X/aWC6FP8/YJ6XnQmbnGsrFMKyC4md/QZxt8TgmUa+uH9nc/8I+NjrXdZWmqPLfA0k3u
S0mE+pBlzUbVe9gVFFCarZKY/O+Ig4x81IjoMZUppZal1xeHxwJEgLmR2mS6/tivhcSAjzruR89l
F+N8Sk3z5vMSy4HSCpuLDaSO57SLDUxfX7RgVPdL4b5QMj4EN+b/pzG0bHWvaJT4lxOXjstmOYAO
FTh4PnmaKujjqWcfwnkBKiJp3HbUfy5hLqC14Br4japhDchjlVe9wqjCmtDjlC2Ao+EU74Veendx
iPDGE9TTl/bc8R6w+1AfvHm6KwSyGCVq6V+Ux7LCFcoaSZsOxkL4S3sbsSLq2+oFFMfBnGggXjUB
uswtIme1qFeOtcPdtFpeNiPJpcXQYWVuKcelSSYpR5f9j5dL6+fxzkO4luXKzz/al90/2izd1Q65
SP3epYZK7tV4jPTx10ZV67u45W+dTPjieeRYX7QE8YFapdU3QLs3y6zsV8UpnhtNaw6mbZg7V0si
38sNXD/wgH82Sw34DIVHobuMp6GGL5PM4hcSLwk1ZsCElaH4tTEeXVy2gjExNrDCGf+K4XYUIn8f
K0w921r/Elq1CoO0dFmx98pN/7LXtQ5bURXofqX2RrgP8oKldYO0y9Xz18rTvpJPrtxjmF0eCx2b
wdiZICQM7VbkVfbSqYBoo5JpWwUJ1zc7WHOB3G9fOhlWN5qQ2VZFIHYo2zB/dsfxQDGyeNV6o0T1
FATHPOqS+8AMfy5vN+ku/0ExlBenzLvbIARlGOYT5s8BgxJMK4EbWNihucNO8nuCJel52RjF0J6F
2UKvtVwsDhRW6QKC5NnQY3NYLX3Qcs4voWmjgTOPv3Z/X2LpnlfVS55n5f7z0pkBLdhUusZvBdKA
YZgO+LZ4t8tekSJAczps75fdRMJigZ566N361gEQbA41FRDYYWq8LoUiX8YOXDUpTPHVmcCt4yGr
X8ssf4Hm0f8govncMh99rzsbSVYRkmBfTqvSRSawUljIz+VoL0Tfkg8wZNzQnOX2OTrxBp3ybC5X
OgKHOV2rVjHR0rtl9/NAmik5OcjwLDvK3Zf4WemIETcwpD65diS8bV1B8e0Huz5ERnuz7C2bpYs1
91t2xawuMvuQelnj3MWDqhwKF11XjkqdVXqHiYKO+GoTz4eXPlIJ1HWWUROVlkUfHqs/WNIrNx+n
6Fq2lnpoXT4683+61UiWsKTl3CEY4iK/3+Pj/D7IJXcW71FDKTgOVdNv1w087PswzYv7YF5yxKqE
q/O7za3bZpNSAoO6gyUcyhX9KlXXPQk9kSe0LC+sia1HFVkVfmP2taodLGUT+OQON+JpOWjhar+B
B1Lt1QqeYNMZ1a5w4LtmjRE+xUHp+FWHOYKeDOiokHcSntMhdRty+3HKYNl4Zai8b8HXgveiY0pq
yMZ6zLmWD0E2PQ2WEW2qJENABFPggWqmP3Ctq2EZ1sMkAwqnjs4KE5Eda3NM3Q2zSVbLUccA6Rwb
JzgBz2MwGsfZbVXb8taBsQaELuPvwslvZJFYz9KoHDQVIXYgUx6/VAoFhLmD888zwVJriupu9B2+
yMeZNiPWuhpr/Qq2RMXdEdljn6FQwsAzvkuCAN8orSmBSDJn14+2fkx4RkCHyVsQ7aQ8Mb41uzFX
nVuT78d30tS4KzPi72JVcR6H2bIIP96VEKa7q9tgGlf5nMHQOqN2BurMKFziujU3FTD4z9W8+ejX
SLMk20L5dcZypBlHEpJ7MyCCEHE7GLcPI7G9t402eqhsPCtijN78ZXfZ0MF07Paemf2sAsJ46LPD
0kYHzaQcSAWkPwRea5JM24VHu8jkuY/63E/zrHnW4+TH8q/WjJ+x1UdvCfcqxfSRoIv5HBeroqM5
n5M51BRkYtbPkzHDB33wbhYf5xRepq10N/91jrDhpaRZcURS5R21ZvSOQJ7gW70OICGSItymPBsk
adgcKpZDf75kEmxslDbeZoPIW0IKTHR8pOquav56XJ7JUR9DTBhWluqyLeaGz02TxQQAw3p9nBDS
+u1A4nodD8apLPTUj61EeUEkf+m5C9+suLuadW+8oFsogMXr/+ga5O1lmbqa0XCtvPhX1z+uak4q
GeulSCkjvuqyMJ7UQFaPYfe3nbh71Tpb/ziieX878uc5lVf1u1oGkFAm0ZEsXqsDz1gU/wCiqukv
L1MNQ4B43lRegsOke1Hx7TrKdF6vLS8LPGgVMlX/2brs4wwvbyaDkrU3KjeFFR6RjJi7DKj4BlRe
uVnaEb5TPF0atXxw8UWeewP6ecVq6dXaWmvtlw710rq8XDbCtcDKnDZZVThn/Oq/HBm18Fvryeg4
Ms5fQ34a+2ygMKflorgGhVZcl1fMQp8bwNSbz/YhCLW9awDcL6f+sy9s0199G7x7V3gctNgOu+F5
2VgYfXIf5abviBzvkqZF+728/OxTj8Adf/ZZDtuqhVlLR7BMDM0wfFQwfz8WRaNSn55f6gqMr+XV
sqlDnl3Qk6LVZ1unu6M4f+6n9pRukxwfs+VkJI44Nf1xHcqVgDR1bTNcuWBkf7sGEydnXYyDCr+m
QquFXV/nxVeMDIprqEbFVWSjg0Y8MDbeqOd/P7BvOgz8Plsrw3A2IK3GZjlx2WCtXFzrvZx7Lg11
Dz/MZsqxQ6eRkzTzMgE3nglDEKtlFylTuasNnJaWXd1EMqqg1Twtu7Edb3hA6o+Vp+vXNDcfl+Y+
xru1McmQS8ZifKk1oF6WEM5hOapY6oUkzemOoGzzoS6mj0t7mdke+6St8FPiJBCP0cdXiPXo/LG0
DDfB0lKM255cpRc9IJnkPz+tOX9apmHRFiRpePn8tMslUz5tXmPQLFDp7xYn9JzHxbYpQ3jRs1n6
hzv67Kf+uSvqCCWaB4VmObocmIaMkX3Zz9Tia6ZlxX7ZG3NxZKhE4pNpvpcw10UWGMdXvN2GTU09
2x9qZ4TKFOXrAKOC25KpENFJgQX8ILHPWnp/nOgYEdxp4c65HvHVUur4Ct8sZGnR36XkX5wwkD+2
yuC+qDpvP3oDqiPPu4oufarn5sJDZyNT4PSmTd2XoTGSNYX4+LQcbeyETIwxfQ412NONScTO0Cvu
i0Q0ti1kMmyXs3S9pxzZJsmtp2Te85Sclrd0lU494fQKAji/VZAkALmyUHbL7piOXydyZ/GwqqvH
Ogz85S29BmxMm0i+brtMfzZRjaWxe24yA8RDVREXE2R1JinbOffCAntJNDuAF2o+jGNmYjf0+/Cg
wGH4PGWappFBFIt9i0erYaE6ibqHMGq7B4KWKB1mkEODkF0sbwiQ6cfXzx5aGzz1iZGdl/6kntQ7
o0NouezK+YIzijtfazmnl7m1xlPE23mGtWvaUV6GAr09EwCo9lLh16piktkadvgW3bVRV76R4ZTD
EwznrAETte3UuAj9++TJsuvvnqEUb2mgQ3+xxRdDt4Tf4Ex4ohppn6tJE2Qgec63RBGbpatwwfn0
XnXvp4xsuFGNeZJYsr+fKq9bLe9nI1LMOlu8BhVURUUMTMaU1DrWiCr9MrbdF4gD56Vrk+hfO1dF
g6jbGh+Kis7yN5RBL9YO66i//oaUNdTH31DmzKmWv0GiGnqKC/Ed+m63DURqbjM1nfaQA/KNjrHH
07LbybTY6JGqP5lN/evo5IXG33bVVBd7QKN8i9oZnMRQkmeVnPSNOqryFjJ8fxBaWu+xTcZHVImz
jYNv3pdx7F6gQJs/3fpYZ8r03giGCUzIEwTlnD15gbytqWeWLYYLvVG89rmIdvhl5djfZX11ojJH
ZNT86o/dFpNnYobNZs06gN5C9CPqCGKggya3bzPN8INBiU/ARu46o+7qL+3C1eECIXQuToZV+mXT
ExkRtpxheDHBL97gflygPxiOSaqWNsfrOY56Mk24oPOeSEJYPKUcPw52MtJ8KTscCeYDS5flqNfp
5REAARf9BIAKJ7BtJkPrbFLfPNvzZtmNst4+ToRLLntL+9JDy8GPAH0cnKmLBOn7fG5fknEUWfk2
IvVmvRiwo3R9qjD6f4hDCJO1Bs9iMUJ3pvrJ9tz0ATg9+mivMmfdanr9DbcN1ObdG27jPMOgv9yF
lRnsQ6yDdm6UFQ9pD8jRKGr3ZvTqGgPo9lXFtWmDjaN2i3UqCWhtFm8HodTPUtWeQpn2WOoQlDUW
3ouVkKGSaE56aivRkwFijLj2j+GVNQZi7CK8Q1benwy9se+seWPq8Bat8m5MYnt2FGvPUDCP6P/g
WkozlQd9Ylrx2b+t63irNizZlrbltC6ChT/Gbb5bdpcDaizfsa23bj67OTCpnLrML4g37btMBPXF
7ZT1ZwecZZiaJeOPz8vUhiN2zYSobzlpOdC28bBJsyhAcsGFljatKQbCruP8sOx2ZWBvi7iCDaGS
jeOF1ovLku7Ye5AAlt16HCMfpxp1v+w6afnUAHddEVMFDyjUt3XTWi/VGCJg8+61ITHPQBdY8Ifq
T2hY6i6RFUuapW3ZxHFRn9BcIVumrzqVxjaYZHVouuIrXGCk516gbzTVTe77sbCupv69pbaAcIa4
igM2Zkhe54OlLNN71YzVjQo65C9tHweC6qsx6tpx2cNK0bp6xfel+9ISW5p6YNL69+skWanCimgU
Xzpdh5C0qb+GaKg+rsHiArq2mL4ifnHX0gOZToD+tXkAivF7ffjcC4KPvWWsGnC5+DzW/WPv93nL
IPe753IemFP/oPdg1fMA+Lvnx/vNx2bDnf/Hed4Qwn4M+0PYj+kZZWN6ttLgvs3Hbo8dS3r+bF9e
fbSJAcCsh9lA98/mQjLSr5b9eup+ZCHEfPIZzkFulefl1bKpxYinip61BIj9dSDQ1Hj4277pxPtS
DfObpCeH8uMyn1foamX0tWT27puvv2yWazEp6Fb//tf//D//+8fwv8L38lpmY1gW/0KteC3x06r/
69+29u9/VR/Nh7f/+rcDu9GzPdPVDVVFRGppNsd/vN7HRUhv7X8UahMFyVB5P9REt+xvQzCgV5iX
Xt1GikZ9suB1P40I0Hi9LNaoi3nDRbdTlOJQL74G85Q5mqfR+TyhRmb26FH6u0mXuXahdx0PGOi1
S5dl4+bCXRcSvq9YKXHvMVEhJCDbhklq3srJMj42+aTdmgytN2DDfNe4JZm3sPKrnaKF7eqz33IA
zI0AzTLGMrmKKYpaxV4Ubn+2inw4L6+M36/mHjinFEzj4J1GLE3Oga4dmrgt76oYKm1gjn/b8wr1
YEXeuP3vv3nL+/Obd0zDtk3XswzX0Q3X/ec3H1sjPL4wdt4kMa5nW8/L275Vs1vSLebXqLdr8I25
RfjWSDIZtI0B65B586s5kR62gaIOzgrg5iY3VQvDm6G+82JHYqFA2xDYFnRStYtQ9f21X7Xyh8hk
S/pM9Cyg619i0PBnVX/O0qZ9MhBN3adwuZdWt22SsxYgMVx2Mw1QZTAUzPPncyy0B36Y1RLxfms9
w7XI1pNTZMflaFGmf7v+UP3t+oqhHvpWIrQMNFJPg6DBrKPuzlSf//sv2jP+44u2NZX73DFdDcmX
af7zi27dwmXCGhbvVER6/GL4/pZvOMw9vlQLKwuEfbjlLd/x5+G+xBa1Loqbj35R3aIUxkf0JjIn
eaKsgx425YbL7bElNHNu7NyZP7y8DAJzfunov3pVlv3eCeZdIqy8A55Vht+5zfTaNKuxph4+ERCz
VXO9PbS56T5agXZdjuescqiY6xVKzsC+ldgbr+vOnV7/L3PnsRw5tmXZX2nLObKhhVm/GjjgCq5I
BslgxATGUNAaF+rrewGMl4yMzirr6lFPYIBrAXHvOXuvHbTp40iN+ZFzwG8vmCE/eJAdDaGhO2Zw
S2djvOstKzqLobqsW0ACp7uft/d35DxD4OurItj0GuRHZC6aF+jvD+GpnV68PVWV9MabGZ8cygSV
RwQ6BIR9PD7IQf04jYpCwFtPLcnulu8SSi+WtZ2EIX+Sof8fEAuZb5vmFF8LPKwfNJuQoLg0cgJT
efY/very9EaDhbDuGv/zb6e/dj0dfi2rqYnDqPtt8z8uH3aP/2t5xl+P+Pvj/+Owfdj+lw/Yfy+v
r/n39vcH/e1FedufH8t77V7/trEturib7sX3Znr43oqs+/f5e3nk/+2d/+P7+iqPU/X9X3+8As6i
vkoqa/y1++PnXcv5niDi5Qrw1xVieYefdy9f4V9/3BhblcU/POX7a9v96w8iU80/ddN0ZGAe2Pi0
5WAavr/dpep/GqZhmJYMKkpWDC4lBeCz6F9/6Oafqsl9jqYhbDc0h8/Q4tFZ7lL+dBxHtyzNNnVL
N2Xnj39//Z+Xr7c/7J8vZwpd0r8d7QYGO42PYKgGUjsDhIf896OdXsicDkzI74rgsy3XrQ+mvvXN
bB7ddpgOUxbuglI8R1od+LNjd67epE8El32jdgP8KtYLF2vEr+TOFeQZJFjfuX6CO9MWSDKJHMui
0cA21WW2pzMaAUCdidwYuwrZ1ChdslCo/rool+LenCeq15XN1gH2cTQVhRoCTnNMGyZuknG2N3kY
WSS89MO2AnV1EFp/CjT9awKj4a5mx9l1mvNc2ASBIK6DkWrdmegCGZLcrcje1CbGptOvCvEqZ7XN
L8wSGnyJ2pfYjJYEdOkU6oO5qSUoUcjhrZTXgTu6YmDXtZUuaqrjczX0KFdL86b1RbU3MqJYepkm
XATcqm/bb8EYfJUJqPPHzJ62ZYUlj2DDwdftUdkM2GMwgIhdoQzGqVoWTj9q8EiZKhIJWiNx9Rp0
MW7It5ES34grkKXLYoWsrpvrmlIsKvEu5S/jDF2EpnTo4LL1dRiekOZ2OHsxtBS94q3A1PU7OKZp
LtPeTZfaxLGvX07m3fDaVdm2H7qYLj09DqQRSSRnp2lSgRmWSBDUJrV8W0SGJ2T1FnOaUyR9txaP
FbS1GzmEBs0JOQMpJvftMk5qvQGwhQgpEccd3XMom/vCKADKUASrPEOYKhUgqzkFs6YCW6PqDSl/
p+ahtZetXjkiL3yDv64//W//xPu/UzL6wYIpfmjYwuRqCg6Ks2R+2GO1hUkq/HUxjjqBSaXxXbZA
iW4E6Q0gaBr0Kkbjm8vBsK69L0Ypan01o6+oT1AUeHt/Xaxf6LfNWAOc28wBkEFVcTaIiPCJpCKr
/bdVdBZ3AxRgN1bUT/qCS8Y/+5OZ/L6JVYA7rEY/2GgZ1396Zequa++LdWdYN+dprD3cSGicl8Ny
PRhpWCN9jRa283rjuncMifGi5ZD0mGf+/E3X329dvN8GCFQ+pom/oqW5DBKeg/QFAetCzEUrVrzd
kyEz8ewKnvfKyF25ue/w3PU4z+MGMEibRvHGsCIItD043EZLcv58LqYkUf+1neE2mLp7kKB4M+wF
+BvpYpwhZr4C9BY+ZWbdiyWAZ0DHIIvbyuwby2LdXBeqk7R4lCsJQcSnRMkPioJ+qC9SKkOdhn2q
LDeOCvULKGnaodduWK2LqdgX6GGR9H20S6T8pSp7Viwk39a0x8me8x3dInjX64fStx1NRl9eDrb1
BmX5ydeF9tfauum0KBgceI9kphc++QSFrwatus+JD+UCQXRhoRxpXpUn/OglcmEJGT5Cab43C5mM
DHBSQ7yb9fElzhvHJ/Yx8vX5iV8Wum4IRcYPNBZ95Ah/4oDfBZHxUqGHOjWW/mgni+Fs+SHpM8Ds
zrEgoQDLvXE5oa139DHJTC+WjPN+GmqTEsiQPE5TN3NEE+RJrbx1YGeVg15tRd9eEQrhFJF0l2Q2
jNtk4IXYp5crnauqwbfYQc0515WCTALeU9B8yGw5PoSpeJb1GhXvQHh84bziqTLgreT3zo7OTUbe
q3we8jjbFTWPqIG+k6VLnsyQgI6bsktlQ7yxx/HTCEFTGdNPoV46Rw1LH3pIewbyBUlHXXaFcbxp
VP1cRcjMupRgWyro4kYhrrFaUo5L7NRXC6gUcR+3+5Bvx4yhApYwmaHHROwGRPKcVUC9OIjgv0Ec
mtFDG2F+ESWSEbWaT7EheTjL4uPUwR2oxw921AI7NjCGyAh6NvQSVIZvXN8MezzUxnCak0H4lY2f
lugIfFDpRKIxWEAiHhvPjijDarq2gUXxVUKW7M+VYm01G8rA2Lb4zPr7wJairer0TOvrdF8l001K
bHgL09CjU8U0UWVg68Bn3jQtQRbYGjnEYIoViYbna6a7nOfm1gBZ1xoVyVL4h3AclCeiOSgaFhht
jbGtaT1TL9baoNsaMRYPwHdlmKhbA4a7C6GXMXaMYXicSV4xGFwJyq9oU2yFc3ipUdAivA7gP1Cp
PP0+EQWLQ3B6FNlEqo05PGa6pm7xWND30OhIl522k6d5M5kUkRxFFQc1CapdXfGiDPfvuhmlAH/8
SPJVKl1HKkqzRll4ysyrnUlEoAUVKswgf0IHMW5TK1EQYuufy6SCoj9T69JmCNkmXpApA05CeMoO
pg089Ea6CjOVqVPYrStyBM096oEPQ9K0OwPoosdsxsUETDemMrDRKNgBFMZJXzKzQk2p8LliTWQ7
NYKcYgMnwncUiVPp4FWemRKSLevJcvwtpXi/GXKMuZElXUQPRHSqiQHken7oRg4guOHwOvuKcFdE
vj0mpiPhQBPnWWerpib5n2L6ZlFVplUHwgSYbKvP35RCu7Py4L6orEua8Zuacvm5c9pPdo2PcnQo
pua+TjMSkhciyigJr4MW2YRIWQcGl7h/U47OCLXlxgjEuYVS9zRbgbSbQAWTFSodzaJ6SqfkKAza
s80Ilk6XBJzmBPQzGmQ6/sjX9Oi5NJ2vGW7LbSuHimfLhnQFkSvyMtlb00K3UuAIYIDBCxWNriwm
wXxKBUrgIL5U+uFrWOgZqIUgOcwZyIPuGJnKx6GVVa+SdOSqXGgsR8Vf9dTF2eyNkv4jbSzjvmge
myk6U1wEWICE5NikOK8Zl6poRns+LtizVtMQdhtpvq1wLErqeKemqO1C5S6OQ1IcpKG+JFqEayk8
trn5HYrEy1yFqmvW8lmTYc7oco+4Wqs8jKdXoTC2pOjjbLoFJtXksnTJA9DWxMieQC38qEouEQ0g
8F2ZmZR9FAmhC3Ubsklq6ujWl5HclURy6t0o16RNz8m27CPTHVPl3InxCioF/GiRkuiZPjRyBq6r
7x514WltdMu6uDktSNuG8KYNTe7xOKTgi2EcoUNNiSRtbCzhnPohU8LMpcTTMAIbkfeks/CqGxxG
uHdmAR5LnxRsLhlERyFdbEN7NYzP2hQHJ5J3oFRHEBcodG3hmAB2StO7wWIoQ5saBjwj76L90mOY
3Fmz9DoX7Q6A2ksUwiwWM/CLLNJ4lPMxsqEWirhl/qAHHnZecRCVfJJGQkEdyhDbVKpRnjvdkR8i
c6XkVmESdIjQvpvtHM26G1kJjQQT3SwUml0qxdZGSoERDMDvMTiFjt+jT1c13FsqV+zTpGAJjgMB
u74McZvcNYsZHOq9RJtB5YeF8j6YizFajsuDFSdMc2RIt2O5C8hZ9yO6NExOlvHIur2uYWKr3zaH
NgENKDEkW6Yv64KxafW2tm5ySQQO2xbPo14x/M4LGNbYRhEYJoUHw6r018WAzfpt7X2zFKNxDEe/
UBnvgXRUEL5PHyAVAOtOqmJDxFh8soRle1UdUxBchhIo7zNmSfj3WkqH+0gPn0bgcFopYwhFeLKt
U0ZetUKqloDVHSpai7yDxbwEZayLZBwZAdsMg8hlDLy8zlvf0o3EU9tYXUxAHefQoPOzZYGIhhzs
CKu5TmZBMfWvKaqjraZiJRv6fr/e3CgEU1hqf8hh2qJfgR8Q0iFljjH55DeSHaPh9ZaW6BPbVslt
noG+FEsLWCH+FIeEL5Sh+WXRLaNyNcytZVp3ISO19NdFtWRM5GA8XUq3C5qVdDYaXZXf6cYkQ2Ng
28mCaZfm1s027IpRIjMaTI2saplc+ckyKl83QdPlfrBDYVD7Q9rFsqsuq5y7IsL9GBiKYQ8MY74C
IzoFsa58MLTyOchS3GIpdIR+lDFm9/WFNqL+qIeBm2j2nZSX7NylIt0SK/4mIg1X6ADEYIIeu7Mr
Ge5Fl8B1XRZB1H2fMzPbYdqYfGnI5a3SMD+a6ZqTbQm+ah8F8ue4YPikmF/jcCKKYeorfCWWAa2W
XSSKgd5NQ27eyHg/ACWPtkVkvgr8iue6D/wsisNr4VRMTXONSCoJOqFpDu2ubdTXkSmXRWLTw5lL
Q/UB4qibo9okWyd8NG1cLF0FLJPZODRTozDgKJipb9LxVPT+BwFV5aVTOsBmWRVu02W+KGsqQcUG
1T3HUppbJMLmNpgoSke5FHvi2E/seTbn1SVFJlYKjspyNr3YNEJPl6LxojrT/Zi1l8osr/wRzgG1
XHKnKyDMm/Sq18cERyRQo8r0tCJBDcYlflPP5tLHtcpd60ALpoY93ZI5GnZ0890+VQQR0eN4nwtN
xplaX/ohZ/7PDgP8BE94Vau0z60R9Nacn6gEN8exsb2g0JurM8Ut0cVju6vinuv5GCcXdDT2Th6a
74i0T6ETgv9yu3ruLl2rzYdx0u9a5KhQ0Qbg+xIzmbzloxsazmmHUzDkIt9kfO9WrTyfOCscqVnK
j5M1A43IVPVolu23Gj7QErtcHoDF7sh71LfYyWJvinuOcmW6GxzrxbL1u0iMypE8MPzVhnGfjBFW
z3R8pfj9WSom7a6b6v5a6JVbWIV0MWQt2CPJ+xbT/YOlKcMAYY5FRi/29ckYvZxRy57hA0Fk1KkL
o2c8R0NC7kpA+uT9DNqgbWiMK5zZ7ArRgYKvzg1NUsIo5J2NSeh4AaSTLNIJYkv+tdM0apoOPvTI
RtOh2lno0mod79M6LA49F+mBBbPm6WyNqi8zogCIRj9xbhTl2GQvk50sHVr+18zAjhEJzJEA5VUv
apPW6/hGIAaJcWqSqt9Hke0gqebTxIzgC04z+3aeNFdOgRxQ+S23qVr6KkUHTDnJx9JkIjun3dnE
AJsG93ooP9RUaQ68bLGtQ4EbOgO5KDXWnnI9GK8acHI6pjc1brcRnbezjaF+O+U6oT3tfSqPw7kp
rAFOOWtMUVQX6gd2JBO/V8aMGgYSWQtxHrpE3joHZn0XKQozb8oe+oQIKiWQkxN8aJlkrSR0uRgp
fjn1O33xRToJ8S2ALAnXmbZBMvRbuXYwW5uOr+e1+SFNRfRAfN7mY42d0OnKr9jg5X26zHFgRt+E
cxu7Qb7ISv8UEVP7gJQIXGRyV5YRHv5cvvZmCWS4sOlpNl9AfbQuwX/drnBkK3LVfD4ObU4zsReM
yQYlu7VZSIhnFaXXrP0yyGFGQrrWHKPOCh/h1sB8Q05UN7xElpTfBuWc9bbphkVkuXnT9bssbMqr
rBv7pEevGtFJO5Vd92qhdjg7Aiy1g2XUSxSDfzXD/kWtA/FJKX0TlTXthE4MCYqt5xQoDBkXyQfR
Oc2VXITyKHQFUC/n2HZuH0KDuoYUGsNVSXKm91O6H61g9jvyLOUyn3zyCtgRRATZ3lbuoCCEFwGl
AdsQ/TtNvnI1+tRiFvQLe7y3bEehJs8euHCVREV+hNEBJgEwTdwn8dvICkd015bzxIkmOyqTemQK
/BVDU3ahITF6HWi6HV0ja0+LGo9HYlW2Vw6qr9qR2GULoDaHV8c/i4SjKF9Snclu03eXuFWVGwBV
ZZ+kaFupGmNmyuFHkwCTe040NF6log+ayZ1eqqnjASyW9bUzSSQEwcsx1R5ik0xmDL7LPlzuw+KL
Psgyh0N/CGmk+aPyhSHGcEiLqTzIBg6FJCqOs2mDLyCMd1ekcAKkeNwXRPc6mfU9Ydj+pDO6FzWz
yEiSzIti+FGVI7ApptcERyIEcw4ls59GV8fqyWVFDZ5ArjvGEYEEqYe4He4ZXvfuQDIrQEqQEJJM
dpqtOj/aOQGzbHYdQ90Iwrxp4DAgsgdLOgNsoRSPNTi3aZ5AM0V0/o1RtXdIZtC3xnHrtsAf3Rm6
ugdsr/LrodF2Q6Ne11GY3FnzhiTybiPK9hlqBD3PplR8+pJPNedpvRMFMjxhUWrAKl+LMPW4lJ37
MA7PxjCe0piotoDBetdRtzYCkprM2bjMKmgMNYAmQj9+T0DI1xG4oUdr/cHq6CSaanfSJP3kJKLz
IxLoIOJCWbKy6mgbSfAoZDF60QDLd45OQ1ZzfoIlymkszm/9XHlK6OgXB+zXpANI7nP4aLJC6pyF
FFoum4vSXmmPWwx8A7Cidj99CDULPChZCJSi9I3qEDBTtgS4RnEWXTODsbeloyR1mL7WsbxpFPAq
osp/NHICMtN2hlejqR7itMq3BlF6CwcRJO4YPM5TqlHWXEIrAINcHMui4ODIZ7EgtkAbR0eyDywU
+g6zVvUDM6kfoDjHs9XCm2XGiOa+BLHQqZRNAAQMM7QHMP+kpuQAi+yS6LGOQodQoXpWejyehJB2
TgOkVlsg9A0yvpvQgpupv3ZJIj4iHeTKBsVx09ntVxtFi7LhLHmVuohKVGEYp6IFMgY68b5ucLKQ
OGJzhtGDvZE2oGirhiJnqzwAC2Z4mTvnsI8+TpnDGLGGeIvxFghuUNanXI42bU+u+XKdkS9Mjrge
0nXcRirIv1Jk0jk0ZFTseKsOuTIcKgX0b7HssFqjeqk+bguzAi3jtBI0qepFrm2cGUMSnQjb3oyS
VbrCzFWPdG6kzXPwmodV9TRxIMa9zUnWcMYHqR72cyWFH5KgOAytwT5W0P9QEhBfM9kge8OGBolM
GXjHoHsZU9ttLoeAZ7jQbKOgASrYAktKB3A1aHP7U9SkhMhog+QFnaZe4uVdYDySNKbMXEhLBvO2
Nm3SPOmprhvKo0Zn0TPHFv42zRqmD7XwYxQ3GIW3BW/q2n2rHqKYEWpal1c7vI5w5RCYN5A+6iw7
ktJ8ryB22DkDf4DldAZJnktekXC4ADDFdu1JEjTcdQgbUXahMEGqniMd+hp4vgbCdkeSLAls0ZjQ
CrKQK5jlV9VgUARovtsHkhFcTYeSBEDW8MCoaKcR2uMNcxtv4xm2k6721dEobeZrYCFhzc+9Zw0S
uJ9CKvbrD61g6oRVBDW7DjYmjoyTRRoDREir50o0F/FOT2r70JnEPi8CA0WG5weo7UD8O6Wuz5Lu
1G5hl48yNoaDEWqSn4DmAKDfXcp8+NRns8JZFrdTMOpUFHMxqzvGyhRI2/RFr8d5b+SzRhx27uzr
Kf9CmEWzQX9rHZxezqhHFnROtOIcmwwuAsqrnk5Mwqkcyp2CHJ/SNx3LY2pVKDZkmk5lcuOaHJ7s
LsguJoJ2R0rLayd3O41vtscEzsTQCB9wHVmXQuaXGl6gswxnoJgVgU4wyXW7M/3McpikldKDkSTW
aV3YTZ/wcgB6ZU3Pb0ZVpfinck7nIUNI0BvNHrKKRfaFWVz42iRWS1A4zE+GIZxjsGx1VvJpZH84
ManvKeBzLhg082MO7PcKarK8Jpr6gNu7OSVxB3+VOSvumnFbqdPwUCyL0QGSV4gHVIvURMekAeXz
TDyxOOnGEhGSNOpZsjoUGTVhBWmWADaOFbx7Tjp4RabcqZGEwHmO2NcnxOrxOGt7RYf0lfHHuVFb
WUdJJDZaOH1XGTQs+7mJ97HN2NXh3AVvMkh8UuVvY8vxW5bjF72v44PKn3otQoITMYNBLEXNqUdA
sLJEfB1GQ79P2A0dLsnwoSuC/uSrFJbKlTnvcZYtJnV4S/V+ZnCeHfXSaG+OAhGkqSx5U7TiRoGw
Pg0hsShdqKc4dRg2GhRus8kRF7vxACFwMWBqusmQHMMQaY5VzkkYF3p3cZa4MCpOd3bHTqSho2WY
eUZmXV8sSod4e1Qvq7THwVBPVVPbe4mEkWNoEwyjIoLyrNpJb+nU32Yr7OFgAnZIHcJ8nDI+EnJO
nQZCwaCXwPjor7bKpMOFAwc/cfJ0x5wWT6dC/1LKAoIzvFHOHw7HdW/+iJPmu5wgpXcK+0s0Wf7Q
9vm17DIItwnknzqoxdZo5mujLX5+B0h5RHF6g7tM2k/jCFkq41KfMG3aDTmhWqKoq10sgWGuLcWL
1BCsidGgNTexUVv0m+fJqrBuKVBzsiE6GVn3INuYBfqy47OODNMrWzxWgWOfKeA+4u+d3Cwo6PXG
CmBOYR0JxynxQx7RFGpH5tzsHILZ22SIfW5Q21XmGuChCke1q+37bqQ8NRgpZg9J0gExgpEvBBUl
iBXfNYQ5p6K2tqFslIclLVJDtbNpRfuxMMtP8lSCNpuGVyEY2dojOJPlewi7NvbabH0comIB7IXZ
YVDEU2T3YhuVrkTb7TYHz+aoh7teqmdOgSYFYofOrUXjCQO6/lilJ0WXxxfd4LozNAimJUOANFl6
+UtF67e+3/tt5Eo+gm7CwELgF+ezpZZULd1YQUK0CCjClGD9ZhvxFc2nwpMckXEmSBbzKXGaSkH2
XmYtGoR1O2nhTCV5eKR4CDXJGSiyQg7zlCFi+K7rI/QxJ9vGOnGBthzehwKECPTD2Fubx2sWKGMo
4I0NsXEiRpog56+5ZgvKsoBmmltCsuI+pHXsD0ulTM4caxMgSHJbE9IeLMncqzWQgknSDf66iLLk
GnRdvF/R1u2kw10d2blzulinIG2YKRvqPQdLs0Ec/0xWmcqcJSZ+hblMeUog2bs0/XNPdrAXbkyl
qk7TwvCI0umYaRDKQw3AUIJj07eWAGFn5sqrzs5MFLTzpCRShbl3ySjQuPwFONn8OAp1lykIwLzl
m6wLZ3lqthT53m+TNDXZpVP59FsfOtAYJUEU8owxGPz1m69rZVWMv2yud1jVlHgNGQYbpoeMgpFM
++ua/dfauhktP1ipqo9zV1+jOtfcvBrJXgz7bDsZUeAPy8IpYI9lGmG4vd4If12QUwSOtylpB9Hu
nIFYZxtzWYWsQGNtWaybs8pgNElKgiWBPPV2Op3acJYZB/BjLJ9tXmqa1PMXGUa6ihRSzs5U1Wka
061gwJtoDfM+O9pj+X1RJlKEo6VoKsks0rVeyhik9R3LeBZOgt+HzrKfq2Pnr2vpshYVmYHCGTrk
cieNxPEYWc9AToRfxsnPRVf1kTf0mbbpl+NnVcrAy/XzEvRnLkFtns36S29TNMP53eO1nRDK/LXo
tfIsVKXZQ5lANWL0EFnWijDNQRxAJF8fpN6kjEglMx71O8Bhyps687+lDPt/Fn79TUz2T/qy/w+V
YZpuqgi2/nNl2FP3Gv2qC/v5hH/rwmTnTxkLqW3L5jKH+VUXpuh/yqaswkCWdceWdetdF6b+KSuq
iZQM7bHiMLL4SxemWX+iSJY12VAsw7IV1fjv6MJUw/67CpSPpqM+Yywmg1tQHVPjy/4qdC5rOFbl
ZE8XcwldztaKubXMln9ZNS1Bn6SPER2/rf7+ANgv6PQtQS8knXO3tOa7OFriLZ0S+SrBExx8znNf
goSnOk2ibh0DZJbuyKoeDo2wz00jIZIKwBdLyvxjLHE20bxpaJ5O8b4d02SHU8h0JX2G3DqGgFca
dUJcFl5z6h3+ECWfIml+iQBOcIId4kOlA3BKh3Gv5qC9adGTQKYr7Z75dOrlgk5wy+icNN3lq9o5
0RK3dVVSSnv+sK5Cscj6E6SjwcMzC5J/Vfasd8VLI+Htp/jlZda7fvmV1ketN8om8b/trOwFqGZ5
ay2XUGZEJnHky2oghmyn69Hjem1db1oX6wVWLorK/6fb9KFD8bbek+H7/rn6dslcn7netT79fXO9
7f1t6AHxxHX7/1j9r999faH31w2XXs4UN+OxG1AyyfbSl1nW+mWxrr3f0aY0Y94317XQqGAWrqvv
T3l/mfUp62aUZZErxxnxIX9//fVe5JfQ7X5/xbdb1wcYsFQRbSyfj/ZiP9fR24f97TO9v9/6Wr+9
1boZLTuFpOrwx//6PtWoM4BZt4n5Vd2iAqhbTYuQqliX8TTT4Ca3lsHispotyipyF9FDNuV+vent
gbD9C//9IW+vsT767UHL3e+bv9zNNY53I8GEAdq6uj7qt5dbN//zu9e3+OVThl0QguaOS5CRGddq
DIIFTgY+//rIOpRo6jiDVHlYYXqCp5btclEgrQ9aH75uzigl/eFhvXW94f2VZrPjSet2trz8uvb+
TMoJaNven2NLKHpErqKviWBNVlzzOppK7Mzvq2tmPfSTn8H2Y5GnXkWBikpOSIFdAerbC0tHqyj1
FGXuc8MwjkrBaCmwueAXcXu2JpKkrU6aDnM8utUqsFtlVG+rq+jL4NckemHp0L6trrdSCD/pMCH2
69a6WJ+4Pu5985eXXG/8J5HZelugpr1bJgXl+nAGxNHn5Zd+qqF0BM1pRozjy0UG69pY2HZZ93nt
c771PsHTMeZaT+1rIVTJG4gWaJRd1HaDPyxYAN0KzANcOA/8/3XW68fSyADb9xS1N04+5r5pnJu8
nY7R0jq1F9nbuva+WG8rlmprqZLBsXas54bUGljGCSf2RvtInQSRqKWYB+r92j6MhtEPQhYZeSW7
eFYe43ykdWaHreyTkgjX2biHhg/etek6n+mptomHOobMxWaOcVzv+BY0JQg/HCmCJurQwRa1FbCa
fSLc98ax1dQO2iSx6+J6OCri2dD6V6YACt1D8jlJL4M9SqPRdXAOeznNst2ozB8Cgg1McpQP5GAy
BFy0ooZk/VxrbfSalipcbTlH2zEWAVy2xE0uo7sspN3UVjYd+XX1/ca4B0Y4RPNuXI6gdQF+kUnV
X5vrGixBZaflC5OdA2ldpOSJ7S0khI5FzAZCJ1n2pfBWy520Nxuz8qRq4BCYAAa6Zsi0CdejVzTi
Dh3Z8LYjvgsW171x3efW2zC+MP3o9czLLFQbJTMiezkKqolhsNE4wyIb+Pf2ular1Dw3k9NMEBXw
/lokcaVQkPmHtYoTXhFRz1+3mXZCn6gD/pVB7QkOtjp9C1APvzHA9Q08OIlwF0SP/ttqR7kWitMx
muddwMzTD1F2bEKYPcRxIMqMCsdP4bW8LWpx1IeJCzIlGXKmW9unGYtu1KbHjOIspP41a8xrAZ4T
6wQ+jQN5RJbHiOagTPdtsps+0JvXomP7YfzMPACqol1u4sKdn7OD9ANqbghkiVgTogeFm36LKXjf
EfpchS9g/3HbN/JhEi/br1p1rUklaA8qE80I9KDqbq0eCWy7NcLInawD6oV4vobynYJaQ/8mgtee
uSX0+MbVCEwsthktouch8hppK0dMUimmU2T2MaII+4BIP6JQ6Xhm+RJNx3z+TgRYQnRNFREbtDPC
I6FAsuSmNh4ct7dBLetPRNvrxlHTTn340fpuVsfJeDKcbSmIizo0yaU0Uf3v6+wMpR21dz6d9PRc
RJdGPlbygbpR26FaolK1n0moFR0JmvuWn1OV6P7rG52PReoSbXTnKBGHOLvSjxEmGvgezJwvzegp
85ZXDKobkbt5ARvXlcR5sh8IkBzEx1xqEYrfVd03Et7RiJwscoerjU3gbOwnk2uNlOSOkWQguzvo
aIJzP0wfmA0K3Q3kK8Um0z60IA7sg/Y6QFcoyj3S4So9AiXK2yNm5lK+Rszl+w0otUx7jDWSnjb5
3QQmGwWDA3V/0xGD6MovzbMt+SNJRT8S1GqM127KJW89KTsExtaMthCqS2efzW7/nJxGZzvcwthT
nujOeZpNwoSbkpipUdk6TuZx1PZVRMjExmi+d5ZL3S4sL/RXFVyOAZj1s61+SWbGkf6M56ydz7Jz
X0peae6pkkaz31h3qaDI6fczxwViUTrpSfqjDJ/19hKyH52oUPB7w2uWQ4ymW/I1pB/kTFuGxzlM
Yjcd8TeElBK2Jn9gT7vgZPzgmNVJ1SOBDNgmUG90Pj/K5r5Ij5iOcZ/xg/E7STVk4c5n7yQsh05u
Im1zhKK1C5yHF+s+l+JkoBwYd2WxI7WZtDjDcYsE/NoWTCi1f8s+AdxWRk8+Vw8GUkb90cn8WT7o
kdcewUUAeUJcYZWnbN7SvWy6M1lqm5Y+prnJqMyf53TabMfP41PUkAlCaS2jVageh0iiMHgmkW5K
duOerxmSxmpkRKfRQ6LuuVG+J5/xjps92rF2j7R7UB+G/GwRpPKo0uiRPskF7Idb/MJUW5v3Zu8r
JiNwN//kaH7LoRDuc+Wuwkogxw8zpdGZqHKO2iY5ynEFocFT9J0uCAlxibwfhpMaemhKKRE1iI3p
5U8u0gMhNp10ThoK9vs0JLRCeRT2DUxCQxoIk33Ued8IdnOeKHUZW+1qRpuAOECuzc4GPiR+7Erf
DZ+gLZvWnmQTkDALW71xyxcJeywnTrJuTU+uPV6FThLBv07m8Ztf2ZmJxLpqp3xfHEpSSLsd13FA
25SGNwvjU3NHlCsZ4no0W9u+e2LiRCu1OokXQ3upxQGYfXcQD+q3QNumzYGPRg21QkpBCRuzKZ8p
aPd2flY1WiIbxw2fqo+EGujxXgPXhAhkCxmzVD8QN9TJ8MwBFA7AMM6mvIu+iPg6Ox5R7tJrtrQF
OqA50r6Nr7gZSEu0gPI9FR/zCxK9m/4INnV+iBDF0xWvP2vaLSKhsBTgaBnDbeXE6+s9SA1lPEv6
pQlOIS1VmmXlrra3lnRysnsQciNxUPcxZnL9QH+JOPKJvPc75yOsd+dr+Uz8oH4YD6jCP6CXrPTj
/ybvvLYcxbZt+0XchjevIO9CUijsCy0iDd57vv52iHO2MnNX1b7nvN6W1VRIgSSE0GIx5xh9eJdx
H6kof5f9C9Bic1iTb99FuBNtIO2jsAhfRWWnA0FOZbu1NhUFyJxsaYKu0dATAWHDg0euKtw0uqnj
TR1RX186LkqrD1qkdcmJgWw9W9H4kskhsLVw5ZUO4mg1e7w1/m0Y0cuRAFBT+9w18dLQ12lD+f5n
N7y1KpcP1UjA9ktSVTbqANmDYIreljviihAjkXgL8ypSLaSm5x70ftMysgS7XFwExQcICgluJPI0
EzWkXYK2pFVI1QksPp1N4qhrmzo4VK72u/nBVj74r4G659WjPRc0vmIrrQ0+37/pTrHurhmmH3mB
DjiF8wLanOtsgLJLpJv1JxBzWMHlOmoWNxElgKPvSNK0w5VBftzimxY6OVSAhX6OluVWvSiEQa7C
BfCvsw6x793dANFDhm8sOdLQkJIb+Z2woPDZuwFYFR+NUxcu2XKJlrXtv/TWwiX+mAztJ/Vsfs83
yPSOP8oX5LvaKcTJ79ml61BuEzhiuSMsKcHb2rVa9I67SRz2qU1V2vZX2vWb/QMLxLdqpS+2cNDl
s3JKN/KZ8j1wwuhJBYJOnf4lfEGHRDZW+aJdCfYmvyJRF/iP3Jueox1Y0rZkVXpxVbulxh6tQUK6
Z9dYtvIT3AkzRJ9BahRoafwyttc7PiwQomkWiGS8brnFE0Aiql872Xu1RtW7xIpOGpFXXblcmtIm
RscrV8My2KmL1qF8LqMMJkk8PeGYQWwjLT7JK3bGDQLfhlb7yxbNQvdOLLFyGJbeBiZ7dRK+ic8Y
UigpVh8ePwNI6xdtk1zEJ28XoT7ilGAnAKjDEwK/7Clbh2zVOriYb6R38DfpJYlIYHXGT4OtXpI+
HCJQzLYTe9jxiYDxHB4jw34RXEj9QvhrsNtfEKFxnPGA+CTdZM9pH+Xn6pQu4DaeNTJ17fZMI8vB
8zHa+EYclZ3maAflUJ3ac7l11+8CqV6H8VCclJVZON6GHMaD5S+P/LyhkEYgOg59a5e3Gg9va5NI
iPsgfWQN3Dc2VzoHbeW/1Vut5YMPS3Pn7t6rj/6QnHrEH7a5ZvZxQGF+8IlhXYHrcyJHWMYLREl2
Y4dH2FA2qyyyY7yyVrITnuutDrj5Fp3ym/AaXPtF8xHeLDu8EfLxs3jGw7iFj7sgVbp+815gGWsL
60aPnZBiZLjcAoDBYbfirPHCSMahwx6Gwh2LjLIcsf2UU2B35/FaHkzfybfRSdhoC+Og3fIFkchO
urbOqROsjDeB59LUORKSPb41DqYYm+Aa+urOlFP8Jigb+rKcXN5gZTprb82kZBvvORyew1t96H5G
J3PdHoqPmFkPpbJX8edrcgquCNB++m/p92QjsicYY7S9tqfXKDhwHxk/H5sj6utV8y4+BRcCDnTG
FpvkI25v4g86nBDlemd4Iv2nt2/WZ/Ney3yz0b64JBvzQ30q30jwHrkYcdSP8i38RlTACYFc/xjt
o738pDvtubioT9GSjCJbXMtHbp1xIfAGnzka+nW8qpx0Qa1QOxgb3cl2/ut00G2EF+J7GN4armnB
7LxPesIj4aM82NvJRdqkD5wSd8UPjtXsCbnsdtyHq+pp3APTsmv4P8vsyNkp+jEf9/VL+OD7xDza
BNtni36f8H2F6IFsmuOK6wSZk5POinOWa9IfNQqzF/7GjyloUNbuTa5R2DUqqkXUMFh5bHIe+s/x
M3wUEBRHJBahYlhJoq0Oa41YJUL6noRP8ci4rDvaCjiuy083Pes7b9Nve76Q4dR/L99IsK9sZcXx
nt7wqSjfyKgenOxZeBhX0srbZJyRQmkD91B87pRXsie33jbYwk9P8ZCuCAXaCUeFNNdgaVyB6jK1
q+gNfsdOUHh2InPK7M/RCyo13Vr5F/Daa+NhPDTDJTqWe6YUWh/xWxHfiCdathv3/CO4dOzqHpAa
rc9Fx1R5Fz4El/GlnwfAeZQgOI1BpVDt6in74REGBb7F1j5Rj/EfGeuTl5bT4GdHPIejPsM5XvRb
iUu1j/qh2FmfSbyEI9RdiU42P1gq3/xX7UCwVT9t9XjwUPNf29ppSofvvX00XsSn8gHlDtEWCfBV
J3mXPot3NjGkXaQtih/tcBhfOCG2nyNfI2DadBqMGdiYInTHimFpWArYY+1hNyw/iSnEs2z3V+UE
hskmaMTxHW9ZPjCWcpp8H5NjN6yrp/iBIS9+mFhCdrQRHTjP+wa30YO88/mFMgVypHdxiw5IP1hL
c8sPX815kITrRbpBT73Q19aDuBZP2aZGXn/zXspVvhioV9k+w9izt/mErbrUiIvmnNZf9ENr0/J1
wge2uy+WEoOk6BAyZicv0FS8T+P7+FYDnvsuvWkPJufucGWd0pd8r2/rPe5v6yqHwA+WTbjklCaf
mQ5Sh+Ggfeo3CsNzue2ccgFv+tFcF2tmqLzy+kwj8cqcovuB7LN4JyB4D/lv0/yAUDRukg1JM460
CVfhY3CJLkizVt0VQIwjgdKbzgg9Jo6nll/mhd+s+0xtkS9Q/aGgRQyW4vPwMXzk5/IWXZNTfUgZ
BY1v1oN/Mx6lhxJlx9bdgfM7mRdxGS7Ct89wIVz7fcvPWdlM/3ToRp0dlI7+LH/EZ0FbhrndxRsi
kxCVCK9ivMFLBDiI69nAfjX9I2ca8blyD2a9Yl6803eQQNcW5d0t1wuXcCWdmGZy1MpPFpKOFeN0
1m37m7dTt9a4SDFSmWSq/BCHADHMBfMS3+JYL4xbfbNIzNoBbxwgkd6yq/XCRnyStmrDwmtXzVxt
bZlY6bKhcG3E9dFcdhMmo2fWSf918/VY5dqKKevUCqg/zS6VeQnLOD2d6bGvapQpNcROhBeuQihC
qVM5eb6ZK1H3u/MSnkMcNx0JPHMVat4eU4x3jW/lC6xCILZG+p2TStLt8q2Sd45UV8ZW6pgLtsG+
Et5bijnS2K5oqSyLVg5gyWXezuRXPW1+INCchxi1EUXvQaYmvy5jjwvg6YZLF10U8JBP/o5y8oDM
SwRJEragdAt5ck5XSE2Z+UwmDwpAk9N4WowmuiZmAIbLuMq2mCNsOTCpYJpPnlmScOMR0Nql6TUb
STC1Z+PL7NsclOJcqtQGA52KgzRZOfvOb3e+L6E7H6JPCVN7Msr0jn1m1Hnv0aDq+2lSnmDuQuqb
60yDpi2mqkVHQAxJRNGiACeZi8KqH7OTrCgMuIUwWVU2pVeChhHYJsVTgNJmL31rADiLCNPVZo+L
MbVH5sWm1ylpBOj6f/G3zHXdudprzM26rkCl6HrJGrEUqKDpBp5YsZttLvfHchC5m9Inlxt3DyWV
yYkz+2/ayYRzN+aIk+2m7bgCm+ug800uCIW8nBcBnF9qXJWruS77VauVRznmei3gtvMBFAQ5Ogdx
skX3U6V8+NeShqv+67H5D3/cndebnxYJOY2NJB3eJTOj0F39iMTqh0joEb1VBoCo4acqcp6ppQxq
sCzvEITH9Nwn6zeCCNCs5a6QFEKeMfYk7rZrPHxPjcJIpNIFzKcuTl/R2ZuXIpNgtNSPFhigz5mo
p8QsF1QZE2SG7V5SmoemKCXEMzohzjL+qIKqOjVS/ZnUkWb7dW/+g4WeexF41Ox/eXB+3tf9ebEl
GIbAjr0yUmPVGPDlkiJy7c1eem2CaHwtzw/PNym9yl083dzv3v8K/YiKaxuv59Xuj3+9itLgg3fu
f9K79GI2Rr3KCkMhBwYKZTuI2jEgQnK0ZYIgqTK0kz5RZ/fyG3Qzjm1BbeWlJfVvOHXKdWYRLP2v
v81LHl4exqCRGvj8BEUvKpH4NV5gvilkgS9NrWKCV/NWXswrzU+ieg1GUJrbiNPqvRGz5tdL3R/9
uj8/YX7q/KLoyzgNz4v31/tac37w/vT7c75e/s/Ve81LV2XZPv7xlPkNO6Mk2Lmkpn1/mft6f27Z
L/f/csvub11oRFNCNaDzPO23+SV/2fpfPt3X4vxM976Pf3mnr8V5ha8PaDVcZ+oxVdv7Nv/tPpnf
2aggH3yt/cs73z/nHx9mftl/24L7W4zvY60+0aZ7m8kTdzrJnUZxf+z/YRV6ANS17k+ZX0aam1b3
V5yX7uvML5sV5CB+YV7+F28zP+WPl/3aFEMZrzX9ttUsPTPnBqwXDtm6IB18VqI10/n2Lky73zXm
DifinfRrRXPuos5//1qcn55RayI8oln/1UvMa8w395f5etOphfS1NX/7vPuW/PPLzOvdV5lf7/5Y
P3XB/uc4qv+/REeaOUl+/l509PJR+aAI69+RVHCdpqf9t/QIJJUlAX3i1A8dWJv0Rb8gqZgoKqS1
oB/6F40KqZIoq6YhMT2UuIW89980Ku3/4ImU0PNJsqGqkyDpf0KjmjRFd7iiak4E60nWhCZK1GVJ
/QPxh8a+aISq0THNaUznSySPuNi3tSd2jtcgFk7AKgNnpNJhSRHZVwhgRTFjvspckZZqgQmEBKO4
EY9CHP38ZU/+BfpR/l0RNW+dZUmWAfhR1dlB8u+KKE/r0Qv7tXrRKYgVY0aklUV3ozYFbRvE0iVT
3Suab+Jms3AiJAnU2vHJbhoP2LSRmAEJF1JlwyrFw6KFB3ds8NIPU6YQitWHxg0I7GXiO9JGUTL3
8z9s/rTz/ti5ljVhK01TN3S+/983vwSN0OFjUi+j1edvQMrDUzES4ov8n8DYUYXxIfkWaEq7Ubq3
wRPrcy3J+0QHZqf4akASc7wraoKdjCx2TCFa1mYtPVl5ibVZMBdp4iarAMrEtm2rq2zgw4Cpb2fu
lPaai8YhEeLLf/hM0y7//TMZsipLommZfDbUOr9/JhmfSWqFsXLhQE/XZcVkmjHew4nrbRuZAHXD
l7RDxPGxyiPahHh0hJ0m+cMBQ0WHML8AZTYUeyNRVjgpAWiaNzkIKInB1rzqMTJTD6NRb3n119j1
G0nvV5DojKv8t03nt6Pyi+JXpfxxNKXAAxuUxPKFzFlH1IXwOmBhSZB/xwlkFcTy/j7ligc5UISR
KO7fc1IFTZq5mtBuwklQjlCDSwZv7FfkMGPQiZCTczXiwJ8O9kIoHwU8aTSXK+yZZeo/mIIC87MT
9z7+IvJKqoFIxMhizmbE+N+mzonqj9NVInV8iTyxOpGtZRFgFYg6TMRctqBr7nKQCcqD5mXk2agZ
GfEQ/S+56wJhwQXSYEXeFoN3CnzdOs43UbgwWh3ave43ThmJRxBVwVYLuIKTUCqrLtXezsuGdwut
uW12wUsrZM0xFNR4yVDRryvRnRy9UrhSxbp9mJdAXpyjsKbWpwjVVZFlTKOFu80kC/m+jFsCcFun
Rzd9VEunBKyBglAFHhniyesrsUTck38f9N7aJkH1KhP4aI+9qV58Kd9oCfas/8WhqiuGpun4/CZd
5e+HKlkPiLcNX74IcnNojYZSD7CFtVsBPWlidWsaMmgWFTL7UD35Ac62aMIZZR4EC7TM0tHP8nVD
iVQi7vcQN9IFO5YXoVZQrGFcjKWFqQMu9X/Y7Gmz/jxMoSZYuoFSVeb/v2+2TnBt2GuldBlpVzFw
+8QLQbkzsJbKemKuCsDffPHYlkzDTI8qfLRAiB4r60O0RHmvi8FPE9rbpjNVBbSKZZOSxcVskY6L
wW+C9T9vrvQXA4ICtNQ0UMgyLPw5RreWhRc16qVLAvnkLA5Tgy56D7r44NMZRCmQkpOemhQY1INE
XO5B8qDHQ0fa/vOGKL9jFaeTBTH1SNlVU2RrtD9pte5g1Jya+JaatH0sIomYVSqGoX7IAsX2RQFr
SUugF+ETwQg1We4txImy/DDvSiRBq2Do4lOZ1upiHBoHVJEYytu8SHO7rCBmBaFw4Mvp6LFgme8T
gyTB9tpGanZKQW0AibVWnitVTmmAsBHw/e+EMH4NIzyc//xR5b84RFAKq0wpJFiV/zaSyaqQWQXp
PpeqD76pgLr2HZxJG4mXsSCt7DpU0U89My+UBcJl7vbxe6grR2lAki4TUbjKw7pZg1bDvmjIe7lO
MEiOQr/GBi3gTUK38M8brP/7idwwmFxwzuCfocnTd/cLw1nKQzEQlFa+lFVtklqIYodBej0azbec
5B4KL6piF0T9EMkdacvGELN9QkLRtoJJ2ETaWfJp/6pZ/w0brXnABhgtNJNgVUz0JMnxpSimEm19
OXzoYFxh2W6Vram+gJ8yN1AgS+RJGD7SKUyoqZQd7hp1kRCZuSpxNtqtZCQHkNvJAYaUYsGEM+T+
Shq0eagjYj3MEH2O0BswnVqyl0xiiM12y1nBfAh7CodiKp/TytN+CgjdJjT7RWiMnRI23i4LpccZ
Ap70Ao13OVN3WpXZM+vZ1fEf4hrGwseHkktKYP+839VprPhjLDFkfhKiBNnCYkD5fb+HMf4fc7Ck
i2XlSGWMsb0OPrYY8IZUjgUd6ypyNCdgfnEYhrGhEDtAvhjoFQgJfllRdbl8golmSms1BdzVEOCr
qX3hhKLXbkM0j56ZDfvcewJQ57iKaa3yoqGnpiCWcmvmhumgPnop3QnICg+RkOo304Rblsr7UWnk
o5nRlylI7DzK5EiMXbSB1BY/tgU2V6tWVwmEIwIB9AyHmZEvEy2ytnKGSOef95TEZPvf9hSeABPY
BvtLE//YU0IvN63uqtKlz9MXtcABCmbzNYo5EKtCUhemDhEfAVyBsCBJ9toAOrmBpoOBGLsQCZW2
kg/HVDGGxT9vmf7nLJI4IsY0LhwA1oqm9OeWJbUnh2I0VJcuV7ArAd0+W7DBbSt6cgsBwb4hHEBz
kXieB3Qr9Thdw73XKH/lNNSnwzdXgOVoQ4mEQRaUY2mioMEEJx4G18IkTw+KlL14rcq5sCLYPVhF
1Rgt6sYflqmy8RpVvHZg1nTOi0I3SvaYI2SLjPpDSGMEnK6dCmOwTmIyTDI19SA649krRsv2C8pw
akWTs5oOfgWZCIFVOI+CHOw3eLY6sPyVZGQlQsRIw1hs5egsxX7RacpiNvpG0UcYDc0BLVMeMzQz
98iYq8vPUSJR8jMp0bZ5nqwsrysd31I9p/JkmviZSu8syLyFkQbxfxp/YWL9cbhwuSTyg1IY1WTw
DuYfA9poRpZRwC67CFGXnRKBeroqkIOhTVCNTDhoWvE9cHu0PuNgbmuUY5aS+rd6FOjQUFYCsPVp
9sB0JlYLJABjHDG9F0wbCTowDBgLTleTyap5KkF6+mdcQfUwQnL9MN3RbiKooqmhg4nSW10X0jVy
gbS1uggn8Rxi/xRbwVuww8S1H5bfgoYGDPSfHgKT5l+7VtYfk5pcMMVrbDmUsXjCaWhRkJn8pJEh
gTmhCr1SJ/CJOyFQ8PER2uDit6QPQv83vhpBHFPRZ5bU6tZGNz0nNCn/5zNUyATqKZbU45NelZ1q
YrEoetQfvpbk5oKVeGdM0BZvwreQvrMUJ6CLBtklmRAvygR7MaC+5B4tx2oCweQTEsaL5Ks15esO
jqI3h3RCx9QwZCRqgKgqqE5OeJlxAs2UE3ImmeAzPhSaeMLRkCeP/mJC1BgTrIaXhS4wA2wmlA0H
Om3ACW8jTqCbfkLeFKBvJgROM8NwJiyODh+nLYThYOVTil61rPDMbUq36+FEovCTwiY8DSa0yd61
dBSuybdxwvCQ38bn1NRTrzYHAWn4Q+wkE5lJCfwCpgQwn1aBdkAeEPqOCfVDioqTwP5BSY2Kq6tO
SQtHRod1sygbBGtQxC5qx9HD1xuv88T4jhfRXZeEuBxHcnw0mPqnsLWUc1uH7whxPwjMJHwsivUL
TBD0V5q0hQRzVkv3tQx9nEJZB+MmCRalxAERqsJKyKtsU0TAsTR4SOoERuonRFI5wZIoi2+zCZ/E
1xY4gjlBwEArEQ0JWAfaUjBhl0JwnrYYwYCMBwIu+alsCHOoj7SrSqi+VuofzKz5gU7cpJZQhbTU
ERzIugLczq2qkzuxn+KSVJ+kKbfw85M9eKol5QySWV3Ot1ZhDVAWuuTo5tWxCbBgi0CeLwZkNjgs
AsRHPpYO4PzBnBkfpo/nOPDTVaZlOeStZAJYkfvculyFeeMWenh06uKfWcwPrMdZv5HE4oQY/egy
5cq8qj8OiustGk0FmiVDGLcLZuAMyPCqBEXf13rbrLvSQhgYlfC3Rq96UOMRIdcE5pqRzuUE68po
Lix86vi9KfbPKs86CCKx5vlIIFcv8PnbcZNX6COiURXPRKWLZwgr3Tncaili1qBmJ1UTf6yZqGLJ
xBeD9etBHXF39cQeSyYImRsFS80YN0Hd6w9SjEQvzioauRpCXs8cc0dHJL6US+vbgBc4bhUyNkxh
3YaV2y36GjwcoT/ikqYaKqbRY6wFmGZMVB9rujEmmlphUhTi2s7Yu3he1m0ffx8SzzuPdVdvBdk9
E1uNMHVUb1laHcvS9Y6Brkg2hIR2I/nlM1HG8qPuyXtfGMZTgIyB2gOsfzmi12+mn8E4fh9cwQAq
MikXaqs9AGq1mYyhESM3cZ9rT37OtVA0wohIVAm/+2ic57mMFwYPFbSck2uUJzJwfIDEibv2IiKR
KWUwv2sL1WEg0Jd+1WZQL40vdjnIsfdCB8FX9P6jCt/axVSwbJXxVfMHvGwFvFmpKVBJt0Z269SH
PERiFxXSA+OUv2jycFOB9KQmUrmoPtuFoqPcraHXoybpy43fCj/8WsIjXk6Bk5iWK6tRnyRJfhL8
sV/2ppvZQwCx6Avg/csiV+/00da9jPtjRlzPbrfZ4jbflWenybxohnTjSX1azYxrQCujuLwbjjWR
XqwbVLD8phZRMbV15xsfPrxsVMZqRnDfidzzEjxk1Lfa1pjxgf1EEjRAChIOWe7UiTKoGy4COw2g
XjDdGBOD0M0NW9Bl4lYAFRYTyNCf2IUyaIhwohkC5vn4ehjQoa/LsHb/BQ6fnetNkIAjVRFnzUbq
BGyiMfETg7s1ePYH303DNfBFPenKFa0WmicTmVGeGI0dsEYPaGM50RvNieNopahWwgnYHQ/wDBTf
txZKO6FFUn4sY9mKdg4WUp74kOhuoGZ2u3QiR94NxLOL+I+74+SqH4VCsw2rQrox0ynBVMoTr3J2
7s0340SzvN/FcKJuWqCXmJwLLiO54Vyc7+a785I3AzPn+yE9jlISEMEY6QNYlscwVr2tUHNKNmJD
WBPJhH0Igkbpy0h9dUQ2tAxvkkodtPWaatESoyHCdlgIJhzuIhOWhvRDzPVj14XIYkUNXYnRSngZ
9M6GsVc4qle4CzqQdBCLDpZ2B3amC7NTbN3qugxWnuFGS0GGpm9V67ELNJuxsrebNtIX6BJWhu4K
tp+7Dih7gmAHmshVHOBSKBJ2FPWKXVeKPwVL+LDkCGW0wc/T5wo3quNtGYIarZFZVZG68EgiMJji
wEMZUsgJ/tYsOPfHqlRsgvQjFYJVZ6aAocYKXbYGeRYz1EHu4/laPXakWHjUtQAziltTzvRyDeAw
ajecNntKQ5vZnRfP7aDZXzfb5Th9bS0P/8/80GyMm9ebl+bH7ut+Pfdv/3x/Bc2nOEg6NbTo2VB4
f094/nTb72+TFyJql6Hf//LaXwZCeeoyS6mBU2jyOd5fPJ9mRa5f/CirXEYoPTW+MoYn8PhtzTcy
cq03v8v8l/vz5k2Z70ZeLjPnR0/vDcJCK8MGgU2/CkN+IRkYW1TjXCCZWf09DN210AN5ZJ42LmQL
SDqgmgBIwHQzynKJ5E1UAGfWDPiDtJIHpGCphGa0B0TtmBpssxBW3F7UI3MRWS1XHKpMMSyXv4GS
0AnZ9rVdii5iF3XapAHDSLiCLPXYmSa/5PnP803DddDONJChyQXSbitVAhVSDM/mLKjthjDcl0RY
ruf15ofmm/luoqXo0zWovtOLzI9rsflfS3mMfroVsf/cn8BMHskRV8uAFQZzo4FjCU3C2Gc2vkaS
784VxEp24hFEWjJqm/DV69xHLdHM5exIcz2NRvu8SP4x6PFqtqzND8w3nS7maKgm5VCWMwlrCgWN
9eT/m2+sScxxvztrkAxNxat5f3B2Bt7v3p83r32/Oy/1HlJ6qzIZfTrEMwtywCkiyNPhGamKOU5z
9ptXA8n/xZw4OxTnm3Ru7N7vDxP4/m/vzn+op+bofRVv8M0BySaex/nmj1eYH2M60OJjjAqglNQ6
vtZOksz6r8VR6Wkv359ZBVG91jjlwBpnlJfdjWsGdK7/9g1madd9G/5qvbkbdn+LXz74/Jc/ntJZ
hQBM/WgpqOYon9bq15v3DQXO3JlfhyiUqn4E/AcbN4kI/Jz3TB61abIBQGRXiaFt5u/s/o3Od0G4
4YBNsskH+7U8P3xfdV6av94ga0kf+VqpbckPgU6ajGslDDatKDPv70YrXwLMXRRTWuXUDS8HnPrL
+QjoRzmsXmd7pDUPHXrJ1ZFUkEcBN9/W0jTZRhWTp3SCcsw3+AGRIN3vu9DOHaHyEWFLeo4XX+MK
g4Pr7sPUZMmjLuHuCZcmw0IoV4Fogj+fuo/z91Iy8V3JRXbLuarbutMMRp6+4LFG0F8v5x34x+6f
H/vlK8rnw/Rrr98X3SjnsAma5t1svG+GENDF0oJsP2QAzcbGRAZaGOml6d197wpggkmwumZRFOHc
4YpLNFemUJmrICT1Hk1W4/RTD1ON8K0gC/OXeV1X69ZqUidjKkkmwFhCeVOOPRjcF+0sgPY6mOnF
lXASEtS99URQC2MGYLzxpc9RqtRTkYk3jSSbrVyfmkgs91aiXqDXyRsKLZ/BKqi04aQaUbxUGYI5
59ElqopyCbBRxxvm38ZSMJgiqLewK8K1XpifGYOV3cShiLe3JUOSwAOnD6z3okylU9Z0htOrirsF
Dbif4TmVLr5bvqmvWhmeGtTONy3yxuXQBV9Ipcyr84doLFZlk3Z4BN1+lXZc0Avq8BGM/XsqtNk+
CKlAiSIXT3SYZOYGlr4qKxTOSmSQTaNAW0fZ9G2kAQw1SpgifSvvLIJ+NRYVeOBL6A3PgKqM7ZAa
34kkGFZi1Vj4BDtSwUXrWqRecDWqsSCNJHxqEwLoaQ7HWMNyb0GomrkMk077AD9HYqc0emuil7cd
P4YHL6NaFfhxuyoCcg5D8UUb4KRKqWs5QdJ7C3b7KR3MxgnK9JuQ4mVr8x6HQBpuqIOeGZCKvTrq
/jYO4lMY6u021qOLaonJrWnJDNRU9bOXB/G5jDci0bH7TDCMFaygbGGC1Wj01mTu0oZb1/SWpD1y
KgwLC1ctNQO+j2+joZxaK9f2gct50EXsTXfoJ0GxdJlFXCJihR1HKzDe7hL6QIeErLlnM+JaTLn1
VWl+xB4icU9u5A2Mt3htFA5xDs0h0hk/NKkqzijOGkTn0jquJOtQEFtt1kK/GwR3xGXSPrRDU2wM
qR+ugV9utEa0BUNrLnLdU0JRBnqUiRntvRoIqBGHXOihWBNMA2O7C0YqpIkZph6pCPG6qVEuhtGi
aVUTRG3+7LVQBGHubkFox6tmoIYoarm5KN0ogWc4wLHuhPdmEwMMwHNuHWI/wZCT+O0+kD4BeHW4
uWgnDJU32OpYWxBQC/y3Oljec4vrT8ZiKgf5yaKIvXQzs/qeWF5wCi3pmf4NM1iu0FcSaHt+3dmp
LziwgHw7SlKme6k0Hv1ckQ/Jx0jL+bm2PuV8uA5B6l6kQH1XCrU/e72rQQ4ejrTwkpNmhAxilthu
y6wXnQHYadmX2qNcRMdYLsNDJfbf0pIaldf4+nEQkm7RdPSRLJEcKZrrN1OIl50YwqyEO7hJqwzT
gInquQD2YQriOlAAL6lEixhBu83pm+hZWu5baSTRQg7ZOnYwritV2MTD+BTmMart3g5d4hkiZYV3
s7qYSeCUmc7wqgF5ZGa3lGC2rZsYRw1JR+syUMU1TRuk/G2M4UjwRMwverbOYvoHxPl4e4twrVRT
esqaZDJEkCQVpCf7erTQ0srxQa0Ag7Qy+GJxpEY4iCMeNVdV9ky8esJSZBymhQK40XBcKW2wY4Wv
Q8eWc7WPo6GsX4Wsw4HYxsRKGumPoSYEgUQzVklXiuxydItNvi8InrkiPXiUS5l6AncX7pgrdFuw
4hjGpwXs8ZTm5qnxo2o7GFhR+zI/1TlI1MGXnVzRg10Uj8mBtus3WcxuVl/dam8wV15ubDJtPIZJ
/poJ5UnXyn4tuvRarf5NrCNpkSGlWRJY7GL1w5OmwM3bdsDAPqRX2U0n3rRALMU2NxpIC8N7YCjK
NmvV905u9E0TttdaC39qUVhu8Bo/RFpGNTfxFy3XsiSrZ3BXjaHcJsPVDAoRe7uuO6qejo9dS4VR
SfkCFB1AAVetsR4KT5IsbgzjIMehfPMVkxCioTxoYAMgCVg40wScTYPZivvBE0lQKVetNrzAnqiW
OfLPk9aSp5BlhbW0jEexU8uDl9YU+vEt92ELgdDlCnAQDLzP1KMmLpA9QSpTMYZ23izUuskf5cqk
pKXgPW+6ZGEGUnNIxs+sG8qLSbmukbtHpnL6sqN70MPlflWq6Kgo8aFSQv/R8nT4HX6IuLcq8wqh
of8kKG57MXAABqOF/GfUm0s7fINQWn4KlY4VtyBUvI44aKlGplxGdxhajZ6s2Amt7OVRfhlqzmkm
cfUIvKdOSUw1oRkvbY3YfH7EVbxyr/Tpjyi04g0adCcZsIWLfXowVU3YjCDOHHkMMFK7/GByaItB
zvuoYZsfvbAHxKShvS+aBLd5GIVPQ63bJYxnZzCT8AF2NUaDMaHjYZXc9OlDn2jxDq0xtlSFyBld
3jcVJwZDz6tFXg/fda0+DZkk2d4QfACVM7ZeOg3bCbXoIcWeVjKpZOpVWqu47indD4gempqMFyE5
G3q93inwY7c9yQJLsS1qTr2q8BjjITVV9Wc6NN1zrsHMFPUAoUgcXMGLY0QLPMz54Xj2rehD8Yfs
WLUp6Cb61Lv6AiV32OuFugoZ6Ne0XbiUVw0IqSmcWTXhHEZVVNa3Laz3J0orHL5CPdqlpjiZ4qk7
EwIXc6Xug+K8uI5DLuHN4v+ydx7LjTPrln0i3AASfkoA9BQpL9UEUTIF700CePq7oP9017knugc9
74miZEoSRTDxmb33ku7FSF3EQ4vA5ZRNd60EKP7OjyQBnb/CFsjRW2y1ZMqrIEgzZezY3OuzFxqM
TEP+Ml5d2s99lVFeKGbrF21oE5ufvUY5mYWOJVY8jui2rTUzmlPZ7dYhBkq1I7uSSvXNMPLnURoU
r4xY3bDpCf6XFvXA9JSZpUBcZmRbKaPr1DL9TC1+iVTB55k4RDzqMw4c8CcjYS9H1frN8k67U+1h
xx9SL8ia1ctOC0AufEctmzlYw8b9NCmUlX18tt3bFI0W7JT8sYq4lMfEIdxI4/inhOGqmJcrQcDp
0aVXlr3dXRfN7AIrml4SumYmyEvyRNz3JYpCOIzmvOyW2fWc0NjrqfuVNFO+U0derj0CIoLPcZ1m
PRkAsx6knYEdy/hDVZfvXUL6fWiBXC5D/c0y58EchPqlKwmDZNd65e5VB9ls+5qBrgoQ/HO8FMvv
OLJCDDN4EDu9oWYcM4ckC1w1tWiUHVAK4jVN6R46ULW1rr6oTflh13XgJp08homGMdTA110IAElL
FLvn2iqummVT16MeCZIcq0SX0Wm01NJnWvHBzex7pVsrr5DwgZAAzkxz7pembPf9Oi5RF8x9Qqur
bZ4TOSonIsYjY2AsjJ0+LuSaEI3TMMzIv3WjnOgR3OhmbjVnqY2kCkwRCQpzvMkyqe77rCFWIdJv
Tlk4N7OUu9BmgpHL5MRKcM8om7mKsbw3blGdGg6DjnWMrwHB8SsdJx3atvDYDPpDimbGy02r3zdK
p3iVlRGvURKRnE0s7HKK/TgnIkV1xRlRAvNiY8Ln8lzbuA17tScXwFYRIrnOrZ7c+ZgJ9X0q8jVL
kRuKzVK1nMYzpULPb1Dr+9qevhpTu07ztpYWZ3Vhh6cmc2+oQK9CY9hCfvEhW2xYUERtJIVp35q0
eq+17JQMtbIjKo+cLWhVBDVaw66T/DqUVSmaiH7EVVQ8pLMyErM/ENCuOH8oePST0uKDal1jOUya
PFjc22Bzu4e2kVQVIzG7tjP9tjoWMGCukmdTza6F0R2nKaRssrplm7RNFmS9zXRJN3nRGz1xCdZd
GRN052S/zHq2v8su/G1U7wkIjQcrVa/5oL9XSEuvtlu/gmLUjr0wikDU3Uy9Caa9SU1MqBrcsExi
DE+Q+sWlVlyshg6YGwtyS6Jt0WId4/V7FiYZxSucytWexrze60pYsGlbSLmJTVZfqvOQcf7C+DZP
edW3HjmQKd1KU+xU7BREFk9YzqrlD7Pxh5go/1irbJ4+AiCs2iLSKtLeKxleKI86wIcWII1ouVMT
1AYtZOTsbEfFe2NIjUBkt95oTQO6s6qINeaZ2NR6GwaOwhxfHzaV1uu7cO5vc4/5JTPDY2U8Qhsw
Llrfm94UadVFxON9Tq5KVlnJxQ3z2atRTW1zrT5GrhYTGEL2zo88M0pyERhKnAOBQiQbi44lhwnT
YDLrDag1csbWYjxTpruPUWd/M8AJ+JGXFITbOqpKKsDcfeIT8gwW1MSCyr3qdMthsKrK46+A7z1Z
Sr5z4v9c48hk/Swq6oNM5B9kiLtYw8zO8oVtP8uazSRYVycTNaVqnEDOfjcRdl5kOCrFUQUYB/Wo
FRbaQ7yJXmJHObOlqe6i6ZdSI9R0GELeEESnftRwv/95kyF2vTTFDKzLHvZUfsV5KXDcOw39WRkX
npGiRMpJBomNudjT3jx1hBL12VvXGkglXazgoVXDMEI3EkhJD/KzdqrEeExlqF/SsHn512ggV/RD
lCmnig9O2ZmvG7czctPFrN1zST+yScki9jNuNvvMdb7Y+O85DIZT02X3TZZppyi1DJhZ82nWbZ5w
qG9k18vFCxth+TB9Hwhg+qa/7vZkHH8IqFR+qpTxXsaVtqEnOuWm+caCzzk4WewiyFW/qgWbIMRS
ZasaZke0f0wmgFvvgRdkbMRIBWKrEvqqIN8rNYZAh2QTdBUzeKPNMQBLAEa5WzQHRsDi0PS8GxO/
h45gJhTLdhPublkVdMDhiNFV5I6OGOYQLy6PsQ0Z2hUp+HOx3Ky8UPxVaDO0JF2VSVNtNJdsH/QJ
qK+Cbhz2LCL0V7P6Uhfqo7mS555u7EAd/so10506/aFnqnGfZe6dUjOl6VW12A6xOt1mERPhAfKN
yzQhBcEw7k1XOTFf2HRGWl5yiIhlVOBHVTEY0xLG26Um+z4OSZYSTF6PIlUGb8w76nlkXRj1SOPu
jOQVD0p2MVvyVcwIVzkDriTIY9vdxbOaeegw5U6xqTNrVL8nvtkM1N6zgRECgrNQu7Ui3CjrgCTv
uy8IR+EFzsVNROM1TkL3Zeo1JMqlqgGrSEjYrcnKT+gWseIRh2BolKS5UexdhIKBDrQF9NNAtnPW
3BU5WKo+01NPmUFGKHo6+dW8sZRePBhz+l1JdqxRV067LDSHs1tk7t5kUeaVvfZH6VT9Ynd4M4e2
uUopO99KkuPCVepNrTPsybyu2Uyz3I7DXLtTin3WVeSssPJCCKkWG/ZD07GyXXmLl5RwpcOsxPIq
O+u5rpWLBfVua9ha7w+uekDcMV/61AWKXETDxY7yqwIZwrPWhiRqzJR40eEVOMzWHjPxJUfSGQrg
hFA/xLPkSHR7K3ka257F72jfNR35NC42yNbIP4WAw6Q34rExlYQMFlQUwsVSXOhDcT9YVCT9CL0V
U2NQudB2Zoc0J8QnN+SX+iFseTXkNQTQEpVX2lspeTGzCbDKTX20lGvLIIcEj7jdCQR09ngRBKzh
SRABSX7hviWrh1kWi3PZErHWqzPd+lqUpJqWHqOaHgEeF5v2ut03MeLLhfi9oNblk26SihWy5mdh
EIpgSvFi9NkxBGO6FaHjG2IId+mgYUEiwdTreiNhf6f+dqmgzKblb5zVb2OWwZE0Rfqg6SxD6sAx
2plwdiwJzoqfVg3CquI6Kv0xij4MMxtZMz5EHBd3sVL+KWZiPnRacoBWSHlitwjmEcFlN5Sc+wvh
ny2tnsceRdmOeXKM0i7z7FKmZ2e+KjP5VVU1A2vAc7xzumclBUiROYlC4D15RjNLeoy45EJjJCWF
ojBsvMIEBuUZASnEHmgsnIwtr+gSoSQv1JZdXqhcRTmxumqNIErV4aSSsmbGqJvyW9RP8aFej1k5
kyLV23G9q8bmMSPFHBH4RWeFv0fnTXBCaWz/ma+p3UPqUlG3tTtf54V2oVXyFJxE+DrXbR1EwiH3
I687sgJv3I2Ss9LZbz8jmNwmXsuMhbbP3vUq19jhIgiqvJ6XGyF6LBFH1e+ibNgp7XfSmqCZEmnc
ynH8MguLQKRQBl2qotTPJck6k/lodqXiAUNANtGQb2NV7v0IauyQ1S09qz6FTEnrPzzse71Jnosy
En7HyNTTzZZOsjYpjkamKHKVcKzYul5LU9+B4Yzsti/8QifoS8SldRWDSmaosZ1WYEKNiBtmTrls
lThs9sIm4oEVHHtwvc4fhJY/O2Py4E4RcUxRMgVAFBB5qmOxVd3K2FaFeTd19nCqWSKod0YVzkez
1r8HJBZnrTD9SUt73yXTPkjUlsvNtaSXFkRnRRl3uIRKxV8SuOnNoGWE1KwFxojGsavNS5yNxSnN
wqss1a1jV+ZvWV/EEjtnvWCOVBA9vDXT5StTwMsW6sD11C7NYUgScumH6vtHDB9OzkdZW90riYUW
FDTTCXcqDzKIecFfLTn7png2p0n+WfTKm+mYEMcZ437UPii4kmu/COZ+7ZRfdKe6jVbCsLHK9W1a
IU/NeDV7TJu9Qg7tpZLO2Yy08oG5LRkKiWX7VFPPfUrSMutm1AOJ6ZwRHL0bdQ1qPsIjMdhGAmo7
FJu0y/tgbrrhCIiB1Udrna3Q8ma1QJOUEmg/koCZlC67fTcimoqVBFJd9CFlpXlpY5k+quJh36na
eclr4xIiiyY0TRrz45zHBN7EbbRlrEQw0Tp6TKOGhKz+JrKJKb0ygwjp07eGZvicWsrLGLJ/cdB8
nqKsvnbJKl50SYPQ2Z5i44yO0n2obYgjP29yxeCa64qH3A71uywzvmN6VITDqOcIei1/z+kdVXJ1
LjNres0SCFIEHZZajL2hzNyn2nAfc14Ip6iD3dC566saIuRmyhlxZXF/RQnXXUXtkPWg5pzxgeow
dlUw2dhu/qdxRwKd64UbWVdf9KxQTyxZyP9bWgqSKu6PJpp/LVPOTT7kz8mUZvfth4C8XMJnfebu
rJ3LGVZ62+wMRaSPKsr6oNBmVjaaMV9crfWUJet2ONMdcuPbZfczW9DaB1oUZa/KOtktBAs0MfsP
1WmTvfo1xUp8arBx7zJdeSx73hOD6c+95l7mIjsoVWIjuW/JzNTEr6QZnEAryIyqHFL/pMOUN5nE
RlLU2kZJtk1PxhmeFt3LBEQewyC+ISWxxoy1cI9CBLnQXDBbKhxCAqyy9GlGLF8Jm0e1w24vtXjb
x7r9UNrzTu/R6lUOVJMy+9UvMwGiY909lJnNdE1CPKBXO9WVSeJgyaBQS6r+1CjxrpqEeo3L6oU/
ASTMhRJ81rWbHvPwSzaUZLAWBYlvqQXfg0xfnYp4h0aXREkmLPFEFE1jifOcKx+KHMlSc0DM2lVL
pF7y0kfFtI9DMMx9aY0MVpMLOA/SW/KxP+dOVON8H4q7Nvtwq9JPHFH8TjlNNzryFRw/0aXOehmU
Qk+3ppZyGllJBUYBE4ciNf3NJBaMUcdrVuXhMe+UJ73u67su4tyyDXD15AiQS+ou9+00lrdwIsPR
7IMxXtN4zZIgtDhMr4SgE59QvrVq3R0rLGNI8+C1jwnAIjUs+8tQ1iIYTfoH4RC2N5oXTEcmYTnZ
ZxE1+aECpXRl2f/o5qw+GNe1d5MEmBFuFoZBj9xzoLE0hX3qRBACStgouDT3o/vA3Dt7VJQ/+dyT
+0W2r2esrY6ss/PEZOSSQ0kh0iThakuT+Gxl+jU1qgo6jV0AB3z+5x0xcl0gySZOBcGeZZT2CfL9
GqojDdgd0Bi47VRPiZBcJFo0nvWelLBxmIllaRd7/2O4EJIKSnR0lKyKqp2jIm9MLQfcKSsrESnV
Wc7p6yCZ5KmaeqtYWHXxYJGq2iieXWstkyix/+kUeQioflNlb3c9z2/Kee+YPQJbshZFsgzQI+aQ
Hp3h3ZRONxMoGSfHfRtr05XfgArdmbe5FHmQhdUUoPndVTxZHjUNLF93ti/W0vxeYGVtpwEJRxOt
EZMtIPv1PLFtYqGaXrmPuhFWEng8EmlsoimJ/dgT6xzQVN/npS4v7A2UXSPJQmvWtWMNBhBaF5o9
oyaKaK1YS8piJDHpph64OTDscjYK/otN2WeUpV11Ij6F4RP3YXgyaLLsMkjD7tRAXAq6GtncOOI3
4zGhSezHnTMwkIsmjbx+2rJGfjLAzPazMcdk8RaOp9WtvTES5Py66PVzLbVTrS7plT65phWAS+3E
JruIsq4wi5K31vam9sRAf2TSzYx1b9pyfjJSI72POLKieUbUYs+PIMz4CjVx0JURP1Gv5VlC6MYi
zgwXMBqlBPHMsAr8sB3Q5WChmbVYPNk6jxQJb2EI7DU6Y17p1N+WnhkHhbr4rpS1xyDOhydt/dLx
KNokQtmD3nMwDc5JWw/PwlaHvcrzRqSJ19azRfGnZeR0Ju1eVDbzu+I0oubDRRubaKRX+2TCiJAl
1rGKmvQ2Ms/wrIlRb9en/bFGbsFO07qrnZ4IGhquc2uJ19D6NUVW/8KT9ZxIR7KvaOXG1AfUBdZE
36nGxjY2yD3Sqw9DNPIudCAYuB39Mw3QD3EINefDEmNIntpdaQ71u7CVQBbJYyEksa2D1d+WqjgY
zRqbGOfez2Yuy3mp15qEUqbNPHsiIQexEdqdMNKTPT8NBgL0ucpdDsh8vlbxhEDLku/wJHiQbuiL
St8rdErn3PhQkOMCNox8lhINt83B9tlgRt6cW/Gpr1RODi0LX4q4D5wY90ipkd5VNosMkjZhGhKh
YM4XI/K7Wa93ZcEItpenYR7l7SlCrHQyjRj05AulU+MjZiZAN2vVYLCWvRPqrEoUSz/A5HlGKj2d
XGOSp5lN0dSZ+nGQWXNpEazsXIcsQj0qT6rQi9PPvyqzLk8y016ipq23IQTWY2Tw5udfE3DhZVJm
ZklAiG2FwfbKbepBjnqtFs6eEMjGnIQstWmoHiT2ITbJK9ltJI90SomVr+wSv0JGjPlMoI/X2NjY
28gxNlMZTySTut6Pvaxkvfq4pJ8IsQCThdZ7R78Su9p7PdnDg54n9cmWRJb1st7UlmKf9Gw1FSQM
AzugsWLs5b2e/kKWaD72RrYzZndEYDaoXnGq6m7wNYg7Xtb/qZLiLaby37F+YKqLep2b8mJvqW2P
rMyov4rkmEQQntSCYy52Jt91dJrIIv39o4+YopnxtExWzrUkMjASqMtlySDTccBnxeNT7Kaw1GJO
SsZQvwd+kRSt3gY1xR+tNwmOM3kZt6q16lX602gYL4U2PSDPI/EqrT7TlZGpAcucBdRMczEvxsrR
7FaipktMZboyNl1nPLWsi05uWJzrlcMpVyKnUVF16yulswbXyc74OcL3TnovJM+eLTfTU+4OK+Xz
H4lsK+4Swsy3P1iOUnFq1oF57+VD0cFjjswAfbez7QqmJ4nUFUJCY3bJ9dOQO00QOZwSpRpiPGc7
5aUlkcfZUBCmOzEwb10C5+MVXQo3LQ26FWc6ZIBNkxVxmq+s0wsayPBZ70CgmisM1bVQpCQrIHWC
lIo0vIG4eoxWhCqjLMp+oQTJild14KwW8FblCl4t2LwUK4p1XqGs+Q+e1TS5D8zVHmGVBPL1wdyN
wTNMVx2S3F4pPjC6VLsR6mu84l9xlnT7DiJsBxk2WxGxct/Bi5WLHB4q0V4hqRLGbCq5LyHpbgmW
sDbJipyNV/hszP3n2pA4m65g2qJ6KxipkcVt2JwvNbFFNSlCMqTLsxFNzCviFlRsj+/FAnw7rQjc
wS7yy1QOn1OqMZcMs4M+28+NxoqkgV+1mVaYrrFidfsVsMveAosgzF3LcUnjZmvbrjhekLrvEXxe
sYJ6exNi74ru7RztNq8wX/0H67sCfuMIQ71aquzD2D/R/4EcMOWdYtjqoYUQ/OMn6A3tCYlmdehX
jLABTxgm2LhfIAz3K2q4r0E9GtCHTcmdoogzUvtm18VuI7HprbhiawUXlxCMoxaUMbS7VUBq/mN8
/v/8pa8ioXDmdZ189v+OU8K/q+JN/L9HoRxyJNpV0v0f/tO/glAc+78MwEY6bObV2v6/U1Bc7b9M
1TK5alTH+kkj+RuFItZP8XGD/R6/gUF2yr+iUHRSVSybVQRHmPj5jv8vUSimo/1Pl7JpOESq6C7e
T9dYbdUuP+rfXcqJlRjQ4Lr4aAzPXcUSfQ5JPZxBH3tvs9F2HtIxrv2E23ZjM3viMO0Cp0HrZ2TJ
lzXVfxbqyD0tNlxJCDwBU1BPJu5t7jjmURm47OEppBX3ONdGQeh8JzdFQgWVR6daS80XsiAd7TPS
pf04NeYZTzazVrw7D7IjqbIqGJFhEAxvJv4vdxLxrmhyQvkaZPot2kz4tCQV6x2ppPmbrOrmIKd5
w/7pPOWZGhD2tIPy9+rOLuRbJ5r9fMVPohHmVFXz30qLPFPDQLRTatM8d2n+4szRclJ1fB6l4MjY
S9CQAHPn6E0iERo4QueybG+4UNCtUqDY9nIowh7dnYQNlOp6RowyXJN8EGd6JP3Wl054VxNbvYQj
bes8lrsowUbrpu0r8htjU00/+X+xutNrg02AqScHwhnIa0wDpwubu583vSVQ+jdzgACP34G/Ri7k
dh60iuGey4xfSfWgSHVlB3pCIwudvYjLEBkhy46uFYyrJoFnEjeL6z9oNCjJAE4qxgcRB55Lu4h4
aK2BUx7gwnTPmL9bvNEqTMuAvnFrO3m1s6rpakw9yfNICVBaTrc2ZzCdSoWdNzDIZlTY1afGjpki
m6tUd48LOpEkClpcpQFg2qcCIRPLs/JklHJax/r5NobZu9FlFR4X9+poZMqV+vOCpJEmKU+Y7lv7
tCpINe8Xh2dQ2RRmWrwmcYS/LR79KqpPk2K/qaF2ymRn3CuSSVrMKb4Zq1C/WSIkjdZ2foVmLLcl
t1cx4M6DDJ0g6CtUrsh0wMknJ8+y6twXs9JdMtrDXreEXw66DySTIcTQF+dysvJ/3vDQzDnGuJ3k
5wx9Tt61SJai+gqy8T0MO7+aQgIUxTpucgjXlGHNotxJ9oyCWVvELGcYMlS3auxxgHQqkaWC7QpE
gSmjjoxU7cEmPFnES3912NRrukguGaK1LtK1QAyozXpFPjU2OShsXQ9KlpmADCvnIyt73yrTc1Fb
HckIBJwzw44Cxi6sBA5jo6XfFpmiZah9GHFlBmFI/6YwU7gyDLgpjeZuqnKa/UUdWCCprAYGi9Gi
Ot1F0nKPZZHcax2qhGmw8AT02qezwiTZnmDqNMNLNQEuocP3bWWYfd1NSDaHpxCdJpjbBkM7GeZo
9Yq08pJxyYKlH3Q2ji1cSFoVR2N5X+Sxg4gDg120OocLT7rjEeFvsCziE2fBUzX0CtBwFItLy8x2
rp1XVFkdT2fINJWEEwd358Zollf2VuUGj3brz3V1U9nUYIpo/KlKXA+dDIstw6QPtO0d67TjRKjk
LH0tKbbhlHiWgf2KsoDqZUGLNMvnsSpJ+SZsERk3D9EixNUR0rcE6CFbkx9Cr15Ejk+vYJ9pNhoW
LGpFFlCT5cVT091FiOd0In+bHCWIyrVtlJ7MsBk1lQ7G3vlo43cb69D22yqopKX4KpU1Fhg9563v
yYieWF1mXfNGmkUa5Ayp8Vdk1TYxNCYJNE+bsWPOH5OXyyp3uQFm+tNE8hGWe5PR/FDOrclSqIHC
6ZiQF3PKGsgSgx5/5BNCg9jIPtq8ObClGTeil39I9UloLKrPPq97WEghBIMWWA6npq8TAbUZGyOj
yS13g4uOgvr9FlUhGstYMzZR+FhE+Z9xxB3TGjOZIhryk6Vqb+WykPPDIMl9ih1CxWNzeXUNRdvQ
p/szku6G623uhjur7p6TvPlVTsmty8PeiywlIsoBl0e9EDsELutXgWf2yJYet7dART1iSxlZToGU
IQjbBlcylTYQGWZa5Xhk8OcxlGLlWn+V37GMbnmcT0c0yXdWb/JCnvRTWjhYAcmVLUTsGbMO3sIE
V5KPLEZrgCe2Gqsby9FfRZj/ynPQC3Y0s8kEWyPn97nWKSdH/Y0ZssA/lrxOKruleEBI/VarKOKb
dt1iMNagtWKO1KweXpyWr0mVnsIhlIhtsLs0KqxvvVsel3L8M+A5DTHI6eSdrlhH8G+KF4s/1YLs
oJeus6/7lMFXF9mBlS9H8r6wZjpvAjnkubJXaU1lutsphhHjspVU3Tun7yFMEerC2qoMxrr9gnWK
HjVN26DnZ236IUhW9BdirN9JklxGDROuFk4oy2rrGZ3Lo5DcWcO0/zbM9uS0qXKn28qWMKtrZB5D
8OFBXXJyp4kZYnRd9rJsI18IJ9zmaC8XpedzvD7qrBgP2cwvmfxBxf/bGBwykhPjuRHks2dQRAqA
2oT7jK3nvqWq8TBHjXEZYpL8x7lCnJ08cvQ4Hd8dISRdGveNPp9Opbs8z3YlKB7moJutqyud3+SY
vFgqAmjd+IacRTpyngXSjDyjIBpEzO8NPZhfZzMGQaEhYAfZ0+naL8qI6jCkr3aS8py13NVgI2f+
bIv3IhyZqhYjMbP67Ls2Nw7bRMSClOaQaOtafj3D5TA/G7wwfMzqzH2/eKkuB1bE3IuNYWvxFM+F
oJRp7J3bSgK3u8qnWjqZboryZyy/pZ4f3AZ9+pCsyBdLfUOE+aBmKJij2vhssOQ3UFkWC2bmUJg4
5amios6MT4PNTn2xbJrYBWANeMuYzZ9BsnvEFDbXObpS7XsouJXW1mpTxhgQB3WCi9IYbA9+7odw
82uPY0Ntyw/Rm7+i7mUaw5NINDibIjCN1aHlPIXZHonQ84j7PRgInC8ZajIOZErQbzPqjyUrLnYL
ZE+2v5cVgtRMNzc3HrQmugin+sKscejIFxK9dnTm1BvM+lWbHR3pYHtSCSLYsHrgatwy+Yt3o6rD
FqJOB6PGxmv408fdsKs6CFAoh4tNlFefU3ics099WHZxRoevRfZbV4YX+u4vyxaCZA77G7dCLUfl
wg6L8OyUDVJuuu/YY0PaOf5ieKyZUpugshWmTU55m2ksPSW0fyVlfUJ7PPgUCBf8lCJwELJ4/JUq
VlbiGoNJwmTtccFCi/tY3Hy7WMu93UYf0dg/I1Y+OmtdqTb6sfwy9GjdwvdrnPO2iZPr5CDpjbsW
iyk30lQYntYph4oTvFJM9C3xlkmLUme3hT1QUYaB4tCOzyjbgjLs2CWBJTK7/NFOYUpokfrMFI5J
SsHRMhXqE2LZQ+NYB8SFk9dPr0tB1AzFabh3JjQ/ti32UywIqrFMzUt6d6e56bIVTGI8hHQ8q3QC
m7oilH1xVCBiq+sl1l7zdrWtjFrQuMbnlI273hC/3IzWPVI+7NhBpr40m1ID6yHBl0SL6ee6cRgR
F2y6ytkv2aPIFFKOLPNJa8vak6xTw7G7iC7Vdn3O0z9aGAKM8tBmHHRGUs7bBLkCHvsaBA+W2U7N
YX500Y5Lhmge5NuEYqXtkREePuxmhdX9/NN0Btc3kBFu0vXT5J0yqfj5zM/7SUPmj8N0+5+P/f2E
4G+vej/v/33z81/+vmsLBtfanOz/4+P/9uN/vvjnF/uPr8my9KSLoWRQgjol+Pk67rBoaH/+yblP
rtvfH4XOERSejCnWw6NZDY+VndUAz3hIP29IEvvXv/5+zKpgd/99FxFSfGSza4bhHLiD87v4+Rk/
X2X8zy/952PGUaVOpU3Gw9at1M9hfUNuBYq0JIx9AjmIifj54M/X/LzBzkBqidUWSL2fKrIivP/4
/3/fHTNgVgOSBg92I5aev58hAxOCEH+hHyrntNoG44YQdK1MHP/nY/YIVkGicUJbmoTbbibMX88a
5E1JDZSjmNgy/fxzUKJbuQoFBlYd8Vm54DTjbsU8kH4iTZ8xS1lMNDdhwJ366KTe9M4M9BFgzbXy
GumNJyoXhnHP8K5CgELLKxUpbNDqk7CFgHQgKulj8qSx3jSKR4dItV1qHW26IC8BzZFe3TvkV8vr
gAjKvs+fnJs+LZtPNEwCm/vMAmIDkt5HRov2sIZi/M3rl14FkIioAEcAocSRDH7N3ie/QW6oRYC8
AjktkziwAcWu/yxNL5uh63mp4VcjaResdTcxtxZf/+guxEh3gEv0V44SFqFbwv47YBDhS/0Ecmmk
QfbxL7CWFoAWH7HuDdzSLiAayVZ8MoxjrO0mUGtGYJETVkTeLb86t4XTgnCZXT9sVQ1+Is1svNIo
HiKCvlnrbdr8zFsT2h8UnSU+CPGGfHpSyaGaATBceAu+CX1g9w33CqsDjJ1NNMIaWQknpC/tgFN0
yt71kDfMiCvQoQFA4xztHRrMvU62SUVZhz8LcFPiGU8hy8On6SEFZPL71lVbJPHL3iRF4JQ/Fr84
oPNbstH2lZfDkWnuY0hR5jZcgb0+pKKNoMjdIML67W7fbPc6e2jWvHBWNgqL1W0x+K51BDeWRIim
BazEzYgB24YXWvjpb2NDZE4wv5GYEXzSmEZn99JLf34j2175RT7jORIb8/518sQ13yQwujbTEeUS
vYvu0x4i8/Zujdy0e8e/gVfkwyuZg7cVdAnPuIVfzmHc4DvYG+/hk3MghGNn3ZKLdbC+8EZe6DAS
WFTWIf9InrVmF34p8EihovpcquEtCuArwg1Z/wA6DCuuq9gT4RG2lOV/qzeIaJ51464Ihtc6KBBp
KppRP/kVvn/CkLs5N3UMTHJIgsk4hNHRRdMqNsK8MURCPW1vY0Tam92KrQNPElTPcG5+9Yq3VTNf
939Vd9fo4c3cTJoPQONkaxvtChsKNZ9vspwEOUDIK6ujjSN8zZu8fLPstAfUQslzeDbvvvWHB/xf
iveNuL/9qNGvVT6Ql4CMCBs61/NTSniNr53AyNHS8sK7n+Jd/t7q5DWhNfCY5nQSYEw20hwp39F9
eZ2D/lxfoeIs++wZXyUWO06c3XJKsMPy6NGvnQhbOFTPPcOkX6Bl/tdHGWhsI9QswUgWaPkwVLwC
tg3bP1SMm+hI8FXzzPdNr82uYby+4Vr2+j27y5L0Ga9+6c50KMJ9MXbMWZj1eMsnF9vnJT1P29Yf
t8LcJHfDpb32j/1/U3WWy61r65q+IlWJ4a/QMsRJHP6jCk0xs66+H2X16VNdtXb2dMCWhgZ88AIt
6RSZn8uiMsdfUqx4cH7xf9WwO9CMLyw3hfnl/TdTfjFaspyCHNU2Vrd7/c6D7gA1/4maD+c3kJU+
41IAucH7oGd5Ee4iIOr2YjN5yn058zCZZei+OvFxH8z+N0S51p6xQ8rhglXXprpAcjSocRzj8iQe
tW8BGS4nD7cHbAKjw6izkg9LG6Z3yT0yMTCx6guYqA+KJJmzvaYe5js+appefsTBLT2S59QPBEyM
XB00gFDKB39ubeMLOQZ0WS9bmCQnv4Y/K7vl3Ufd3MsP4z8odIxKJ/ijs7X4Bzo6wlUWo1ZbTvvZ
7z5S+JuwepFk+pB/MBQUpRciXUpZLVjrgPrk5koNAiCy3+hYZpzxiLXUTzBsvQvcoR18lX6V/bET
+hzzXypeM8X+gqGkOzSChTut9RGrc5fXdqTTw3ewZ9GqEOgflSiE9JCnwRaHNVH+1kEnOMRWytf8
C+1kk72R5oNpp15q0/vaXKy5vRjTIhAJ63PyNj7MwWRcGZ3tBCUW3oXdfZkurSZyIxksigkLikLC
PtMRIVan9/oi8YhQVXtDkKfSsHYhG8fJ1EPerl7sYjuzRlJPrB6VQx+Mz5KLJgGM1EH2hMeMeo3k
7zZTeK8BNws2dLp49PMvdmo46XFi3JQvDkuOQKjTp8Ld7arQRq4/sPbLNV4yBm0QP6Qc9P7ytRKp
injUuZR/2KCd/dnvxoOf5XHDy0qyNeg2LsnSpl8SH2Ojfe5BVtjlTIOJdgzWN4R4mfxI4bJ4+ug5
BT/jh+K2saIeuUTxt7txw/tNX9h6lihEA5P1FmamHYW9P8fudjccJvu//8VzuH1hgYTNlt8/L3gU
GjbCsV5+59J7iR6qeyznnncnOfWAKRYjUcH1AjKXe3BWim8Rp03zd1Ov+EG2AV4suM1tAGyhLAAZ
d0T0gOwphycVQCWZn8tfTga2kVdacBJIgpnrcZor85zjDZKMLXoixnhMq+zH/Kf3viaTanJG+Uyh
nrXSBhxQPicpN/hnHPZV+b3KqADc+y2PBtt5YX0beMHIQOTtqZjt7DZY/qZd02OIeFrl+7jCaAhH
wZHW28AtgVg70QacF6czbxAB9z9sYfqrjbqT9Y1XG3c4KQOUeEmerIHNMtju8icSb1zixGcW6m/i
wqaMj8qp/UCp12HzZM9obSil2pdxmvHCi20/Po2f+rEJWQZv8Wf0IZyUkBa+jzckI+hMPkfsse7v
W+CahHr38md8Sgl0qIA4OBb+bUwum5O7GH6XOMXLPULOOILZrUwTdLrj4fTPyHYyhM7q7Q+RdjL3
m7lP+zRtg4mqkd2cTPyjMo/dsfcXBCLXsPiEp7Sx18Hh9DEWzVxWPgyjk8BeSNKAFXaB/8jLVn/g
MUnAw1cRv7PyXp2KE3AvV8idvHD16Iyui6z4UnkwxpthBs18Syj9whO3RUDdPFodJTMVX10fBUPH
cH4DDKqEw8kVA80m9rzR1ls70KXegGKWj4tcD0u5s8cPVNX8zLpvDoaHVx7VLDfyB6zYmOWPigsY
u/bmh+Uazde4/UKXsfxuhSdMjJzlRyGblBXrIpwaOpEJ/pPp7kh9L43NcWtByb9keALpDnN598AD
zwwAcQmEw2B8QgLZ473GHf5k5Z/UBr3sEJoCxxVlqsW4UeLUonOl2bjoCYFQfctPoK3hfJakie1O
QAHNF10wxpw+VJdKAl3VI9uOdCj86gqgHIbeF3sb5wmBNLAtm62N5T/y5MoHXEGhdRKutM85xy8w
3zgkUGXhXdl5EntOjuNv67TP4L8lp2nYOFxCUALqZmLzeOxVV3ts9TP1+Ar9G+TuJu97241EN9zb
drMvV9IClFxzSsnys8LS5rjycA7EzLZ6wBYSeePbBjXEV3/VX6E59I7+OweKSRjx3lxZ58YrMvWh
iPtpSMUEqMzK9Ww21RW7fJQ0prADGoUicTccKZXkHRVorNBcxBT0lb3CqXuUK2waKhmeiY5+G8c9
3pHnk0YvgkpQ7WUVhtK7osVxUa+UVDaI6qkvPGKJGS8OzYoP4y2iFwwTGuEGSsA/oG7/Gw/2PvhM
Y+6pXDOe0OTqIaMNdIvE49RnYXMjdNklBOcQ/zvafw2sp/1ZAnohx3jJjxkm5QuetTaNJ87eJ3U+
aPFZw5bLgbN/hIyNVOl2rtEOPAGiTPYnNmBWVJwSEWLOOUu9snI/Ury3scwlLALjF4A6xTyF8/kt
K53xrrtfn+vZm2VfrB8n7FvzAEodRRXxuU9B/9gjV6ATpCFmcFH62yq8RMu7mToQw9lccKcuPwac
fDP7ddgJjnae2HXvyI8QxlLb8g24wa1HgLGCHroSoG7YE2ONV2hXCo0G2J1wA0QTZC7Y0vYS7aPH
VMKI8SbkTzR1jmiWmHOoffWcBPN94a81/QPmjy2PLomZdJiaQ1c+6MlxgS0XPYGnr9gNaswgF5pu
dq2wm8l/boJ9/dVZii0WYG38QrkfpSvhDOfj0BzZ7HCt+50XlD68qXOz1bfgFas+iA/i4acEpnEi
+A0k18gRQaMyNNfdWGEKQCWbiAiAjev8Kj+CpDVK0NYu5gjL+I88AVq2eaMWosJVxSsO4QpE+DVn
1ih+YxLnik1Q5H5keatwrnoiea+HDBsH1336HaxrRTcMjg+OnaWrfTfJYxZWxkHydenYZMgp23sQ
xjmChJRTrw9x6xfJmXJ0ZZG3nvPdzKeHnr8+Yh6GzoOdClh6izjelTb/ZcXDQDPzmQewfRENpkjn
HXOUNJgM92UerKO7+yFis5ifEvZB9dM07jvRb3e8B0LTTqN+zR8qta2vRnAIR9JfTiUMaX+RPMJo
egVld4+TOs2vsxpzlhPELs2Ryvf6y2YjjkDu/BkQI07D7NTIAwM1Jl4WnjV/KP3EOmBAWL12QDeT
nwgD11+OpMXJ6jBdnrho9hxQ0gqEQmohHEUETOx1W/GAm+D0xPHA+WQPV9aNeVRoYftXWMHEry31
cJ+4Y7hhTMiO3trtXfyZfw7njyas7Y/mRzksr98bmdg7WMnhZ/dsJk8jKU0/Uzam9cJDeDWIaZii
L5QFeru7J5c9pJfyAXECgRo7lVnSu08B/DtepjqD9Km403XRveybsMvAT1LBx/Wp8RvBLXI2VDPs
vqZX9tLKbXfzalrsVAy7oJ9Ijegm0UUmSuVrdS0v+ZEbsoebdtiLB0GHqirbN1X3L0gybDdkevmx
ulbNYX5cfnDBJKRJ5Qlb80Oq2xrFCGZ165X9BwRbAf/i2rdk6h6mt2y0F1x2VwaUqgSvZntQw9Q8
5/Rz7xO3nbG/RUQAURGbTyJzD9pntrH6Aea5LedcXxsj1neg1HBj8bIiC59eOfUC9nTcmxEEJnya
DwngS3sJpTOe08yy9Tf1mh9QVolL9GFEbnmE5kci67T/xGfpgeXOp5QkDfcQuvKfvLZLvEbLBwOv
SfwqW1u//F0PrLbsGwHKs+Vz7NUXgvymORTXaLxW2ftmHHsZcCu5N8JuJToR2V1NCYGweG+Yjs8K
AZX1mr2Rkxu+hFf3Qf6lwCR85V5UfhuNi/SMR6TDBln5JnsmZdUF+XimGpmq9Ep4qTvDuyK6KuUC
/yqGPHEjwH30mGLLTuUp9QFKiUS0DE5KQ8qRvikcpT0uqh7Fajr6BdhSwk9Sixq6GlpJHwAHG59V
E7P/CXZ+IWjSrKffPwNm+XlBfnaBduiBWDff60ByzcCoQ9IMMfeU/Nrp17T8J9nWKx8+zL7FjOY4
Rt82PmWIWE1w1T3xSfDx/yCE37TzcB8b9vg43xWJL8NQS2yiWVW5r6OD+K5T+9DvgbT2v0wgnJm5
B5hbqcOWhc/KFk5u/tmdcXdvnrQkEL4jdAtANQJcmLzYRxqHJo7qRFReWjc+65X/2n5rwXyen5JT
9No9zxyYJJ04afdObNrJgxMPzq0zXmsRwKPzuRwzCIucOqXv1qs7EUK4lVPkLod929n5Z/RvutXW
GWEnrD8oc+Xpbc7tVndZibX+lFquMVC1PzfT2/zJecbHfECRIhYa3l+bf+VA84N6EzmbKvxrepqq
Tv5R3J5QBo/P/QPRyPiBIMpYgxQ9DRReS9h4BxAXlBkH4liqA/0vxrwJ9i72rLnbZIu/yimwHonN
T6VHhklf1B2pYcrv8jsG6ROVmbv4bp0xufFX+bSr5mxnoCKQ1AjI8qC6EQuUH2g2PRl0w5ip+Hzv
CR1B2L5P2ynVZ38vdvxmHa7Ihdtf1hytEF+UT8D2UiyEaWj0F3Gj1uyhBZQjonYojWdYibMKRd+G
4lrYjQEaxl6IQ83+VL6YA+ITjzz1i0gDeDyBJ6XuYHVEAsUX1BJGTHSyGPQqv22cxfWNCl2lH0Xj
HFW+tn3xHxUZCwjO/n93SnTC8cmem2fLeIC+hjfydtLTewgWB1xongA9mslPUbqTcOIzALqOQfSv
ujLrv6mNWGqwHDBXNw0P5Rs2tDM5/l4fsXXMh/HwZGONXN6of0R6wNR4XnDW7eidOh0hfEXNg4iX
bImCZXPEejlkoAfw9s+oyWKYN7wOr/zfXnE7aK+7stdjTcUZjQv9HYYEidcd834gWAnQKyV7e/2z
ukXiImF1AYzH47j6FOfJ5qgy0V4bkTK/sKPyMZSvydpYzAm7OuFv6qMo7v9nQGzNL7zZl/RVIY0A
hGdEGeyvoAtCOsP80yP5fBXuOIZAzLLDgDih8UMQha4yghBUbQIZPWxg7FAQDvuAfHBF/cxGSiNs
NzQmi+ZEBB2GU3Vuen87YHlhu72Rqze3kqxGz+6WL0ZreiXWYltL9u0q2Wcfmx5xafQ+PiffpC7E
xdRy2SBTn23JOMjZicTi9IsyRPSeqjdCTCytU3pCPf3HL3a35a2Ugonf0UfqKDNNp0uzkihT1GBp
3RG1F4h1XNaVasxB4pR+hfO+fEk0sR2oBvSTJD8PQlJ7GxvpaAlE1Z1e8RBTycJOOTLJ2ZNImxJJ
LaSYTU+4Y5BTZD6pFaJ+SA/nMj+r3npsW5u42meRKV/DDSzZmYJHS7WGANR8J7ovqAtLDtV/UiFC
ComaFTGCzjN4QcEIJW7OAWAsykHKriOoKczh+3+ovRJR5bpDyV09zrOnIUsWEJaAjMgme6Kq9Dtr
r7g2g7TCDzt8E27URNkygjxB6xKr1f0BqcE0/8aUc/6pHIrtGtCRwI2dsGrOAkYUYEpOipQfSZKi
93W+KK/VNfc4294ZNjF7jYizyL9NKjQozjauIH5BWn1PP/I4ZGvgavBx/uKd2Fa0HThrc8LPI07o
9fIEZR5Bhdo367MCI+Eks8F9oHl6l+5m3l7+EmUkCV50yfKroQW8WdHf2LVkRobc4qYcplv5QidZ
W8+IxrzAqfrg95v4jFH78JXHjnVbTixkitUgwe7MCyVOKk0mh0/dUFH0GBD2rpIQK/dI1Pd0BOzG
7FmmnVm0lAIxf9G613INaLXRDCV/zZ/4XQo7AIrV3JM1n+fO05g0mkveQkmItLoFi3WfEPG1Hn83
AzV3lwPUTDKJmWHqAt7KqsKY4qj2SnfGDCvrvRb+DaBjYBZTYUqP1NoX/aOyfD0+NJifssMop1J7
Fdj6uWYhwtsuQJul6IJFXPfJk8KE6NmySa0BvwCRYFZW9H49noPqiMMVSweuKBFcgZOAqXIjMMFe
QqFYgST+vF8r78w/FIyu7qin83RbCqTtPjbc76A884HsZIxHw5ayPPHTsnN6zUU7iGoi/yblqp/F
xQHynMENhnBKY71meSc/zfLDoI7zO3/O5+zpCpQAeyA9r2zlxLByR9wXTDN8Y3CFFZQDlyTRr6cF
xo834DV7P8eY7jkLGXHGC+E3xigTXROUNPmVzcUYJpAGij3kxQ1PkRLlB7OT99SXB869SDjU4ht3
XVBsbPMXyv684PKprA97OKLxI5m6NTslJx8ptYQ0Cd1MSI4jVU1mCc+MeyUbjGBS7vzl/ZxnVJF2
FihoSBB4fMaPd+EGeOq4fnNXzK2OkDlyuXqukUfErsBUijR2OMR+boVLixKSv8MdfSc++IQJ22rh
n0rZ/mLGB4ka2uRTJ6FUCa1yn7Smp0tvzBVeUnKVtf29//tkPgFVZy5BJa0G6WZzZ8xJ0pNGgZ/j
sVdzodwrhAESWd51aUKGn4/n4K9u63ZkWPl7OuP7A40d/oh7z1KXx8jtMOkVj6tiEfETfoXHMeML
T2t4v23uVl7wpcY4wWXoGAKuEd1s7n9rXN6OO+ePuF4mwf6QGmCbbgWyzd4fIDmoLSR7+wYHrnN0
JNmIC84eoiQKLQ706vUyf/DB040uwc788/lcbof/tv7GG+qUebQ7Hg91YTxNKOzdDO3KqtDUkCVf
KqdBC7GEoSBtqzSBRcTI6Ju6vNm+MFKHhdpq7tjSrHsyTlhpDKbPg2WB8Bn8Io+dO+Q2VQxkXHif
7UMsHwT2hs3byocWmOTePwAGSvTrTvtSdiTrUEIZi/yFrq7lSk96caJ4IiBzOdyY83x4BOpZAMrp
rcZ9BodEdGvjnvtBZZzcRjkY25nHwO/i/L7PRYAplJ/lfUrt0Fcq7oQ7zFVgnc/zr9YF4EYZZa5i
l0GaHMlEwd7eKCkYyE1dEhCTyjN/kIjn2TrTr2N+8CiXyUERqJUCPomeO2yvPj1mAkudJqB1mvfV
Z5D2cVVc9namscGyyBtnGE9MsuF+fKRBClVpX4uZMzwVQDwXxthLWsIWUDoBLTYs7BAur1wl+RSr
gKtjHWuJR+SIiATy8qKFDpyE/EL4uFkwGA/WiJbdewZMDNOpughL9QKkTZR9U7d7+TLw9puPWUst
hrTGLcUDMYZxX6z5ovbKM+Yyp+iJtWf0N15yuzuCC5FidDQI3aSDMdmd4EoT85Y21z6wu/6jzf5A
8gTCcWuQfGL47RL9F+yEbOak2T6rS/jfCLOXCsMBTCXjk1cuuXCOl3PlmS+IZDATUEsRPB4Ja5Hx
0fqABVftXSenu1dfqOExGv3m1flBkl1mIZgCQ3Zh7DBgVX9ISp9Hx0DRtVYSD6xOAeCTgWUH4nWn
eXsihbkM150BE3fQCWRMJXww5H1ysCB7Gy6NT03uh/vjuTItI/p26l6fxJjF+mofIu6JxInJmCJl
B1x4vyTufwcEGYCLnET3kGHq7bjec1Pwkal67MrnbTvx8fskmChlOhPPc4GeDOIkwCekIiuz6VzI
lbdYgdFRUkNBf7V3QmPA7um0PfV+sECPqf7GYrROyTco1fJxn694OpGkmiH8yaz6IHtgkpHgkgOr
ZG31/JQj3LOcxSXyWuFVBOP5t+xM1denfaQVRgBRdw7IB85MQgsE8dlLGuZYFaZaAGse1u4+4Oh2
0ZGyHO0lIXdgLwfeRYcR9JS7sijW06Q8AOlvn6izgeSw4HkKFdAoKkQPRhEFLIN9/ahOi3uK7DbA
7+678ViPZ77Bo25bNE1IKlyLxjkYlrvohREV8do0DxmVe9llBdTsIagE9gddg/9w6MyvfV4rDzxL
Cq0iDVHanm3qDBTqAb0Ihc/KGnsfwCWVXHagijIpcK7S2sdtXU3I4RSiLHZ/Uvz2zgDfj8UlCrL0
yDHTUgO0f/LYY3vG0Y1pyF1MKKpNnkCgzgLtPMRa9A/S3TYLreRuwIlK8NGySRtvyAKoFKw0EJlm
Ftbzp/ANYoVtTP3F7cE6LOZjiV4SY0p4Y70ZO9cYlRy0zZ1kDEGWK/RPCVIuaDH0DM92UtBZjNDJ
OU0JDExXm96m4WnvelFKSKBOEyM4BUwt1h8lJzzcgCYrFPYc9ZMygkWbJmjaAxOTR8GUBfFPSapK
gxVZH0ej1keQZdgskSp+5jBCzYvZThNvNk/8iK19jzmSsH8QvnhtJiFvhTwFuiRaE/LUOMkhZArm
UcgfC3pm2Ayj7UPDtcEKzil1txnZXYMqOSWArQ38Xw97JM26R52ne6ciwscbPUzYffXQceLcLjhO
nVpmNtL0X/cNZD+zCyppITsJAOUNR+PKZ9qM2gPLEnB61L8g3cdzb6ajzFtt3pB6/fDNhKcHEikP
LF1YwnwQEyrJHhduCLADq0JAWxKFFDGQBoREgfdNPDAwMONJ0Q6w/QS0gSmdY7olPPB05l2oEeXn
A4UchltAyZuIi43lbzNisTb3xTtzhiXFlbETbdP+sPklJjObETsHjygWA7EIeWjsPCWgFfScWcjc
ZOr2nwBC2KA47zBD5tdxHCJvJl7GVgrMWunU0pVtbEwR8QVnTGzuxqJD2MCH8amcfRTLeMkYEpyx
WsSFHPWeDo5mUbbfmww8Vv6qjCHmgBlH/4LDDkpOtsCWVl8EsGTa1x7v8VaEIDmCBAAFEAhEFQg1
RarDE7M/nh1xDFkz1NMK5fMRTAAtGSIx7t74ZpO/pzZKsk6+uh/fIE8of4IsKhxthxkMSOjIIUgL
iskczh0VpoiIvHMGQUJjfbFQS+xV3O8skc1Ds1KqQrgFHpV2WBjM/bXQVXSLJk3PeHs22Lbd+iOa
VtDLY6zNFn2+28wigyk0GEcNv7VYySa3zEFyrjPCHY2uPqTNohxRk1GOVouOu5gBoqrUMoSw9pEN
0CjKYZWP+S7BJ7Z5KM4JjW4BUkuqd1DBuxxdS9GYjvEYxaixIMYMvEURnUlkE18sCmedLs3Htcuv
TaoLvrTxRPpZfZ71uUDsoDcgVizsXIOqIEfx1KomidTuBGFuUY3qkPbTlfHnHHHINAhrHdDhDEbD
y4hr4thE1RHQtD0PFhoJhnRbTKX29f0v//480vXVj3Lz+vetLlfweFLE29/PyhLzsoXKTbXTgv7E
+8teH45zmzJk43ROZTCV+f/7IscbQMy/10NitMcRvRZHalm4nYrjT5wn//NF6QNNqzlKZryURE18
/N9fyPTs21z1XWquogm0f+km+PD4Zv7P679/TT3Tr8Rp4M8fIzVg2cPXA1CJb+Mum1E3WVBV20lo
QXYKebdiWrMgk2QYrJEUvD9iUur/vVr0s7tj18LlBmbHP/9u4b8/3P8aZCc/+d9vNnkUTh052AB7
1+kMkJB/n/z35c+jI/+7nL9//n1Ta9pXS6STuCiwleJSbMkrOemafWD/viCsjOzw//+9vx/8fU8e
k4OS6WmgYKdXIvTmV1PcAnVpG2/OSOSSWGAHaF86UUaorEUef6C/Icf97IqTpjmyDsrcOo+ZqXta
YdRBLzTPM5WZDbCYZu7lbdzJ52r51xdiR+YXfcV4FRIRtMc6sgZvbjUaIxuYtowSWmZMAAimKr5W
AkAZRd1I/XYiXdJT82xMNP2MHmYTLltrixQBNo7IYazzfTNwIE+ihjxMgd+qDmO6w3l32dmEppq7
/WRuBwvFprK/dRoFQQ0/uieRVkhKui6m5ezHJo4FGnKeNi20Re30h1WW7ltxrQNFBfjaziikLoQn
K5jDQOvwD7UgaJESUJ+rV19JCnRkVY60ehofe3CV2OQGZo6ieFOOoTaFYiopNOG61kVwhq6hSa5l
adOhL2bqUI3qWZD7vHJhpOPV76Ebu92I3khnnDGd78jI259lFDigY8IgnWpb3NBMz4Scbj2HENxD
w6GrkLhSRlYo0JVBsKlHN6dkUNFQmSfqo5aooNUKIgSu/uSUdfpSi5gPmU6qzzRoM/Ln2jDSUNrA
INVUmZFloJCYR7SJxo+pZtC6dlapvL4oFrlDtRBtipZOJLWglwmjDWHMWcNFD3mOZsYoWUne0FNA
qXtM0JgaaxW3uAyxnQY9nVw7LAg3O82u+phUNGDQ63f0iH7URm1HTLcZTNsuAIos1qVEcU/esy6o
EKFJCRGoFwxaA+SRdV2wC0eHG0M3MZnf65ErFgRsy3scTcdh0e5Ezi6MMo4VdusE9oA9myR/Nwai
UVH7sjJLO8cjBxxq2YnTpPGrpJMZgmMe8ZtDOiKZFrcVq+pkKRNECRGfUAMV9ULaw3upjrwYD7AL
dLC5nqdz303KBZ3nB6j3IKRo9EJB2U7YL7+1sgKUYBKCZkxrFpDptmZQyHH8MFfXXtGt13QvIWqe
hRb/qVyqMEMpKRwbzc6jpj5pQncxDG0+5O3woceahGR0C1aFxeu0CNuNUsq5l66ICCBtsE8i8pzU
mKjm4GaBmqKNj1KGG6P60wqEc3Gp+INOPCJMVeXs3jWeWvYVgmfYzBuSFs4gaZHqL0EqzZD3svE9
T/GFLLch95GEQExM/TFiA4WCDmIftI87BUnFo4JDUVwXRP9r9KkpOnSOfEblO46D9QkRVX9SMYDo
mvYMn2Y4wVvBA0T6p6w9BJqGwhlHAL0GAEmDdtIQXwqEbJJZrt5QSu1R3B4HHfJs33eoVgKOgOYX
mpMBik1eSZKarHC6Qu+PMKRGR4y0H7Gsy6BEbD2SCk6Crn9GP/Fj1gsobSPm0Upxt890mLqW6CGS
IJ+NZP0y8yZ15TRB8ATK2wxFBamdYCH+Vq2DoKDYkzZQmnWoNhU6iW6HPdkp4xxBBBJ9mAiy90xW
vIMWgYEYLQzYVjNCDJ2BZ8u16MuxcSxR4YblE61uPiJsBGk4lEQBWXKlWh/UJDlkjXZiipRfaLpd
zArw+lAvz1JJHjdCc9NnOmtzT9kw6d7VfjmomGqcthSYhrATJJtli30FucRVLJZQEZVzy6Oh5Aj6
Gz1sZx2VX20mv4FxNVMTICqS8OhZ6O/OcUYilGrbVVOVV+QweiofWxp2qUJMiCal1eEriyM7Ik9N
Dt6sm5awlnRwg0jq5YIPEVZxa0TWHbHVbyv81+Maq3OAFCnCYnJVHTcCGb2oz2PaKA9jmz1hfd76
bMZ5KGfPelyLd0PUIFm9KSeZfpaep/LTsE40dYBi9Z0gnWbjY1mtn2VFybuc039rUqJhpCTPtRtD
OUUh6wPzmQkNqPoStWsRZJCOYQ+In8UOkRAj+llm0+HX3aTnXEpeEAsjz6OTsRbSRRI2tk1zmn0B
lSBPKpsXZimKnUJz0cuB9HzCtU6wtAJhDxzXhli7qUK323zsAlXNb7ZE56yXFeC0OP1tDWFnPacI
kO16OTltl1alDWTmkn4ao+lpyOQ+jGHo0HjYSyRwh2MEiy5p3qJwWv7rDQl+gPQdQVKHBDrPYa+k
uaehQzSU8ewlqoY229TofmlMIeKDHLWqrPvaTHpkoAZXisWLNClgNPr1AZsFmmLKtHnIWLpWXVcQ
H60BVzuF2JatZVSx0ZlFeTzLTXk/z9v7Ug/XruypEeSLctjE6aymTRwMaTJRg55vKlXDa2agGyTV
gYA/u43ttOEauoajaL4CcREUmNFyFMrLVJBaCN1x0CAk9TpFhXaQiyfoP9d5Xc44rtwJmW5h54Sr
gUpA3zZty4kKdl7KqKCgRvxTZbWHUb1H/K5+4ipMoc5EeU6VKJUbZpgSoR/KGFiHnuCJulqPEjTk
uMIFVhDNCgC3K9Q9FjtT/2zpElu7QFVR0km2ttj8TjeizRrfJoAZ1Kk6OQ51kZJmXhlaiDrcavnI
HVJTm4CaDAlI03qgNme2rBlRGgMVNwO4ZdMF1uOSV/8g7qPQqGufzfbWdpPpYFqMjNLE/eswXrbN
Si9rgol9CbZhfF/xR7clBCQF+bRu2Wlou+XcCYsIbvgn1nQC87gbXhLhcdbAo+cWIjKInv0gxhnd
LDpLYp2OyAmYJvL903fcGxjqhYrWHNqG1i3OOpQBtjpsS0L6XCpPSYfxk5ajso1mWIedHqUUiuCd
ub2lEUAMPB4QuFtZxh9G33tqvA2eJk20m6WII2jL76Td0hbBuLGhhWpmij9LGBzNBkkOafhQ4++3
5YniLHiUQpU03rvUCrEqeefAedRNTFoRhckRIppZp14TRdq5sYrTIm0DbPO9xiTWt8VK6zADB7cW
CzcpQ/DVKNAruG9DTFPgP+ut17VnLZW3q5GO7QVhAsr6KwELFQI0jnpPWpqrIg36ObdovS4QcfIk
g0mabRF7U/5l1lF27lBstvUsD3Rdo+S6aCg8zCK6PYabyC45knZCKLv3jVV6xZb6uo2zfpGK7gXa
OuekCXozg5Au7zrOy0pxb62s+1znUSIUAapJRhccnUg/EmdEUKUHKmZDgXRROrQlMgHVpVL7jAr4
QK1ObzSviPtjNk3tSw9s0W/or6Pu8KjrHeULFTPqriCgm0S69K1UURru1AryXn0bMuzBeg3CHYyu
MB0xX1Yt675HO/gwZhhaEnxTOTP66YnUtAl6aNjAgXmJu9XgFbn2sVrA3RK1O82QjClaSh+d2l7L
WrFAQG2Dsy8eHacakkcGV9PVHZNLSCqUfqUv6OwMeFO0KWGEwM5UjJ07YxZAcKl+1MS+nlKKv7gh
0bMX5xJISJecUuygLBZpI8dsYwoTPKJdW8yjFEYTonVKXcJ3Y5uscDICRANXNuqfEAkyL+1EZbeW
EVBKdxoCgM9K0iQEq5DCFyfpgN6WdiCfVuZtjwqAruex6C/qBpwRQBgJ9VHKu/xhTK0sSEaa6xjK
dIe6NlLw86tyFvEmlkqMNRB/ihxLW0J9hn5kGpgcm6ghHIsC2zM9z6lJYaCpSptCeBKYSrFC/V7j
F1NDI3DLERfMauktfkPpdHAygnpXN7b83FuUU9q54syTxehuNfKdL0D7BG+YZxGfI9xrJem+MSHD
qoQ2thqXG3JpJkx5/EFY9LEPDDAL8P+rDsmAfYQm/barkR6trcY0d+k/Rr0JN6HqKTkUs7+hsxV1
ILcto8efjzIaZmf2JprxdVB4uP3G/ixuJIYaos3zLtNYrmAzhEzUfLyY3wQhXTl6J4uYJevCbgWO
ThZBySkF9T9sw3GD/4IHkCBP8cUUs6uszsIT6a7C2fm9dT12sD2SfCkVG5Ne4yg81pURRhWJgjHS
1RQjju9ioIteGXckQ26VK99znmA/kKf4WahlRdthA781vE3R8kLZAZuH3GSX0/pDbXQtBAqrOUej
MtOQKMKc5P5oNB17S5scezr9QodRQN7iBIk8oG1CaQ6ErazsAX9QslBxOq69AnAypmc4EjpXBchQ
SYF9Is1laJSDcq/OUzhRHpniKL1goQ603WrbO+Yn22mmYDGgYTlHnEa4rQs/MsyCkymlb0vKsSqi
ervPFhY0ISz0oaVCOrH2e2CvvcQ2uuqI1TWxavIL3XutzIo3rN2HOGsdTcWUJdo0lP62NykVn5OM
VuE20ZY3rTkC/k+rP1rXjQZ1+5GkreQpWHOyduHhI1TnJy3djySZSLtQCV5S5f+wdx7LsSPZlv2V
shw3yhwaaOt8g9BaUwQnsKCC1hpf3wus6nopSljP3yTykjd5GYFAuPs5Z++1r+Dmm6WAfMncY5hY
762L/Lr3MqQakhFzeCiieeGdo6F/HoYeC5lNA7hO40NSlk+Dl6wkwkdg8b6UTQMbzEZE61FKZrQ5
Zjxd2GL0bpVSbMouxh2CgkROO/QK1qaxwr1X7Ig5eSsGkAyxam9NaAMTWzcstLfNpQTLfg5F+6W2
2EgsHVdI49v6pDTD8Kr70atBAFGa6p+Ddk388Bx3EOjqZGAMFHTj0JlJUGnTbg21fceGBD2t+m6A
/64qm1ke3JqGnX6wlxCUQjqLKBrhtzykgcmCbLTzpsd7JqHhm8vhCwtWs6gDB6VkwvqeNf6Hn0af
menmdHXzE7jBmlwGjCPsquZgfdqQlefGiAbxq+H5UVtydxC1NLdjLhLcinSZqw46AGjOvnKSi2Zl
hjE1TVstElbwaS2T0Na4UBNdlQO/tx/itKGXYDK6yIZVB11j2vVg6IIacIRvrGNl7LmMxsS2oInR
VxkN8Zq003bgMKVkRzy+jC5yPrterr0mtv2lxhJxRHX5nhi844rvZEvCsY5qJNORDsxFOVLwTWq7
zMJKo0m4Aeskx6KPYLzTIIHY+LZ41/n4aORadSZajxD8W9d4Cgs2VgEp7J0xd/DTZ0xZVfG37rQu
Cnk8qAUCZlYaxxYPKUZOJJP8Pe8j5sg+wzhJM5jSFO+JjAvKsRZ9mafrQiMFBOc8/e/Ge6lLYkWb
YThG+olEgmoS1lK0hPmRoF0EqkRUGVUkvXSbf0OKynMVFt7Ca8t68kMv+x/C278ivCmqsGGe/WvC
2+Gr/cvqQY6G5xdfv8W8/f0n/455M8VfDVm2ZEP7HeXNBOWmWwaENcWgfSBb0OSStKi8X3/R9L+q
wpB12zZVWdN0Vf4H5U1T/mrYOsQ4sHGybilC/f+ivP2J8Waa/EuGBUpOWJYweA6/ZbxpktG5uWXS
X3TLZejjnohpFWCNfcp30Yo7fVBAH25IW8BsW9+qh/bh3qpnLWWBQCRAsA7A/KkpvVQZpd+SullO
luP0EzeIWJEIQYJJAm78iRuXMKXMuUTLeKYskofKYYcwRawZzsx7kj/zLTLXtT3Tg7/dtx/d/3a/
AGBFvZsmf0nq+JT60HR//UUWvIa/fXv9+esvumaNr9G2uGy6avIf5fevsXDAoyoxPVQxmM+1TBQO
rI/cUk9Bq33URf09RmMCmfHvui9ffnND/JNfrtnjFfzjb9d4p8DGCVMQDfH7357GTpcHrgoh9slu
t+I7vRRHzZuSRLCIvz2Qpszjvs2rdkmx025pZoRXaWHt7atFwO2RXrZ2lou9vMs3yiM+DOvwHNYz
TKoww851NiVB4NA/8Coh9tPBeCyHYJauuo/02duRu4sr9osay5hL9vAcfoXt3Dhp95JjK8BiUFUT
fc+BD1XqBNle/ZY/xU/YnYiLQCgWIxC26W/Txp5ydCL71g0m5S7etQtA7pNGxQKGLHuWmChQMJcX
1/xAXIG8xSW3YS78lj5x0vU+ghsvZ9G9JN9AnS4ISWGYr1gKQ2XSPFymcbv6yBzdWgRf/SqeEX3A
8uegA5h8K9scRCZujUBa4zws32n/1cxjZ/F7yVQU6+y6eKM5HLPBPNEpjkg1Q2qBQP6GrsF+ckrS
8879aTCnLulZ08K6pefwC5Flh0Bon97wu16w0WNgb28s09hguBzuDuf9AzJ1iIJhon8zBYCZbawb
ecOMm+6V664ai74lFwSjFtmTE0SRRv+K2lhV9wMHEWJnEnHWBAy+iXku3tqt8Z6enGOVHpQrfWVs
hqizUJN6NCEueIoP8aY9uJtmWLknYwsQpp/R2SvVafaINjl6L2xL53Smfgdo0pUa5Rwuw0n7XgXY
0hceDDBjhunuVSGiMj35t8rbEzLXz8aaFaPmvJon22EJ+mvORM+m2Z9M9Lv8SX9fwYowvNK1tGfx
0ZlGb95e2asul5a5BdKEAVwZNCEMtEsTrPokCZb91nqh2E40yMyz6Ks4R92kOyh4h47iTh6VfsHm
XeCcGuUPKZwy/NG3hitBgc4p2NzRlVFWwaNeF9P4qFxw7FpP7rtxqMttJU38F+eJtDrM64c+mzYY
KCgR18YhPrZrUc1jdWeeS20+pv+tknegfQj2V/kqekUSRVTRyqunwd4+2c9AZNJ6aWbTbl5NUcLg
wflqDhpXc6sEN9os+TFdG8cSC7mOxQfUH4OATfsK3t88a2gMgJxhT5yRLPcwVnSkaWQwz5kSakI8
3cI+w8WFAMvJYcoxUm/XowRkYnwU0358gcYimZvrJpjQspcSyPfLYN+vIP0xaEEAeIjxtq29fRgg
sGENpDbsGYE2czCZxL812LrFRP6MnqC2rNR7iIlgqUyYPp6Y3xpL+qbQe5+qt3626lfek4aDjiGz
O3WPZjVzGVzfnEf5LY3D3Ymyb5p1/wLDbk57wT7X9IkRHS7h+8DU6BBgIFubWEe1fiJgZV/dvU3A
VOTeX8SLmMUcyCfiIh9hgv/79RHI6e9XRyCjrNC2SUOWbU43fr86KtFg6a2hIGhxK+xjA0xx88XC
gfrvf82fFuHx1+i2YjIgov9ijFvEx+PiJ+64YfyvopD6GgBkvtLl9jb+Crvv1r3bfQ0l5qU+pmQZ
crb4f5wF/snSr3Dy/POr0xRh6ZpBe4oUa7bx3/5aFaiT0dlluaKB8MIY2pnr3RiF3WHaTQxVepNH
ohwuGid7Dlxbm8nWg2IoQdcBXdWUjLWW9bfUceD9WszqoigdkIZSyPmq2IV1d+wgBtLeKsqFrPY6
4h5fo4uoQKpX5Ax/RdpOwrw8VB1LRkSuMOk0W6ESoZsMao6YvEcHFpAxZCycvCyflaxGpmOidG4E
ApsoSaU5J9xLFcdAcjI2erdfKRSKvQXZQjfrq6ujm7OjZEtU6agSMCUG2262tqty15mjZMZlI3NE
drebdO3qx8iNodbrH7XbTvOEjlZhjMj4mul0vEjzakO0i7xUxbA2qXIWRohHTRu1vQap8W1RoK2S
/GnbcraWk+YE2Qm8gc2yICGJSGwmhoUsbVIRj9YM+0XJ0OMVNhJLufC/66JCAd4WsDZScQ0NR9v7
EAqJnCUvCjY5GX66tAmtHjpjcTYiP8SiH1N45N5E05EISan1TWSwTAZNkHhQHhRENuSnEqrhMiBV
pEFbakR8Y9lLFpLCAEMNhLmvShMs9UC4o8BmGZrasS/UfmlImBLtTjswTNYiBQZGbUarpkF1Liq9
JLVWnndtcFJT6cNWeGaJPtx0rO88Xzq68WeRas5KR5GBlEw5Bk2195B406FE96X4xnPN4INxGBuF
Q1pnZHBIaErOaAXD6cEwrvrgXkVGPGNIGKuFyqXXTzKpmJ1+GTJJXWpu/9IZ2XPWRQ/vWAsP2WJX
XjovuQaOe1P88jOwaO8O3MCDVqPSKV/GP2vtXG59xOO+FCz0WJ253YDnWGA7cEJtRRBQm2Dr0QdD
BYmBUlGJwbkG2K4Iejx4mf5E03MvkVs91WzeaQvvf5BiII+QbBcwwYMG2Z4aMmktCOhNMhRwFtgF
oDvWQuq+em51IUW3LlM+HbPftH1SsPChChbhUgprOPBuTYBobZyESZoVzuCoOjS8A/Q3OUXQ1hz2
co/AL3MRnV8zDVEi2h5au0izohlsxmWCJ3R8zwTT4S76IrtkYZKHrHqIbRMMPwNsbitfaSeDuNxY
txm4DtMkZTxGtpTFUE+XHaSX2MyKdY1DibkP+d5vOu5CswBLxMEr0b8C7zF016Eh4LFrnqyy3dmq
h6FILLQMrmQIZmXoJyVHtIbyGFNTYaB+c7WlH8fH3tODlAkLPUXLHDeNolZ3jlRbNcilw6DOgpTh
kl6RazzJ9GbWJ3K+VoykXwUxoUmhAxpGl7t6m+TFRUpddJipi0WUwKQxwkHeuOWAu5eVD5WNVc6s
BntP3zRIg0pckw4oqSxDvCoLf9On/sIsJWXz88C8UdlEfsGZjVmNt8wr6+RU1LSJBEQlkMtiQumP
kMMT4RZ8TbgxjQepVxxaf77lWy9JEycbggSi7c93dJKY//anRvngExHA6IJsZboy6QO5hpWvUDHh
EU2Av56gsY1XK4RlKtKCBE1/fvKnUT8Rx+EC6ofjIkeADJpSuU/PdgyEpzGnHBmdu/I0rLDAEfg4
K/bA4vfyI8JTuyXlzbBn9mmgtQgv4N5f+eznu86bdt/FUp6PGtCderDuWE/Br4i7hPT06D3KHZFj
+1pMnEP6Hm85ssP6xMz/yntkvFrb8uqttJmPAN9knT+a2RLcEyt9THCWxoXCmjED9D6ClA7iZMM4
43iK/hBPG1QiDFN0cs21fEZM6k7giBR3mUQ/kxQyQrBmkH7MkZClvwNpwieZf/nNHUY9ygNaOlrN
DzbfuTrXn9udUk+TnkT3Ke5xt56G1Sw6ML99Tm8c5N0T/qNnc4l+4egjzkVzjX+Ng4b6Hb0NDIen
1vvwFgwT3OrlPFU4aaMm49g8k8lE2FYroFOZtWi2ChGJ7ibCF4Z4G7crqKZCXxqMSEOC5xZAvTt0
9JyuMJqUW1lbYzjr+bRVZDCgAC0aBtdzNPlYUbGz4D5B4psh4YeIOm8N4ImjS5jsUNYmnI0Ef1gL
TxrNmwaUl4TwvinwBUCqLjl3L1G1xLzB4fRA29BEzLvOIIu/Khk5QAtYhszFLLI+SbxFgHpUSIVZ
84BwYoLujOmbjiQPp++sfeUag9fp+yX+2EJdQeKxjB0idQU0GcbQBlP9ZHS7zf0zkelE3qVfGPvU
Ylu8423j7cnJc8ADMsEhER1hiYXgzrDTJBf6tJ19lw4sYfZB1zfGHYd0s+K2iKU1lxiiVuxezYP2
2VSsfnNKMkACBYZdfIEDZ0brZh4SOuPBwfK3xqc+l87Ds3OkfirvBR5TkttuMF353S7Ur+E12WXr
5pOaLCmn2hepFQdjHz8wlwqU/y8tQWKocab2gY8N6It0ZbVTA2vhE56pK0ZuVC/WnU+A+o4PUAlm
aB1xHKGzjLnBn0iMhclxCJ90jqqIuuUt+ZI2lm+IVPCXUJZmPP8Nz1fUe2A2fCY5QqEhg7QhJrcC
bzpW3NHkjce5d9e8TP7ppjkxnkihLVhILXcupOFwjlSHi2hSSJLChroSIo+5dTbMkGviIVLeqQX/
Bm5C3qCEICu888/usIzH7t8yqrfSu5bM/Ysrr+pRWUlW1jQ/QH4DsAfbo9t362aHaTUlX2509WHD
y5fFtg4X3abahKAuZ5xsok8UicGrIL4GB+qK2tZwUFJOUJWDgcAKSTU3GafS4LBeua/6gcTESVNP
aX5KK4U1o34P5toqQfm181ZJh/1lFr5Gywo/034swPCVPdOhDo/VEuK41M5C2DYN7hjMwGhTyWPl
Fpm6xrzdgcohCmvY29w1lKj0BebRW8EUv4W6P/XOo4YV5sKtWXLKs28W0uGXlBMOSrGpui6n8qu8
UJbGU7SkmXMHnT6wfayjvb9QnxL6CnNzt03l+XBt43mHOm0C4PlMPXNHgLH20c7vQ5YxNMMzm4X7
E9krZtEDSNPX5lVbWm+8hjOVrsUoaNMsG5AFOLZ2uG/xCK/TdNYdXXnaF1NhLhKwagfnUmG7QfM7
oQRkZhdNqkt5lO75Vr8y4aperTNd6jd02luHRgrHhLPTYTem2AZYfwWuYS2Zozlre2G/Y1B7Zgut
ThhNZVhrhCgfio8BUwBkoj2MXfuIF17juPWUvdczfc8Kq93Ug/8EpGKlKRtX3Wj93OknSj/pxSoK
d1m1zsTJOGt785o+xyV2ywlhFIk7c7jrGO19UhowYN4Wa/nVLDfM42/OgR1mhDAh2HwHA1ShbnHn
UBLRaJn1FK8elIAMxuea66K95ltcnKjzildZnatI3I/WgUzMQl6YEryslSetOkhCwMFxY4MLDM+i
26UawhWGb4iEp069IAtYQ03HYWFHVSl/lvk7pwo7n6XVTjt7N4kmODgi66ws7Ss4yDzCtQ68Ycoc
HMkhSY6I2deMmknj7naAJzgR2If8gE1faAfMqjKfym9oJuqa2859GT7iw88yR5zpJn6ju0K0vfwW
4xEgLH7en2CzbMKz629U+R3HbWAR17X333AhYUAZkGJ45NKih6k58e5Z/Osene3WaW+1zJ0ufU+a
fIklOyVnKJjZkEnAjIeb5trPvQ/5RbJnVARwI+50INRX+UgDpCHj+Bith0V+lkEecZ47u2/sSywG
qvqwmZns4X1eAPXoH9WCYVT8IgTjKhTyU5sL0MLYOPDiKmx47MOGPI+euuzJtTiFI+vHaUQ69IJN
RWa1uwdvlTkNjwrn0nP36jhXlB+jK2atcscGyLqLWU0M8cR5A4kNDCkhHvcdauBb6uy058y/BCcr
29r6Sl8F9/HgKS38R4eHDdk3ijqcRZvgOCB8YaN4kUd40bImIxEE+DRfiWW1HplSqHVGsykmzfrL
woGXTFg2MWczpK7v1lWAxLom8KYw88JVnEADVW7wEQHlqsWMD4p7EPP4ySQJ9JSesXJdsh3a9PBh
MID9Vhf1W0Z/47vfxA9FPYNkAMgACqzdN9u25ZbGYMqe558Rd50a+Ff+Gj7SvH/DDwbAg0UH3xP/
Kr2xQ7gtrk22YRdRV9azQZuSNNsjDaWHuhBffAHDCTAUJnDisEgox16O0TqSp85NoXu51S8ZzRJm
JtE5/mKyaTXz+Es3J0l4HuxtKC8kSJsLlWEtCgPCTgFMUCeIN412C6FjzSAoTnABuq+DEc+KkA1K
m4NtSvno+RS2rcZK1+LmRC4QcQTKcV74Ym5m6IUCh7aarEy0fU+B/oqC0dkX6ndZfBTerDjxmvAc
MXLFzPLFGSY5MuX1z4CokGFEnBI2ZjUvijmGh+we1JxxJ9oXToI8GS3A0Bww8cHK8yferdk1nyQq
vaEFwts8vOdfVI02zg5sIN+lsejYaFpq5g29ZP0FSRV7lsCYtDQ3w76fxTvEh5wu8ZdP2gO58nfC
LhNtmSLOb2bZFudQfiCCAcqSvNA+4ZlBWVwWINK22j5f0fBjecHefojuKEKXHmCq9zqbm7Q1bzmc
3ikkOnaKo7XEam1txbL7ar6sA3elhCPjNuyJpPiwb4zx91DmtXd77T8XO0Q7Y+bXM9KMPvmWh1Ov
TxIUatG0hz7EBLJYdB8jao0xhU0pM3EBcMVMvDs/VqeN5WJw7XpQ84rGdWZCCvqJKtbTTbFtXQaE
3c9fyKLaNzFph6Lsgd9H7Lb1+Lc/Dz//38+ffn7MbCEPJmFYsijX8tbufBlD9fh/p+aQbZz+FLnV
qo0D78zsdObqHfNMC+KFxzpT5SDJLIG53FS4XpnqdhjMDXkGcpyzvDU19eDoeh0f7BhbWZzJ/kw3
w7Nve1tDt3huNspOSYvFgsgXnTxJQQZCkmuzKsyAsTQh6e8wyIfaIBRCCThRSaRiOb2Yl6YFi6QQ
NKNsnT6ng8+dwMC7HBoekMayvcox/o04iRa5Qodd2By4KwZbDC7JUY+U4lqWKnhlx3oonsbGJWGo
6eEGRVi73CLChmibpHlFBU1zxYlxw3beM6huPSeZWgpMeeG7VQEYxoGLwuSboydbYZqn1SXndGSp
Ho4z7LhF51KsMRqeiLLdajX7ehYONFKsdusF0Zl41wH9kOzsvVK9G9qAEoD1IahDb02gLaAbKbhk
abuxMnNrsjk5HkYxEDjyABszzzkhkzZzjnznTVPDclNBi2/ILUFDxfpXDvoCDlbrpsVGAVsTulvq
61OVCXhs2kBLXAE/0PsxlUjPoSKGR+S29pMXA6oO/HrhNdamNN2dk3WvRpiQudIyco4r4+QEDyRF
xcax5S9QepRljdUxoA+CpXAwTtMACWotumsWxYoTNvZ0sDLyboaqmEtOdxncc5wk+mtcv5YScJxO
VPekRsErtzM/cG65/i1LWTFR3ei58SL21TyEmVfY30hRtnKJFUSSHDonCc8h7iFWAvlCKUV8Tzy8
SJWFpqCDKZsL7xtRCm0kqiELEYnXNt7KoZeX18NTbmoWeizguuR90vs2WiYMbvvSj79MwVg6YrsV
EvPoQEf6pBgIN/ZApspY6PxAAdvsKSuR0Z72VZuoIA1fcOJV4MO29fDSYs9sEu9gsIc2tkq3sUlf
iD4BcDv+bBzo38Jah3LGYo02vaSf5psg1rrIOqKVhVLbi1slUAZ04aoePelTSeN4n7Pr9IP9zKrs
TWqM6SIzP2SnfEn1Fh44BXGWcERV0+opyaWIzQfTitna70VHIIzzrhkcjf2m3popB2ZMEwQUY1bU
7nYkvxY1HcdQY4BVkQ0ftv0Om8XCzSgZFI8RSkDEx9yPiKNCeLa+eDpDpbSnosMdtExlkMwevg4l
N89oWJ6loKVsMgvO0+IeZu170LHTWImz7G36QXG1Rke5KRTUcnZAEIQWPGEBw4OmsqREgmoZNnw6
83zsfrEKrqtXKszKOVKExDc2jcwGYLq3utO8pYngi7o0qJATy5I4o1BelKWN7MC/OV7w0DUCdJD0
ABOoqrUSqeAQyox9UcEcqjb0LSRXTdZlTkfPZ4LIEjlX+9yeIEqcCVJ2Z26dHS07OfttAXm6H9tk
PeSwUp54cnWx27LkfmufYq2C56wYVDJmjzq7ZGwxas3alHGyMMFc9LRgsYplcnpWubTcnQpUbY0j
rV5o8BfD+iVII84jEbMY1vB4Z+c4pinRZEhbZoVNWwuc/qAl8GBc69a0AdJ+PJaKFoLJEUt0c1Be
EH2grpf6WRD2yjFjDiiJFDqEDaosMuHJ2+RBaGF3DSySMuXIfuRjCFbqwTKp2ZEa3ivVVhGXdBUu
2jA/ZLQZqsr58gxooU39kqVBMC17DVdnFATzrGewJrRuUzYbq1TevI6DbFbdia505ezAXGOVmXiF
rKr8sjsG93EJES3ngJ/s016lNxO7++kltfR1nOdXYVuHDgBH0xpM2irAjnFRfGbRxu7FA4k+22lS
S+jdyOuQyohmkxnd0cGXIdPfQvf2UYqNgVkCBx5KnP7+MHo0qXrOwb5E/J809ElVSdlVNV2RQhpr
VQtPtpVw8Aj8s0DmqUd6vFJzxr5dCuQxta/ow2PQ8kCo6jBbleWwroxm42Ch2KaFBDdSRJcO636T
BRDw4oHjCcYDtJraJE6acypJjw7QZO+pR7dJQITDaiBnhnejxowTUEpCKLUkgh6j0jOmms6XRqwU
KycUS8+kJk5cJJ92GJmz1I6f0q7lWxlttaJttpHnPgmzm5VpQ7qSDkW2jSJGq2g8BXrIktWMvB8g
oVWjHuRBeY6a3lgi4QEfFG10PRkeg+5v0f5I60DI59gacYAVbrMO61BtVNeOYArYDdhfuE9xpLDA
KzbeLQikpEtQNzFrdTXKKlw7y9LJFmEOOsqHJUmmm5/R6FMjG06znKxV0ssay79KvP5nn+Z5mIav
oRl67MSgRgs2MjlR0ZvarVhr5OwIG9S+okKWaAKVdarQ/IWXUdibZUGB6WAF96UarTKZ4jVRTlPh
Ao5yxkiwsEs3TWCZ8J1c8FaKPfMGgNAqcx2sZhTAvkJpaPQPjdCQaUuMxjTN4H0LeRWn1loLyBCy
JFmaeHWIBTsFeTZ0SJIhTmIZBX+qkD0geP8NZ8CkRl0mI2LBKi+deq2K13qGEqyw0LTVcbrIibld
Bq3y3ebo6toIWOatkQS6eqzCeR9QOpT1vlTwC9foWgctWfVWdS1ji75mVayd2lpFpk8PotDPbcyW
mw2kGXT2IeQSTX2HfByDSFjI/n7A0IoAyGvel3xiSv1F6aBuijC+h47AmeP1S90AIOzbL6ZwafQ1
3UJXWxKn7DJeN67xSkopXQeYGLqsjp6lBEylZi54u9tFKiuvVYN8zzDoCVhjz1pXossgScAth2sR
MoFgYde1uZzxMY619oaGVgc/J3/WcV3sCSpd0sfPJigp80XjVPCw12lkvhPoJICHGhDY++8AliDo
iwb0NVco1bR53dFfw87g0nIG0GyUPSJbPtVm/mHmOTubwS3hlQ6JD11pzMKFPAa/KgivkcbLT46o
3V1TUyhoqCNSp8ZmH/jXMA4IerAYfdkWqqCcUXbYIIEY0HU79qxjotG39DXcytwrKicDFra9KZBJ
1vaZtDyQCD2JYH7SHBt1IVkKc3mvVpdDkWibMm61zc+f/vBlF6X92kspXPPwHX+HNZfVXN+0hID/
5uHne1bR23NfgPoJHNjn40Pe8AlgwQLomXFqc2TlLkbDc2kkH3oqyoWN5n7WCGB1Inerje41dPg8
l6JUppAlGwi0a4NK0zfoaUZUbm5WbbCPpajW8U5F9djEjf7+QJj8WYpVczHYcE3LoCcKSdFTc6N4
Kh6H8SFJ0J9Ud1vuzI30jwcfeYE26Pk6GF3I0fgQKx1PJ6+rhYmLOG4tumKqnpyE0yrLpiZ4KiLs
7X/yX/vs69dfHv9aHSgbzPP/oQiYParHX76Syq/6wyPmJ0d14D0twt8LA39+6P8JA+W/WrqsWGgD
ZNM2kIj98pf2q6x+/UUy7b+ahkAwqNma/Hfd4H+LAwV6Ml0IRIOqZZgoyv4eAasJAmVtVbfxVVm6
rfIP/tf/+Z1QrvzD178Tzo3yhN9J13RDHaNfVV3o6Of+qJqQGyNvhOCG7YUbHRsRVRdHSSF+A3So
ETrjlxlY5nGmus63boTuaog4c//mov0TGYWs/ZNnQX6y4DJxLX5kkr8VUTSs/0NusbElEba6THeu
jR3vB2KMD/qANb+Pi32BPXNU4xquLEHrqb77LvOWpAby4VCK4j+IVpQx+fYPF0YTmqKYwtQUm+qc
v/+tnERSFTOz6NErfYa6OpKqmagHmagi8zOuAnGKunqVp2W1VFX3XdPNFKyWYSDvwGWpQ+bGcT+v
k7Zeqjr8ijCipWHaAzuggEhsCqldZmoOuCit3LmVOToQJ8I42nLVKrKzkdzu6T9c5FFn84dXpAuT
u434YNOStT/oQHNJlB0ZTsla2IPYqmYnYxhlzp7hC1EzW1spTuHDgeyUlZyBAaS+QZtmpFW2s7rk
5qemAgDaenEUYc//w3PjU/Cn58aNrmpoZfmQjPf7b692VVZB0VpmvK7c9uK0jNNwx6xTPKtLd/Ru
lzaNy17NaXXWLIE6M3mlzQnmo8mkOuFwjKWjK1jg/8Pz+tONiUJXCJ6VRiAzb9QftEuBkJAXcERa
aeE6r7Cvq0SiTnUJkUUmJ7tKJ5LDq+z5QH2xVFxk/DFd9DSB9zHoA4HhtDH//VPS/6RzYkUfBU4o
h3kvFWt8yr+5MamaSKNzOhLWA7ld6IEjbY2CgRQ1PCIdv7hi6A8V1T1zgA1uBKzNe50R9aAZPorC
BlwaXYlDoqUULI0EuryLNLj4Lr20QbwULVOoxin2eI1RSHCchsqi3Yy+k3f4TcmJ1haJHKBW7Y6B
hUerk1LYS5kyzPxOmvdWB6zD6d9xw4N2kuxuUabpTitHaFZWrnU1vXsVA42uZFIfBWQNSeVBbUlq
SdOiPxTggvv+2w+wEwgPjFZnIjkyMdRNqrrr5gac19lgD/h6kpZhq2Ld/v3lVTT5T58TU5dlvs/n
XthC0f5wgZMYR1MQV/VK4TBjKHF6UF1nm2MzQFGoFusgp0oKc4w/ndMdOLUTWxAmySnwkpNUj3i7
CnNUwhBgazfFVxET3t7nXKC+/myJksewmzvb0BkIxHTMjywP/CXOI5vrS9/f0AiTNaXs7pBS5HkM
4KJOKZepo5ibVtFOoaXc7N5r1l5pioNU8PDzp9B2Ifga9amxaY+rHtmLpUTE489D5NkH2bHSdZvK
DqaFdIt16sLbWB+iqoNfW+nyrdFwcnvOkZ5HPeahyQB0Bvk2lAgBysIjdoCKu+2FRE84hQhLeoGS
4oCqYsxbQidQko7MVE+pSz303OssCUgbGcJ9ZWfhXtHf+1rhvNTJ7l6JPIFyrSbLUjVnwqgJGFBh
VQmlCFdeX2o7io1ZgM2Z+RNRxfahyiN/L3Nuj0cMQRy8ENFcr9jaQBrLQ79NikY+UHYrUt8fDFOc
LD2Hup4V1kxWEnvXenmx1sbTViTQ48hpJq/Z2NECC7p4rdanW9kaNUOeX+LyZmBLSuxG8gCGlVG2
iOIa1mTpPKiInqwstTY/75EReUyEPVWmUCyrhaqKOxoVNDM54Jau1fVdUKVrzCkHDoYIRaXI3LGr
kuBp+mezgp1Ad2bnyaF/dqSGwjmwvUkq8GAVab6USGK+1njuWZkh92LBWciKQfACztZDbiX9oZW4
W2hfd5M66neKGdCQcrX8bBs+kC21EEu6CG9+5Sa7spNHNX8NUdzUMEXr3aY3mdurPbt8AGJhbjUa
1UAXBTttfCh7ocLI9w7hYDoLW668qYcL+uha3SVo8cRLukw4pfDcRdCgnRpq2jWJUUQM5NXhxGRE
nBx6Ob4f+GsSSx+YmvpTHUvdqaniZxuw/1BXTKjkTr1oIpeOPmqVn69UTdySoeMiyynT9h5QcFba
Gz0a1rVrm8efB90tfLAgkKZ/vhzsxPrbX4Q6r6Nq4Dj+fM8LcPWyQtFlV9Jh9/M/q7agqW4lIE1i
1CExdrmRaOCei/EhigdrzYeE1sb4ZZ+zmBaq1+21wlj+X/bOa7lxJcuiX4QOePNK0Tt5qVQviDIq
JDyQyIT7+lngvX1r+nb0TMz7vDBISqJowESec/Ze+3aXa1agQgbr2DkExtJuETvbzpNnmpjESOfI
dFlgjKfbhZl5R1FM+DmX3xChqfdkqsQrh/IHlsbD7YL+c3Wc3OnH7VaJj/nKywPdY7E2d33DUO+W
NM4Fiasf4RxU24lFe9VBDsGcRMdhFTCSkkVJitLYNg9RMTDxGiP1nKBU4wRLhFVD5qp2ojccd8TY
DfT7nbqHX568QaAI9jTupr32MnKefKLXlUYJY0YLsqGjy6Fn4JJj3DYfYdsj//g5pHn6qiYOYhM/
gVt4b0hdEfTUJWIkl3aMbl0mB/b4o6h19CAhOQb217B0GLCRQKGnN7oiJ9dHvS2E3PtZgeEkgZql
cCIwoFhnGkN1EWeHke8FSW70LPVQHOgsLXBS5W3S0jtrSe5YGkgoli6K/CSYsR6Gi2+sHaZdUebz
NhnglPXoHw9mk/6yWdq2UTOAHFGoQAq6zWtpA7CFr1HT9RUUdaUc40dRkCjiaLF1WXz3JRPhSurw
Whvg1Q1o1Z3ZlzuzyRhsTPZrpvxpxdLVPviCTqc5vMSjgeIiweg8eiI+RhaktaKIxCYOk0shMLzf
3k2UiMZhRu1ieTbioxz6c5q9e1qrB1P59I1pc9/Wp7kInZeJY1l2X0LTaB45U11LZx6gT0ZM8cLx
OfCHdKe900gdQiYu97J19zfSgRw/DONXt3NnwKXdVdukAuiBRcIPwzVu4uiua4aSFPZ5L0IkjZYj
7noe4CMp5mcfseE5TbpoU1VOvcuZjZnjEMHeTI1jS8cXLd9dJPDl8/k9hEk6nGApPAQNPbzcxHbY
TjmwARHsvaJmAGGFd5qtMGmZC2I6ZFzJS5u2c4nTZEwTZC+iGu+AZnw3jQr1OjLSJgPhPVS6PuEU
ZbiUKnGmoQbqPhwI89g42Mivlu5PVZ0Z7/NMcAfauYHWO23vIt87aXOdNTNeCrJiF7RVunUNcZyH
CWNFT+w2ZsdwjF9MBwZdbnrPeTKtXS2YdSrLeEt0AuF0rHeR7oP15CXzQ9g+Si/DitylqEKbseHf
2/MSPsmJtZ9P4Sjzg5hoxY2DVdybZegfIySnKZ3fJBbDIW9L79iEJTvwpZdNOn10Fss+oERsqjx5
9BPXO84dskQzAR/xwwxrSBtDk+0d3Vzawq6vZkR+uUMXNUbFgD4e6Jn8TJki3bWm7xwMFd1b2oHx
Ns0S4GMJ/LPIIBYFzvjE1Mw6VYHL6ThERDPbOco+NUpQlLRn+sp3v9Vd2HykgXjrsaYfnU6iJUKT
utZFSU6R5TgHF7DDUcdH6ctmF3YMe8K0hwbX+leC9AIoRWjIanpvXbmvcv/BykpwGxGiW2KI2qiZ
ViqoUXdnBJSEQSwPtydvqKR7bHR0qZPGOJptikVnYtqlIP5ccEju5qQkkw7DSd9KloE+PTgK0RS7
ZbH30uyjxc58UfT9XV7ZZEh1T+o2+ik3LU+jGMN1lOmY6T1GZ43JKXLa+0L2krxtRh8GqSt90+/7
8VN6VX0Z6hAXdix/NTMNrQH/+iHzmrtybg9W1uLkYk64L+DHHDmpgergw8Op2eESSSoy0PIgWHcd
S6GOx3e7b5w7MfESctS769yoDYQ4HE3LY6iYPIAKge6OI+jgaLAJ0ZyR87lwBRy0lsmQe5sxUZx7
kijaDoVP4HO7iePGOBe9Ktaz9IBGd8GGwwTuIpbdzP8s3HR+WBKo0iA42CoKdzKD7u2C/NSNtmEP
htkupVex6tEwdlFfvOhhrQ0ElEkjW8Qa66AWzovU1ipEflAy5HiPZ3DDtD5fbB0TcEYatR5aqNdV
u6ROVpKeY5i96sn8JZnZrOIpyJ6kRnjXTc63vjdmTEdQAixDEYNo9KhnVN+cipT/w+SAYbZGTGmp
7OqDknnpnTLbG2IEOrDc1LofkbLxidPYPAnFOar3mMfosjzkRrTpW/AWYSWGU+N7OOQnP8YDh6wm
sPPyiyXiB2PI+k8n6A70Hi6hbBhboh2H2F35JzuMvFPUab2h849E0eILwj3pMPin0EZC3M50c7Mi
Zc56+0lz+yvdnGQfMXpepsBFlQ5nqRPSWUx0PVWpsIcFE2ELgjLJlYR7wW75GVl2sR2GxtymHkG+
FGSnPkmT8+3a7SIQPem7JrovL6kN6JKma5yiDNGm3UPUXf6iS/Pj2CJdGOfoV6DslJYlFFMvc46+
4dt/XFQFn17bt/E6RaSO+G/BBpIFgGK/Jq53Tj/MFjWcYUJGMVDztA9j4fsPBjGyTMqbJ7OwvX1L
B4c0oal5ut2nvVHeJeBhdl3jGGylifeaJyGf6lyQIarah9st+qrWkWhgkmaWHyZ7ryIDmMOYYCG/
TDd+6DUbDhnnMfcRCk35EghRIJcXM9Y6Sbfl0DpYoUZ/cZ4P6qzNpH0Gqwgh03kKrJA4uaktydPg
6Uhptecwyl8tRi1EJ4eH0IWC4pqo/M1EWE8qt8wn4UOe6HiCsYrcbT2YVGB2sqE1NRDntXx9wHnY
TbCn3KjPIesv8k/i05kK3ltdZB6n2TSPw1yjHbzdDhoUQAGN+HXIBCejQDoZUxje2WUx3XU00Y6u
kTw5OpRQvMbw1DDiO/Zs7PQwzsfbRV2EQFx+3xYTfo4QVwUhAiMrr578z9TqJoDuez9oBewU77Fo
dH8M+BKd2JcjgkCRXpZNtOYvshN4ROD/XXu1Y+Badup9MQAfsg0zwfXOw2GsUN6Sl11sdFIi/i6+
yNr/HkszORmF3JsR/rCyTM9A9ZD9TMmjOWTXaE6vkPzufGW/sMPbZ5YGwMBTnSyXxy6xyAxOcVac
BfB9GatsGr+2BZD/1s7eDeTp1mw6AETSF7+i9JLOAQwb4wvfvQNjmfIVjH54s/stmIP9EPavRoXX
r5/RmvqA9aoUudGLaDBt9iqrdxVUG0QziOQG5hhWN+wzVz2yOXkXyxmmgOI1AaUwUYFB+7Wt7JAU
B1uKh7zy451iRmfa+CKtCg1ZPDBIwIt8NtzpMEDE7dr+aHbmt1o/sc+PN2C5mDSO7GosGViHzInJ
t+zHfe+Cgi16g0RDn+9Ua6Wn1ER0ZYb60zUCvfW9/NuYI8HEifJu1746VCRNxezQkVb4B1ptd1Nf
IBa2qmOwLJe3ixJEvRQ+uR7RZzfzOgEc7FrHP1ihMjd4yh99BlcrhSLarvFXGhXc0RBDKhxFhNmO
wRgrw4PpG0+GIxCrtX1AokXxfYyQ95FQWITAado8fDPtyNjEfojuoxtRNKKSgECJ9LZOmeNw6rxL
l1FJXVq/Yt7qZojREOOTWhsWGwGVt9/yDyeDvNUsnqykHUtgDEiqm1n9ZOG4Zxkid9CxkewZTLyq
IWj3Tln/GjxozXHmkXIwRt5b4jvXqPUOdaoiOqC+dawKAfQ5Es6rHzVoLNLimDaUwC7akjsRMb63
W4wZbRM85sipULPJr2lVN+98JBeIF2+y7VHoyfabrxEXFH477zoYVHd+T552KhDyeawhN2OJG1gj
cziHhlngiKtBdrJKbXlVDIy3nTLeepafKqVqz6Y+3DQNp68wbiQKdgeBnYzFXhUGchbzKZqvukmh
jQZN85imdAzluCp1Dv3GDwKKcp8pjTURxRiX575omP7rV9NS5tkcnGbNIYy+rGp5E225UJXkqZFu
sfZgcy4Sjf4QeeprReNoNYTdsbZHsWXdY/3yzIV5QbYIDerK8B9gbfcuQ//GRPc3JwHJo0WE9ces
vrbspXaM6B5NcnbnGHZ77qGiDC1hrYo+8rb50ENUehloKu+NFD4wXWrMtG36HEAsNeY4PPOp9XeZ
Rz8phrOwCeHohxlqjUDP/snN+fYfghEinNVjV72dNxLDfo0mzzmwUSAwMkGr3vHsCzd7DP0hfq2z
als30xt2/wGVNPA4c0LCEwpJKGCaVWtryB8tA3czlMz6CJzKsxqI5zbM4K6L4zvNMY36qb3v6+6a
G0y8RcbPoXdg8THjmLKo3Q8dKOS4iklxSYFH5thk6xnc2l/IY78M6m0czK+hFzZHprcgNG9XOytt
YNCAHE1V85VBLiZb86UmYgR0pIvhpgtxS5WFfRQNNWUTuDiKv4OH/p7RoEB5GCNU6m0vPN5uV4w5
R5GKg5829bGxmbXL5eJ283YBYgeZ3H/8cdxAfv7920OAO3IaxHNoVzurwX7Z+x9B3mqI0TB1NrgR
t+VU5fselNpeLr+wjCznegH8eeQ3RpLY0wVifLvoM5Se009BDQ65eWSzdo4LnR4KAxu1f68bpjU6
7R8r2IdM/8NjVTrFXdGU36YSfZPhdCGHvTaOOBe7MtJUmka4CfLFcOALmLZJNj/FLdiiIJ7LLXir
R4LpGD0/p0H/Ks0QaVJHFrXpeRC0kmg1SiRiEwxL4O3REDxryVgl6sN3cyzrlwjv2MscLA5plGX9
cDBqH6+3E05XMaUkyQfIQvO6WSUotnhrCgjVwtwnCpUvMBU6GRPZxG5s0NFW5Aobo1EeQ+Q1NFfd
Z4hTVdPkJNvPP/mwQQf2cMjdYTGc2Jlap830xYY3fR0EDK0i8hsKReSAxFJ4squpAMlU7+uQtm5B
Z0UXSX3vZd0lBGd4anW1iziSof0RltnXwBGcUWD96jZ2OOdf/LKUp7ii2RCnHTRH5mXnvKiujlUb
bw2yyG3AHuFQqKR/jABBLOMH9WPMkXfNCh+Fcp+DQJAkbmJBiYWo3uoqPlVVZnzTWADv3NDqr2Mp
iiunaAqlqN80bMa/JQ09Ho3DPxjdD0Ccj36cBp+lGNY9Ok6bNea+iJ3+XCWIdqQ57Vu387+XFXYB
VyFpCEwa6YUWT9HIQKfXNHkpqBHgJAs60xjQjpYw43WML3yuWDomp3A4tyiEOjQm64acKbMdd7Q4
umNXdRnZaNq/Ji2ycJoJ1tqAvnUOpJFA7MJdTbH/y2m7PQWlf/BbCCRJQCKV1VsvNNtAWiMMK8po
AtdKpIdTi2epYlyq3EL8gE+pVMFV2Q6QuXLGh+pqbLtT9SKoEe4yTRWcSJTsWdjXO9eEJhdPsITY
mT+OhIVlHh5gSfSEaUAICLvp4H2tRqWu+FOscUSM5ZF91zi4RYMIY9uQjcZWNn1wGSQBPlmVnlGT
FYwHxxPTyfrAmnnp4dk+2qX/Lcdpgeq2XNd0fB8yE0CBLThJWWNIkqB+0h0n4y4h92MMZywcEOjd
GImZQXMVL5Wotr7JAFfCDsokCZMBIK8L6jjYuYOmSkDYPeST3Gs9fQih2KIP0rre2lKR5+wYG/lP
lvmtddwG803NKUyFXyCqNgR7CQer5+zRxSAV0kaVF4+SqWcyv6VTW+3taXjm05oOfoXuP837eVvZ
GsdjiH0tCrS9A2s3by0OMJYIEkcyhK853eGu5veFI98jBR+/Z4zUTqY+9YU60+b0gFV8BLq8r7xO
PooZkVDlJ+piYLQpXU5pcujGnTd9TNFwjarIPCc51kHe3uOUVl8gEwxg3HySQDL/Wk3De1IZNYr8
GK4u+ARn8DGHj4xs8sm/jxrU+LmNxG1OuvuZ1nYSMLFxB02gUN2Kk0r10+zndNK9n60zbioP78mQ
GGy2M2xBnVMtlbqiMwnxWfUlyXJOsBAbsdsO6oc5TOI0Gx5JBz2RSf2+liqFBjzqi2ixUxeYfDfG
fBna0Ns5mMvXoGAh+Sydg64EFxkrLOxRgiIyGKpDnyPLS8PW2k85b4frute0DOFYvqK9LL1Y3U92
L49Tnz8no51es6kh5FFZa791zQ2oWmDOSMQusUEmEVVkZNv+3lh0YxOFp6ChN2ht7uaO8p9WcfPO
as8u3MwwGZG/oubDlKZHGOnp1TeYNbNJwpZuyhj3aMJOKGDy9CA6lkNHKuOcSYMHtZOHwaMZMMr5
ErqE7egON51FEYK/buS4mHn/2Nj6JwHt9KTr6BUNIF5AW8YAbMiyCwCisPDwR40isijWUc9EJbNB
KmafvVP4W1TXuOz1UzqG+ks/mV+04gwbVHO1ExYfsVu41q6Rs8DfgEBNMJ+fSkZjVuY7uzro8ZmB
ZiSRixkwvvo4U+55TkipjMb6zbUycYaX0ELQtKNN0cQOboQu4SA08seQhyAriUwY28liOOA7DUCv
H4N9Sv1/6pTACBpN/qlmzxgrGkd5b6sdFW578XDKH0dB19SrrUsq/DezdPWeteqNUYVB87xuCbRf
thaWZOBrhx39JZujzw7xzkfTAEFADXCfIpZXhiaEKKuYDEROvUdEfDMm77wn83g6W2wozs5ykdqs
yDLROKvYETYmfh3NWOpIYMMlalLrZShRtqLVS9dGe6KTWp7QAlvEdBu/ihifZqfj5sVxw/7eIEDM
Cz9Mb/JeOkP6LzNNfzXkH6nZq0tQWPLs6XgfDGjzrTmLyaDiBBBRJ6qp8a5EWDDPg0WIJLIsT2Xh
QoFNivCukuixWqutTiNxGNSU48XI2PIJ03XWhefrkTyA9NOHb7rVwnOPPtxN2BVvZVIzObCy+M4P
cmCGPid22q02V2WRzITjgpKLaVng9mbB4AmOx6pjKoClxtqOfULTL8iIjbWNpD9k9IXk0MZy3+gO
XGjvjVjtRrIbU84vsx0nOIBUM1yFF1rbrGAQ31fq1XbSYV8NcQY4FdjEpaic4bLgLCOW5LwL7mUr
u3t4ut39bdkp+AajQ8n3wXjP0JK9eqvC6hosY2p3tLqLN2Iq88Q+zFjhswpRzzRZ+b1YrgWp8ZnX
FN2VGvz9UFjMRiPo57Lgvri6+HXfnd0McDPb2JP0R49Y97w4iKykUhCCKWtABUoaWCULTpOuaW4M
l6SkuUr8y6DGDNOLecnRpkVdVZ4ikJcHchAIQo2beeNEsMMm1mb4+vM3ETgJFXIZPYODv1RKmh+x
Az5DDH6FvdZ60B2Ff1lqwDu8kZjH2mrnyto4YsP4Oli2WOdDdGoqj+Qb4CxvUUX8RdkcA9NJXqSy
aNiN0ynxtL0WWYAu0Ql/YA2RuykmaN4Q9kkwN/oYzWQ9+4qwDrakV6tJYvLCAPq3Xr9xaaAce7Z6
VlBb3/Oh3c5pyfSATSg0cTqh2pDMNm06O7vesb1V2XbRS0ZGegT0aWDveh4L+gl9aR8tS7b3QIHv
adFv8txuUDObn16ikRoS1RtH3fTS0J6mtfACZTzdD4rm0u14uB0Z8FV2LluOTaNQ9tvQWg5FQsQT
BzdHfJe/urLFj0g7Y9dVrnxE2byehB2vTGfC8kKrjDnU115gCbc4b6wYxstzklkvDMCJ8auY5/TU
bls6W5R9jDsx1XZPuIncQ1vTqchGuKq9rMe3KvI+jW7mrqLAtjcrgAmaXWs12zP2BhZhp2aqlIbs
6bxR/RiQpVxK2Zm7qW9rCBRMNmVmGzttBN5l7oI3UdfqpTIj9yIc+y1vH33m/88QGNOXSGKdE1Vq
7UQWIROITHl0h6YBfb5cvd12kDX9cW2eInm83RSTi8wqTSPOdYpTQppFB8eN4HPkumiPt4uqGt4t
mZMyhwTDXYJzdNAwuTcL859Xc8bah2G60Gyuj7cLb6nUoqXsul0zdcrZo1Y0wPnKYztEFHoEFwSm
gUEoRN0/ruO6wOosncxDolCQFYX8tBqsPy+iJdNg5bcnS7UmpHT9M1dlS3bbxAMM01wdlYHf73bN
yusF9ea/Z7ewlZ6m2fGPq+NyNV0SctqA1Uh0Hr6JJT3G4qS1IOyb4+3m7wsvICerzZnVpl5eH28P
cHvAPx7qr/ukG63nIKn3kEnlTK51sWCOhrfbr+W3+24PsGBqi9XtKfztAfMGcRZixreWHukRADsf
hJERjPPH7eXORBhLogfC56p3CGEtcEqSxUCw0fKO3679vhkLg40qQKm/3X97+/923++bv//eYcyT
gy775yMXCdhe5oNgxZYPUPz+FG+3DaPhk0i75MjBbzK4JM0udqV7LAYB30Z5JYKMKN8NQxjROny+
/QLkn8jumsMYjLD7I1J7/njcYK44Om7/Iq77iskwP7lds0TYbcxM/fh91+3+cPm12zVwy91uwpP2
++Fu9//xmPVI489t0M/dBMI3OfJNNHy7dru4/UCnVOBFrskYa55hlE8HyDd0cHu/2ERLElCBw+TI
vmgFs7U43D5mcTvcfn+sGOT65Ut1+yaNsMuPt4t+ueb6ExZgWK8byKXjEYj7eLRpz9PU4+bvi9t9
pZipDMmRynIyFLDtEAR3eyG/hdpTIHES53Ih+YfVK5YnpE7oBRDNVyt0LuQEo2sS48ohbz3wMSdN
Ke2+yJw2YRns4HOi2ApfjBBMGuPmXVZWI6dowgfaFnEwbMqqenJyWrDDuJkY5a9uyUJzQs5tN+3Y
oNlEd1PiW9CtJyo8+Lr9K7jb+9LOwq095T/DiHqHQfirX/MPS/IXW8132qjq93ByDn3VufhYRbLr
HOficrjh+kWol7Soj7zxzW69e2VnyTlxky0GC5rNaXyOMWYeA57gClzD1H2nF8esnMEovIhD3sR8
MjwgmoxV16lpo2K6/1Pr0t0kzwMuNKIWIkdi37nErospUF/GZTasFRHRfnZvBhH8wC6+o1vXq5YZ
qZ7WXqff3UI+0DHb6Ri8Y2KtxRT+aLx35WOGr1V06JL8B6v1miEgrydJd5kRotdqpx/gyMjzKPm4
GcyGE8mtSeO92kPwzSDZrSuzuzFQP0LFnIWcImNlW8wL4i6fCchjgiNsigVO4yk+duHhbks19h8j
NjeaHtAFUPXXNm0LSo/CWlk2MR6ILTImNz35en4cP6Qh88SEeE9REb4YNFAh4FsWQJuY5tCQCcMl
J6I/uAo4D3qUecGJK6QO4XNRQM1yeOc6KjFwqP3BSDQJYt0kto0omJ9H1gfZLHZEmeWUbPEbCTGt
jx9Tda2wYW1gUcOy0sBk2NesFe5jatqiC+HR43LVKMFXrmPtYsQ2GJFbzcSKrqRtp5dIOs+Tsglb
9BXJRHP+RIvqwmsn22xKURSn1FVByrtHvMkq82Z71fjVG9/OX5Zaq5k+adYx4GaDf3ATDi7Lsvfx
DN+wc8Ru7tPFBWl+p4Do+MrallxzbGdr9oc1aa5IErexat4nheu8qVOcFAOE9NBco5CMiVUO8N2X
1tMUeD9jP15jl2xysJESqhTsZBOcvV1ODFHKeCdHd+8i8rozUe5sTaPNyZtQ46tdkGU8YqqDlNDa
xB4Sjijbut9nybhEKyn3ZcTLUg4mEMslEiIsS+9lrqzukak68EbKhttdSY6zUA/Wk1mRk+qNXrTp
2vnDjm3vgk02OARZjrvPpV0wJ3YAj24MXgwya5igx+aWuSKCTi9+GVEXHyKKxFXdVnxBHeIWK5+s
IreGVhbzCjq3qR5dv5qfhWgw0QOTNKaYHY/JYROh8UPXgl4J8jlh00sGwThO2RX72isniv7ldqFI
ph878xmwBgka83PWOj/h0kbUWMAqAlfS7TcTToXzZ5Gm+minQ/qQOoRcDbinm9hmrSqifRDg64yh
WD8lIjgK1znXDGbD3utP7ewxI8CJB13nyVFO8DRa6XYq5v7B1PZzW8kfwiwjfjTRq56c6t4n4oBC
3RoOoZU7rBoSsU1tYXItMfyXkdzVbofJjcqur8k9Qvj9jf0OUUq0Een7jVAyK3c4B9lb2WTwU6pB
EmgwchQMLwg9IDf1WG2tMGLr1LAtLMxLC5/44tmTCzkJueKIrmHrG5PPNzmDQNL4BW1/0sESYZ1d
y31se5Cvhp+MoA84rmvj3Rl70MUqPI/orvbz3KbrsgTPh1OiWctULWp1wMbowz+nwn5GWSGeFe15
Eavy1R/IJemiZw8Ev/Dy95J0lXMcTc0lM6ynm+qmlXQlQQYek5ncWZ9//z8ri61/YxSHqK4Cx8PN
YfnmvwEq597OojRwmn1uhfl+6Bl6qxJkEJrB1xDR4vNYdpJwpmnrLeKO0SeW839+Cva/uT3CMGRB
NS3PMhkEOn+Ts0exUDpD0L8vDeROsbbvA8xKa2PALseJ7KOw2Z8jCCDLvu7F1cVdGdmkKxsNrsiu
dUqUcYk4LWJTwinKe+gKL4rh8oFy1bwuKtBbN+p/edaL4PpfjAs868A0cU+gw3dRvf+r4h03Q+Fk
9cgbFynCijwrPCR9fLWcGdl7Xbg7PPSQgXrr0PtA+yib8g/QJ5aLJQwfdty50TciWqxQYI0z32qa
OTR/vE8EKt7CfmcLTDfmoas9QoCwMB//l+f/b+YGnn9k4yIII5+XcROc/4tiP8MzY/k1S13F1t01
6nWqOl6EJxmyTeYBVUZFIlPXb+ci+EKuBMuDe8kAPYBRqwkoscPzEH73YPLtZz/8Ei0dEGCcH3zz
HrKxaXaQPYa7rhRE3mfu1VWFvru9iP8nw/8n7xdabZsP8j97v14+q+qz6z4//7v568+/+tP8FVr/
8L0gwGrjLj6tfxq/IvMfYHCdwLdDK3BCLv+iwjv+P3xQiSyGHC8W31O+oX8avxz3H1FItl4UREwa
gZ27/yfjF8fg379W+PN9K3JNy/Ehedx+/t8Oy4AOsiEGrzoIiyioeZQUisvF4DrqoMw33aJBrB2b
UptwleHOaFH74/JH7/fXhVGiW1gpa/jzztEQ1A1//fj2g9t9FaZnEttZj4MAXfJfdZeZJFSMf1TS
t6shDgu7iNQOfYa/L9hg3MrkYKmRfhfMzK7ZXGu9KJZaBycKNZt1K+luVwk8iubN7Wq7VJC5mwEm
shxA2MBf5dZvOdWKwTgA7yXVY0ww54b5m1eg12vLZlx56BXUfBrQeY0lCaWWGRSoa8gxW402LCYA
AierXbLCu3Zap1GL5Ceyt7lIvlkjHCW8aa/ScoaVyoMfxj2C9o9yor002RkuUoY+uTsvZC5WzFK7
3bZpintl9g+kT+SbYgJzOhHDsSgX1yk1S6ETVIN9wjZYMg+j5bP3XEmtP6YnpYItzcIYpIf40kjn
NI1JtnVDRliokC5BUqQnw9GPY9FhV0ea6BITMs9gCV9ztGXbEvghoiNIQAj67NJ9N/3iBXk1gT6L
sjol8plqiRZYWT5OSM3uuoCuE2AkbxtGzxhPe/YFgCNnK/xCB2jpiY8bL84cSNfRecJduLLK0NgT
VAqSvIMwjBqcREgwGCtyfzZK7bLanF8N8TSo7KMYKyRJZHu6cAnaGHxO7vTWNpqRJAb4EDMx40LB
UA4kHmBl4j2XfAH3Zrpo8dL7PMagRPYcRmOCxgpryTQHPbHKRHhxu2Zky239MhhbrqvUjo5t0TxQ
M7aPdn70ehlsJox+RNcw28EXuA3LQa6SyXax81j6rjHmJwbscis6Eo6nEFt+EZ1wNLOxkinaLWf8
sHEh3+V1SofYWsD5sf99WB7Fn4CAj1+quFX7Ju17ttfz1xTZxXaJ57x9UebnrlgmoPb4YFaMCFMv
gRmeDiDnBJkMi8C8d4J8XaAzY+zQHKq0snd4I3d02SHR2v6Rc95OsmFcAkme6I+x02rjbsvIaBmK
T5uyc7YjhrW1n7MHSQjdCZUvj2YPokcOh5lc34a+7zk1KGDix8jODyQcrauwB24qvWc77b8XGpbN
NNePSi3wKNRQhrb5/ljmtpE2dmz4WlZubqy4wYhkMIXDb/9UyUGvp5FJ8oikyPCQ95NH5vNuVD56
8oyCDm2Sd5c3rXUykvxFmszLUoITzXkPPehnauv2rsxLb+/XJsK+BCiJa4rVmPYTrP36O0cHClnN
hMNMfZh9SS3WFUgAeKaMW6COcBSv01R+6T0NsarYGUsTDxEqnJ3KPVnAVLWahq2lUErWNVogb4aH
aruCIyvHTZXsmOXvC+g4RPHJHXOEaMsB9IhxjSpt+tIN4BCk69ibaXlibVVjm3XoUc0i6Q6l+1Ja
/tc8gOwABskz10NbfvU7kA6VJZiCxnj0ne1wIRXkU3uB2vshkS/UmNXatV0YqXn3TvVS7gMHv0WC
AV3hoKLDYJ7IqSQgBk1GE12wGvPxMKRgo04EEbQE9nM7EcEBM4i4IUpnYNo1kMYxHZJSfskT7dER
drI9C8gO+LK/FgJ5qaBQWP5J3ZYUkIMBQsNX69i8mJZR3jmj9B606f7Eiwn/UiMDGR/Gnkp4Qlh8
10uZHNhvxwugogswwFLGjnh9qoPkGDPRMrLXWdgFNpCFKU1oskCqwt2/8jDdkwRs/rBzbpVm8i0x
7mTqEluep+sY5WFYEtkai6cpiY2dLYp7t/KAP/gIX1WxSbqGo1E4yHRjiI2u/+aM+D/GlMn/mCTF
3RhW9gKrQnunoWVWBJAFVVBv5qE9IGqEHhYXNETJUz5hN+4Rq4H9x06Ho+jTHVle2GUW+Av4njcH
zfz0a+EvsSecqUJZfvHcX0ZJ/qBleP2dKtJDXJMBUTe/wroiLz3u94a0NFFLoKtL9IejgXelWnpP
WSH8B09QvFbU7bkRH2aLdVP/bNpkppp33kAD9aCZLWOVdyDkkR39F3vn0dw4k2XRX4SOhAe29E4i
JcpvECqVCh6JhAd+/Rywerq6v+mZidnPBkEjURQJpHnv3nMNdFAkChoMU6WF/SUb9677mHgR9glg
6uwGIGTYKaQBT+tBY5FblRMHd5qSHxOaXVSCRNcGyTJ3jA/E9B9mNevNYTuvVGsSQ5hGYECTAslg
/wmBrczRX7bacM67sl2Zwj9Qw62Ppk8tiZB4lEXZ3jWC90oCnfGiGX4bEYKXR1vbNqylNVtoM3PK
SNuivFRl0a63cUuRm5pftJJdr2BFHggjWCPAqrFPYAGNmurgD8da55I0B8oPVUTex5CwI3mp8o48
11k7idSQShrA9cEfhkNgK0pcto9JNqdYp8CMmNUZQTjU4BQaXc5cRNEk2GaCFMO0YNDo0182XJl1
jnqVXHOCxBL2z/saKWG589FhlC1uBdypW2fKXj1Be6FU4MEpNLB+KX4VvqORrwepr4iUtyqYVMJ6
PI/p9FQ5mANTJxlP3ZzXqWOZiXXTgisbrxNtso9pNB0Zp+9jB5WybaqXigbDdhQOuaKbrs6GrVbT
Nk8qgls7RSdNck2ghom3juU8apq9g+cGJFIam3n5ghw6WLlNeoyd8d4t7CtXzpvwspFKLD64Ko0O
PuuZ34eUhURaJ8iyjMfSZtMNr2hlRz3Lh7mHqSIJrFsZtLZ6uc8ntM9yPpiR8ZEzpa/IHLoL9AaT
j5jsFe3CB5S3nHmRT7Mpz9dlSlZNOOtHQjEw1lkknWDcehJkObM5H98FynDCX/2VBrUDzpsg6SX0
is8/MfAdWaysMvP8UaRJR4IWDprECfdxiSTdAzvoSvJE/Z8B9qs1yHXQ/74eL4few3M2FLte034w
5sPz0NQ5bDp7E0LLQvFi4W/v/WiZ4oVZ6f7cwlUeOYVjwmk6LlsjHreJXT8QyrYKcvo2IMqE3ZET
PI/fgKlKkGU0hoyiUxtVV4/m3ETqU4PadN4BY0YsZeJlZ1Wdmo9OgtJDc2CEVnO/Q0RBCPAAsrso
xCFvJKghjStv69j9ORb1Co2+vkvnpS2h3k/YvZ0l4/9d78fDwTWNDml3cqAFaG/6IToPJri7ERTC
Uh8bPFlJZuykAik6q/ksel6k6nmPBUbAvRlfx+gFHlMM04AcmtvbcSB+cZ5EexdP5CbrAvBaasD0
FIASrYxl4RikWBMCusw1nTWhj3NBa8qnxE/5b6k6O5t20O4mPwVC1Ro94x50tLnFFc69BTIWAFMn
RDvaWrNOc4fOMMxo5aoExQmYfCgxM0unUysRA7pFuTFX8Wkm0BJUhxxQXx08J5Q0N7WVhysuEmF6
j+QYVjvg8C+m4dSbJlyAiJCHvs7wo4zI6VPXamaJOuGCTbRpKnjr4RziV7j9KvIRrN9a/YTGO2vX
yz/yuKpRiBL4rLX1wWUdNffh7BC5bHfNE++7jxkvIiHvi0TXttKAqaXM5wGpdKrSp1hpxhKHT3do
a5P2UuJ8YpGbxXizAdDjmxdjoFZxT96F5HLSofRNfqvzxmHK5P4b68Bo4xvJSRbY9VNJvdLovrs0
0NY0AYMwxdwIma8ZsqM+k2pK8VQSzroPG3M8WPMmwoLWGTm1jTcCcUo7+9p4GXdZ+EDGOY1si5Dg
QrAGQz3krkDkPWjKVluSfNe2J9ROE7RQgwxcJ4u+clkWqNgoH1aj4x7K+dCHXxm6rT3B4fnGUMWL
aeomlKxJ97cR+rJYMymUhjijPWXX9EIKGraRuXGz8p0VBcrynMEGYWzT0JNQJSjtCsct+RHFs2Kw
3aCRicqxO8axunZ9lG1l63ZHzRuW4+Tp+7HduVOmHeq4+WT18JIpifrEqY+2Pyz9NkHhmm4EbKmD
AdQB7SamjJvwo/CcLYrlflfbLeosl+L+TamrpZKqsXwlKHKgvERs0u2itvr8wVBg3H2yBBbJfBYa
FdoXB97cdsjcEUCrBLLcfbiJ4nQvwY3mgqyWsM1O2dAwdDg43XQfnkqYD1zdCPxAwPMRBQ0Fe3+M
vV3lh6u8zeFuxOldHPSEKFxywEHLHmf4EonEkxxDZwOlk7JbPjn7ZpqXfIk4BE6CjzVyX0IC5paR
SzbiMHeKbXWkZJ0cFFYyOlRy0ZYWAi1gqejHaErX/ouKcdiGugluej7Nx0iQXITJd+0jFo7Bz6Ul
CZVjeUpmOLtptmuzmo5zz8rubX1Bmny1SqbJPlR46VcuXhMsASeVZlAJrI+chBai1fNupbxfN/Xv
7SBExAossE2wWxPn6Lx3tUL59wNNrRcU28OmRwD3+3HlCLK2oq5c3w6B45Kok4XtSQj8AizS15Op
PzCR1gd9pjOZKQ9pjfq0TewLfgyhftDwxDAtAcov8HLEjtUesinyskVKOa6nJOEAHYQKrAZQu6rb
NK8xg9EhmIR1iGd/5u1W2juYQhWjNfNQsUgRG67DYra7w0ybdbp4n8KeNA1lrRtYmzS11cUvwmgr
HOXuJuWsXOX7KEl47s/h9liGiAJC64ADav4RRZjcwUmSR8Ad7mYYZUr7+8Gw8pG/GIxfFsWV5dh6
9iGRQCcW0vHvlRaG24jS40H6brBqFHSUomqag1V53tpK5Vuvpw1zg083S+LEoaD/HRK4a76XLbWC
PPWA9mdVxMnsQZ+e9RGUoMrfh2CeJfWI1W6imulwOwgMrrsCYY1ZOznDhmQZO8vIbgdtelAmuUa3
ae3Pw0azLG2uoTG3xUHMh6ktn4rG8tepR7rnGJOLDoFwo9NGOE7ImRfJxOA7cY7uwlzupyntj4Te
Q4Fri4S05SFDZUfjwC+6fahpy8DwN4wBgtmFMr8Z5dbldsg18QOu19Vu3DlpTn9GwdQycQbrGNLZ
CAAMAKGN5dUgabSqmeVqHGj0Rhj8SM9iQoZXqNM7wkdJIPRz+YT40ML1PA+Uc7e89UN3RbWJ+Xse
PDVWAuhL03wXwhALzBYMtQ9g358v27RzpoNXQe6SWvJ0e4g5bDxcVOa31CM4jCOerqQ3oc8Zk1i1
c3Wtm2tqzXyYbTd+bfOhIfU3R4hCUm85fXVBAqoVPqez3h4jYr8LzWij3QQG82E0qgu7sf73Q8at
WFYaznMzKLxhN3HIfBDzwXPURoLcWMbzSKGiCx/IuL/9kMkIDfaArhSNC8b4XAwItIyaRZEzBfKQ
zfqT28EY6tUYELWCWhLmo0Nm+8Jm53e4TVZBzT99u5XpSbZJC/3ltkKVLEfdPNK3A8CK3VConaPr
P3UFYgF11J4ka3+nOSUsFhDsEvsjYn62w3gM2SaPc/JWyKwO1MZhdeK3O/49NrPtthUzRiKI+N61
y0DfawkxT19N7PMW1uB8dxBujqPlHT0v0SnbTNg8+nadyccoTA6R3hOoXCTtIgnSJweFK4tOqn7o
I8m4DHQig6Q6J4q/1SkLmLyyL6ERBrBwnHppjz0hfEVcrjI4I6xWUaSttRRovDdFZw9JV190W2kq
THwZZ95sBamCfoU9ep9H4aU13QuMjXTdpiF2EsOgx+k+Auv8RTEiRUZ1SIeBHrWo1hmii+VYds9p
guHaImtj9FqY3jZ7vYqvYEFMWrqOEaeuvVofN1WCjMH8bkfENiJO4YOH0Sf7L1Aawzb1iYOABNhs
KtCOBkWhRT3HtiiGVreGO8G3lOrYp7WZGK8l3ZrGKpk3Ld5GnK1cg95YrMqYD9udCIp3a3q3jQlq
D2ez1XsnSBkOvEn3R5H6+8bPTrkaieYZ+Pf96dXu3UOSrlFdpWflo7usoDWtyhqRrKBtTXFuxV9m
Ukodfhs0xEJO07FF7rjFgHQddCQ7LDqSdRJTdUSnsMiUWZ6wAFOS0hL9LEcSdkhsFsKLTyYfjqNb
w1xI6DeUoRd0mtWdQ40r05LvQVCL633ifqjjIlnOP2IksTsjJ+1BQAqdGvgDtXYcoVyhydSuFGiv
axVQNy/1t66mXDfa4A37TxK28kViiPoxn+K3kNnssS75t2sFOB7iJYVCpvE4C68s4BLzrhnznmpm
dK3J61paASPVZNtLArGeHCO8c1nLdCiH75AzI7oZLUVjdjlIXISWY4B09KaN2yDaQ96Q5e4zJfsX
2yJ1LGota+s22V3vsoX1HQIpKBPeq5Ao9LbXcmJakQiAKNrXEWqCItDvsiSkyqGl2KzExquG1zaJ
3b2mj0+el22AgGLsZ8xayK46KfKsQAn3u9QcGoqwZNW1OgwZLQl2yHIfM23OmM7MYC1IN5505w79
BjoWQbk7L6tDXveLIs+ChzS4a0cNzKpR6WtBtRvIIegnB6TzqCk2cD15NnbaLQVCDiukRJ+TFbsy
zG/Nb36aRnRv4AgkFEJmLGjew+gSAbMjGrBbUO0hMclM9QUbXgoPNmGntjMu+dukJ5nGbChdu6R2
LVgAKT4swaBCfoxWfdiV9Wv4KujuLLKwuNNGYZ/yMHotki92GBFFF2LTUSu3E7Z84RgstcvLGJPP
Qa80XlswHvK6fKotThB3uipbeKxzzZUVWsWxjT9k23Cl9UTFTM5booPa1Edz0+CeRycVQmkFK1mm
zkqUctzAMY5XVqQXxEkCIwrYHhMs49k55FTjDdZwB8rYfLYa40dsFuVa9QJ9zSRfipwSp97GaNv0
6AjDWm7gQbHEoQpUjMCfKGNW4wZeBUFLrfUUxD48Xbc75TJ9Si0EZH6CZtfp5MqBm7WJkhFFalx8
hngpu9ImsDRCMGhS8V7q6hGV9w7jPYxss984RQYrmQkLPiI6tB32HzyGrvYoRNBcI8t4laP/XqR4
83lz/rZhSAfsi5k5/hUmFplQfQg4FXQNC+uEWn/BbBQFYpGENRY9D02zm80ZUWN0qDNqwWsj1fZt
T73PHxMizU3cxtDL0ELomEyY2DCIxtqPWqu3dhCsSr0GbRQjAgeVR+QizFzQaBAHtS8udoIzMEUD
JnPYDhpsikgpAZBn5sdO50pTALlZVy/AYsitFBSZ61B/wfOAowO6EFD3U1jgHsOEQOEllStLVljo
8Gr1YPWL8VwbHjSfylkKE/2DA5CNVTkfRHpVpfnLqKYdHRHev9u/927jArj3W+DP2V30RFwIo+HR
sQsq98rhY/B5iS4qFWYOuDVa9iFScvK0uHml+GsvlWmcE4o6e8RhR2Uj+7Omjrwfa+bfNuchmrNn
uilfprkEX7ou7ViSOGNoK6569BnkELmFuR7g2GpKyQ3gmK8mkHwyU+nc4fGDssAFVbO3D7SqXPjV
wlUly7hZAjE7amqHEl3BfAkCN9SJwWLvMLY1a1eBq9TxSNtDRM92irOwWLaZ+0FV6ktJMBNWjJO6
37u6L2ZEIWV8oPcmX9IiNL/isTmmgEP2xqRW05DvHUFt33chLv50t+iVBKAGF6RBMm/152gTYmgi
Ic6ZkXzSGVGbuGmI8nEZy0gUuFYS44rtpo/dyCkmZrJzwSWNAGss8HqQgp0WRDc79fBkufKAZy/Z
eGoYVkNE5ygqxSqv0d6kScSg6npyg+USQ/Fyot6PsYzQTBAoC2tkXSmgQeOj3mWh/qYy9IvYN/Fo
dlg/aEz1WUFMd2Jn5r1Rdu8aIoZFZRPqYytQf73rrGklI3WBvYJEynPA3de/GGPI38KCviyGDkIP
VeGBMWOrd1TMoglMc+7/IATh6E608BJEPa7r3dODc8B0UPKRnQWjYNt0QOOJEuVN/uPgzstgXFT/
5bE/P6JNegOWOiS9VhU1HOtZXVw0BBX8Fh/jmKcTzO5PLSm9Y87Lc55iZkMAnHlMiH9+nrhv+pZ5
9lzefv32M/908/aTt4OcN4GOweWhzy/hme1Zn3SQxPNr3Q633/1z9/eb+PP3/uml//Ljv//eCLpj
HeoTQ3WQAFOb/8pNpR3Of6G3E0TGtz+NtwAe9jQHEIfGs/UMmGuf6ERJ6J+agWYynDcTfu+ziPnr
zWLW4ipvNCBytR8YrfnB+eO+HRIPJ/vidpMmr0908fxUhEaRqvp8sxZucshtymudtZd4Mv7y/O31
3IIC4e9XuSl/bz90OzhG8p+v9PtBC4pBhBiM9Vf4+zduj/95W79f68/9P6/1Pz9mET6xn+0lc73S
rkd16KnswNQgX+R2N5pPr/ofz95u3R67PXu7ezvcXuDP3X/3u//upfIWCQ35CZLqLLXof2jTQ/5b
zsv5/r990Cwrtgp/npdzbRd71n/+0u3+7Wn0/UbYevt+rtQC04Em2843A+mOf795e+p2wAZIRULb
//n1v/yJ210TXsBvwOj/K33+e6WPbv0vSp/hs/5Xlc/tN/6u8vHNv7E48zzB7sMwrX9W+qDk+Ztj
zhBhDycV2mI0OH9HPKP0maVsPm1xrL7/ovQx7L95sGZRDbHxcFFJOv8XpY9t2X+R/aH1BXlIADdQ
U6hfluH/q4BONJqG8YZp0EqqbufU3VV1eDWbkGWJdFl4+2awMID85CHTjz+Np6L1V9h5CabhR4wM
N2AwSRA43sb26HLY+WdV04DXQEOU5FVHonvyLZ2Ktx890ES69o0Ow8imVTeh7uwifLmT9ZxqDmQf
HEon26w+53BdjSUGMprVgJTe0Zm4Y/2gJ1Sq2zLYVawu3Ja04SJluxgVp7QEUxBAvVFmfQ9Sw1tK
rHOw5ABBIQO6wFuv10U9bXsv3eA8OhotUUnhNNEM/Up8PyRq2nAXfQX9kNau4erGqpcxixw9X0/u
vopZsbmxXkKymLat3r7kFPkmPe35x4qtRiBK7bP768FsoluNFpPCGNXHg7EV4bgs2xwgSP0ByXrT
VtapdV2JXAi4g8vnsTR7t8OaeZCkn7C9U/lR9jgWe4CmS9IdjLs8H8XRTbzf96xBGXe3x/XKMfeZ
gFPlWvr9xP6WTl/sb8FnIN02rPqE6JAGqWY6KCwmfUXdW8MSLcMLjrrwIpW2LWQ/nabRTFhUNmRa
20pcQhgBzPmt/H23lYEicmGRitjfmMYYrWM7tp7cjooYtlfoi9CM7zoZvIZBoZ2FH7KjC1nYu5oX
nG+Hyhu1c2nIa0f0p4+tNZjgUQFVcaZ77JaEDOfGtrRyHhOVItCIbzkhP9paEk3hQC+q5cq0pcm6
22A/UhaErRArD85TS5FAslQ7VYQiRJRLj4B33JOPX4hxMihXcdZFl6Fy4/u4zzATtESFgwogmUQY
wzbriwviTO3OScf2Wo9xtB1DIuhb126uRWVbDzr6VZ/ytV49E0bBQXyE5hRcb3cMlJpWL7sLHhii
MhPnucthhxQabdXMzY6moPyVOnXyNpUCl4GwnXVSm2+DxNQXmM1Lh0nnR9LnBJBNlvXQOYF+QHY+
rNmvkLzZYmkfOafJXte+laNxAsMT7BQxPTgT5BpCOzahorWfjBmR4yTNvSP6mCazcYXWNf70VL4P
e6q5GFMoy4DbeZc9l3jm0+2lXbbw8O5HfZp86AHqgV6X3hVaAQG4wo02de/4hAt1VDcT4gsBB0QP
E+EfYFM8+8Obwn1JC+oH9dEluvizj8vguXYlqMhZyubVZv2WTnKdBY5xpgDUIiWrzO2g2QHRi334
kqaehXQAJas360Hy1PTWnR0K9mE86xNZoLdWOmv2vV1atuOrW+uvICPlpbao2gwVrAgvsIEL13X3
M//U9DJ4TCfo5IOnjphX/ft6QP0S6o6/zYbYA6mL7Mgq2GADkd6SkG2tsxpuPCWW7skLqvrgdIBo
DOuOpln4mWsx9IrQmi5SF+NdlOLeNHI0cR4X25ENl3sAqUBhIvOHq9T64VoYxq61QTX0dYEAbn68
jzrSlmIytW4/4dZgw6uOhGLa4PgD8vEhrdzhwbaa/o6cqcOfh/guUzjnMf16IHz1UJSvojSR3XhS
W9/ujojCFmUU8K7y8Fj1XfZq4+oNZFo/oFJKn0cYi07afziUeyAERMVTXWT3cVGH59u9IQSojFYm
3FEfplE0eE+MQPAkcnhX1KrFK0qblVfZ9tM49O2lsv0XG/GdixrwUUKpe2hksS16XEyYu2xMall+
ZxE0c6dReZEmBGeS9gh+BKETHwPjyTLMnuhuz91IN7CvpeUQh4Ql/JudfKuS7tQpF7u2VgJ6yNLi
rmAvceb7Y9/WdVBLRjglwpcvoaXVV62ALdoyXa5IbCk3UJXiXemQA4Rw7SeS97OXCe1roMDk7DOX
QHvyvmzK8kRB3e6uULMToN0qY19BYnzL5log2OVXohZ8tjsoddhueG+9P9VLwem1oEVrrl0nlG/t
mim/ehN4ssATIt0ALPCr07ieDEc/A03tXhzN1DYi1vN91QX2BqkVmQShFjwUOsw4v6YfejPze52y
LhXYPYxBXMKq8OjO+Xmx6qDY7hwrKl9cyZeSu018HOLiPpClf+4nZEpR6IYH3nLy7NoZK/AM1kzg
VxvdCuNrLmT74HUAjtCdXVVvMVaDXt7ZkpIXaJpTqqCVW2mJEs5L2tfK1ihsyAIFRBs/D3XVLy23
qPcloM1no1IUiAX/0e1ZmNpuqrEigHoZhgIqBn246YKv/oGso/b4+7H5boF9eF3m4gWvd3PnzYfb
rb7g/WB3iNbNkHZHvHRsPudbaTYglZxKirARobxmyOw7wE1nbiB3xoObRX3dwCCTUjDN/VxdMr3f
4dX/pQuhb/0Oa3hmmZIMdMKNLAc2WBHQP0Iftpj4EDh/vJ1JWx1MSmaC3Xg3HUwvaRzuokxQLSGu
ftQSJvYeDaxRucGpDObkJKiTBsW16pLT/n8AQWvMuARCQp1vfWJBZDEpbHMxjYvUqMkVTEvIFLG4
9gEOLYAC+m4yA3p+XuVvZFruTVO9h36+1cPOWA9d2u/svvrBIDyhm9D8czji83Jk+6rcNLnrrOHT
UniigHMuXZv5AXCYuyzHa9xlFSlDgbUwm4Y/i7zTtSw6n+6XOyZPU6IYUdNlr4EFqKvhQbfJKasr
9SuI2V9g1FrRU22ovukXyph0Lo3upzmM+6wa4KW42IYazVYLaSUKfgCYcOrEbxOiRpGgEawguWGu
HNSmj0t8NRF5eX75BcgH+UdQvGiNPQF5W8OKQQANUBxmz4upjC8YcXfNDKsXAaZy690jt6PXvYdW
EiOcZP2325IRSu8EXknsPIdt/ZLCL64RgG9Vmwr+9e+0BB5iQ+dom+HVDsqvTjodRrmQVMcfrtnr
KzEKAoso5kXRQzjJdmFvBE6/ddAFH9KHnlf8bMlvc9PZYEcWwTZsA2rGlb5tDAtmFoVLyNL1sovD
WXoIGDC3H0r6FSr7Qnn1Nlmom7JuW4zESSIDOQU6ybR9OVfj9VfZiCvt9Ue0zf4Gl6Tlil89Mar9
+BLgDCwNNsyhvQsM7RB2zTmY6NGN7oqzaT2x/sOsNdTA+6qc3MRIe+xM7TPt6wcRYgenopRozg7X
L9YhA92iMTwh+kBUqJVkebVQCyNgCQvUohLwFVLCR+QtT0Y8EZsNz21lJmrF1Y8c1HO+QEQTCGVw
SVZwNQ27XpgJbC+ysBaO6dDFN0khU88SmT70YH8wIe6ps5q7ajixTqyf4HiwL0e6tRgg4hmQA1DB
9fWq6pZRgBzUF4FCcOqea7+kcG4uCxfWFIZQ9BEsu2PBAJOHb9A+ivvM797dnHTYqfgqGlFua218
ElyPq6bq54BqEwTndOpLRW1QcSH6Ql+yEZsFLeMFF5fg7ae4ZzyI3CVfTxW1V4A3x1xAFC48UUF5
QksdEIfNqT7nPjoR5kfxIqR5T3mRGphv4gCyk/dJkUNdZ/zftYfxKUYi6BsUwurupc7N93p+HV23
39GO3pstnZ3RS2PyP76VxTViauqrK2Pqqy36NOfZzf0PYlh+JN5PZoBLUFW81TK2yQkGiez98vLx
Bw2akwGbfSmKvFpGcXsheg5nbOasYm387EzvBarmd+f032OsTlaJIQW5ZC7zk1VEe7vmK7ez6Cuy
4wdQKqg77PJTl46EXzQyfSGwFcxFXVx+OAnnMvPA1rOHnYyiOxbMb3Q15wrwY+04917pP2TGeJGS
Pjb4tnfhtXdS1QdLaUeWRsh8q+hnpNOWnk/A3MJOiEpo07VJBV7fOVepQ3onOgUizTSqYm62kl59
CQq0Rn0FHyKb7HZh0ljrtf6i6cklKa0PW8SXkPnXgfO5kMNE9bhuT2Ft7VRnRuuaQE70zEmVX7ou
KOHluNg6IX1UeX4OHdBLyLoqFI2I0KNwpfqIwtQHUXREy07TdwvJZFGl6lgjpcyTdZSACGTRQCg3
pKad2cfnOoOw4+jdxQM2K7PqI6CQLjUXD0Wnq2VW15tiiO9a1Q14FXR968ThSreU2I3KRhUuP9Fq
tXuLJsGiEJp9z35/YwFOZr0hyR522B/rHp+BPw0RoW0Bxuc6urhVQL26+pWOtbmAQT2R7rfBpe19
hY/J1WvNq0NU51MqzdcgYGpH1qzN2PlDZ9f5hlVWvbd9TqnCb9FVG8XZUs2rDh7s1FdABYN4TDdp
vx4qCPxjRIu2v6PBKB617CnGerAwyNVbgflAok6seUB8cDgymoTdMK6UH5NjH/l09LwATl5ib7UB
SXGLmDpqYkrKXnF20xFtqo9SGML7MeVbO2r8p3Qi96PZhWsoLWdN642Vsr1zD6cSNUS+AeyVsGip
aBQKmigeQ//S1IYPp3LbPfvEvR1FOI49L9+Bsn6HBm4cqpxdfFGLn3qD0x8KF/0AX+bMNTSBMB5v
Mr1Rb3VebZrKW5N205BGF892HefTMM1+GUrGvg9bQ4HsRdDmmpnp5/DlL5SJ+kzG7kM0BnS5CnCo
lffozB0/YB0vwnCYLqsMFGBF3H3jnWu7eAAlSf8bU2vdat26SAKPquqxZ3qlgN4g7rDYoJej9lwH
I10FH9qJH7/ZWUazxO7v+kL8isDcMZXFxa5Mc7idymJjHfqbukVdUTlIMBCDIwz6c//2IOFJr6kx
uevb430O28Opx//6c7enExEf2I2p7e1XKxImZUwx4i8veXtSBKwIrUGcbi95e4h8xdWgIEVPVJiX
gRkWRwGCYIGemmF5tv3b+76SYMMoJBX9d5SzmG1G8UbB4y7e16RNQTpp9rJuzviN9zOYhl4H7KHW
ebOxkaTl9A0+6VuZSPFbBMu1b+7Nvv+eUjAGUkZPTGLHPFoqvxmWyDCRWRtAlifL+B7JjUS0tKpK
nfxTxDrdT8ADtE8yZoHO1k+qdFZWjKaBlqpYug0aX1D2OiMnsqh0PnQjkqjbrSmDA9r1yl1Cfm53
bS9WtydvBzB4+Wbq7WeSjbV1Z8SfMBKdg2iyXddbiu2qi8QY/c0AWH2RSB9gqRWSM13MRXujHZiu
PTR2t/sle/xD2e7SJnuQWHS3dYLAiR5NvwioJo1+FB1SJytmGYWk352/Eg4RbSYXCbDCO4HiJvmY
PIKSOzM0jqIjAOF2MP5xa7bQspQivIDmUXr0Ohw8NCkWhZFcs5x6OsZuqDs/DYcanLg2RviS9eGx
TuEVxPod+vUvBB/PLmYNqDC2MdwDluvT/EQg1xqY2AFvAFaN6c7Ue7lwLOMUampt0W4zWrGKZbeN
B8V+ZpUR2BVwbrBJQd5vHANJ42e2ZuTAknEEPdxksiMxIw7xJL72ofSQmcEt7uPB/1mO3j4mdXNe
Itg2y9kKQbufPbS6fXSJrm7UwxC2aGrUvUb8gg8uUxfaR4NohtofS3xEuxJWYBt9gJu+MxWtp3oK
SXlp0RuIilRhS1y8wler6LFIjYBIhf7ex9sHvYKFVLaZauvYbbw5BSbVyhOmmi3wGzxeQCJHzzgb
QXJOw0Eth6SFHVX0244NNT3VlH/T5QwuVPYkWwqXElLlHN6cPY1z4K9lBK+61m0DLWF/McDVO1tu
1W+I3vsRePSLqoQwOCizF2Omrjbo8M3yF/ycpY/o1Ru9+mg07cF2qAgQCIrUyZf3JQP/YmDVghZv
bxSkamZlV+4hAK0Hr0QV2Z5UDl23dMRKWClKJfLqZHkerYI0AOt9DIKrlkVoXevoIJNLa6MIbGoc
+ZEdkUIA1HZqm21OKs8Cs8Cml/krUarrQTdRGpNrv6yi+Km0tm3uzhIodgEsODj163ZRVteJ5f7C
8xtjWTn07GtrfI5sBm+rI4VUU+8RZQdvWgfsmBaAor4IJzs0+BBQ7iRfQKk8/GqsWNORtKP+zkqz
jyFoKwIpODmLsFoDhNo1ThQt8xLDqAyin4TjtPexxerRpD+cMo1lnv+awN5aBG37lMQdW5mWcOai
p70K0LPJvnunftUtZLvp9NWgxkTSlNKiNVxGhoAM5emaGZWx8kWLDGcgD1loz56LW8mK5CEi3Qou
hX0U8ZbQ2MfcFWdknaDWxocuLLW93rxZVr3TmtfWjbFPlOu+VXuRWY9JMcqlcPX7HiXGMlOkXHmd
/avSzDsNrI1UCdRl+HB5cJcFhGZP5mhSQ7lHi/UNZOc9TC6mrl7ROgBbKPOc1aSDkcxhRLPtBnFI
dPK7IHxvS/mlO+nerLXTYLXnIHzxuBDNjlWIZ4Iz8YIHHbHzCubPxtHrq6rFq2UnR3soriEkwDrD
1JOR24QysK5cBPFkajXyMyXfZSHiANucifa3Sdv3yPIR7E3WjyBx8hnzCeDFlk9RlF7zqfwVMVAY
k/pVIuBB7fGQCcYcVz8NdUAsXfFjiocfAYOCrue/CI68AzBJXJX7MSblR0uaPOPUqrYKuSwltf9O
h1uGxnXppjDKCAsx3isYbjt/mp7gMV/RiQJCJXdH+w/Czmu3cWDbtl9EgDm8SqSy5BxfCKdmzsVi
+PozqAau923sg/NiWLIsyTJZXLXWnGM+4Uu6y133HZxTAlIOH+bA1JQ3CG9yHHfe9AQB1t1EE7Pp
pVQN6/KPUASeW4QDRmg8tVwC+ki7MT0mhahKV9oEsXp2NlPCVjCdozOXPiKHiJFCAqNYXzqXsBor
Fkfwm6GRpUQRNJUXeNN7MUZ3KGnvbZOibKZT3NP2sBrfHrJb/AEEASXKzSiKQ2chOISOlmg42RLD
eWhSO1234GWhZNPxdelOa2+D6t1DKllFbqIHDrWhGqHFgraC3CLnz61y0tlx0NAPmaig84B8ErQH
1Xi3fMR9UT96uYeYkxUB7tBGF/EXWGxUVtAfAgQY6/gtnYGDw/bzxQS+vEu9J33UzoPNjVKbg3Zu
WT2L2dpbeXHrJl+ys6azmcSI/i3lNU/yNyNxl62V50M1fm4jrCPD01BWGr+W3FxPJJFz6Nd/KD6e
igRfXjRijROIbRr3tgHpCxDNo9uu6DqcXI39ByyrSR1fHARFTLGo2WGT4+DuuUxm81nX2BfZ2Ynx
GM9FQoHBEcMVnUhjpl3buFc/Q/AuWhbfJoP2ibWBRd5rbiNNcN6j/5qqmrNS5wMkNiVwl+02rgok
iBGRiLVKQzDzLvz3YTyVydqNaIcoxKIRxEbbaPHGRK61m7h2rG3Hbv3QerIa+320gHI7xCnDoF/L
4Q817nOfP1j4cTbJ5PqEYFY+x1a+Cg1gPIyduK4kruKTMBhRR0Ioak0WhQzb2mCrSLrcTTZO91HN
6+e97Dfotbig6vonyUOAOIdDOlnhmWCppyEfkbgRMzcjq9wJrAd4kI56jus6t9loLyqEop8sWq7U
pR3NJ9WFOKUxdCO2JUHhE+c6o0Ogz3TotLdZ+0A48zwxglkVGQpQb1khm+4N+f2HDWF45Q5xYBdS
O7k5dSi5AzpeT97eWFmCdVT4Y8i1VY4lfXfdRCM3o4wRHXIVR1sz9trYQCJRuBDCJQkyCWhwR3Ta
MCnXAq1wgkjWUWIbYSvYLzPKXPjlLioZB1gSeK+2N8D5tO2mFd7LrE5bYxBffeNCRDXniXMuunFy
767T6ZIK40E040tteBcZMcvIG+WVjq2lAhceiZqGnUKLkpxArrNc0Ehu/ExImUrmJluzzfsz2zMG
EsmelTnfegKtS8QRF4IBZj39dQ/23ydte4dTaF4ckevS0N+6pZvCZeN7dEl2KBz+cTFZ8zN57ZHm
3K/sDjUgzqbn2OyDikQqhgqqA44RRCwGokArKjCTuPeQokvSDZfppowavymMbYOPbyM074vy5ila
IlUIk/CjfpbUJNOfMRZfRWtuROJQu3qJvgo1NGNhuFEJ+7pgtHjWPPZPfXczFgH/3qMT0U+aquEG
xI7h93JxYoMky9vsySEJcxX7FEu9eXHsZjxKVadLi1HmhOyV7QNSwme11uFrEmEUMGFbcKof5kxo
ZST7gxPKczmaqBmJpGGAN9Je6zYsz4DJBvbpzKAObgeXQBkfCdYBb8Ca50FoVrIY66tXf5Dpu9Xi
aC+KkSaW/HFrwl1s9k1aqq+woz2NQK43SYOuV8bpxrLx0WfqHECnvkxV91Nih9oo+ORN+vxa/awJ
5tI28Ug0/ZLP+jh2hTy4UsU+jhYwvbGLbOFDuz89SBdSKA9VSbtaUZYVoDAZQQ8Bb60ANVe0KykL
+NElGsUayCuE4Bd75BNvI/lR9lOyCkXgaYvL0+hV1O1q0HXOHRvaxzgcPvSM9J1JuIFRumIrVOOt
LZxpG4p+YQi3711Of0tLekS7I2JxHD1cnLQbi0GhBT10HbusfIaSnZU62cgxNmmqp0HGNCXQQy7p
lOz1rnM8hjitTQmau7t6xh7UW6NfyMWtb38PpsoOxoHp0BsdbnCNhDoE+j4C5298JyMZbemjk7Nt
1ukErNtSYWWnCcgr60wEfBgWxBoq3bsVxslqNCiM1VAPPMdN4DfPz/g4QtYeXV0PLvJGu3QnwGnj
V+9wl1Xot24fp2t3xFQ4FD6NMe4d74XVzwEpgv0qro7S63aLfpzAexcbNqyzqUD9Xuswj2i538OJ
D30yBCK/bkpSsVy78IdEXUQFFJPWS+gYd+aIUTxM6BK6GnYLp3yrIszk/XOf9iBqKzI0cEhqR6NF
Reg0G1PvqW0fnRqdr2SBORRzfmF52CSM9e1LmHMmM3kydqmjWCslIqQFar6BY5KLTG23E9cf7Sdh
87eORy60wJbbCmkQ8AIIy/tsmk7x0A27Ip/zIDft/eBxiUvLdk8tfVf1DHvSIT4rBtOGJB/3SeYx
o8tV0m40lKIuZYhtmghU5/XodeFW6TPk3UayKTtKBLMdN67sKy4wQP1TMjw56ZTXqnUwQYUZdBK/
a6qjGiHFVSMaKkbrwkCZUv0giR2DnzCzFlVL9ISYPoElzOdclT7TM6TPxT2YknndKM457EnaiDRO
DEgmVZVmJziZD2E/UHgAwaA9S9fOtHAZ4HsnnGWTMp1ciba/Zx+76VVyp7WUSa0snfwgy2o7J4dO
L2+tksFCzT57pbj5/SAj7yUUB3o4VW0p33TnglnY2xyGujZxmTG97ibUwVrgWID7arkfmMxYNWXP
Sk2e52iiTTVk+ammsV91KXzg2GGNVQxBNAwfV5ReLLz8XELva8feS6dELC8IvBnNiux0m3qTOCPk
r05Ps82B5qmWO6svYLnGGK1JNWPa0+nAnUKGDnR8BuaRkaN9lkrUHftauWmy9hg7zpM7kTEQhnl2
o6Rrq803NX/SLqqiGDeOc1RglTM/oB2CNIJAQX2N5GjGuF7cTv18Mpwk9xnurFTR3RZtxqjDILsI
Hw9XB5IYHEmSXJ+xY2qdOSA76sFwS4NIkLLfkm6m3rlhxChRMZ4ar7oHHYyNBj84q5jxlITAkM0Z
sDxDx73UcAy2Hjp+ev4bOI+QIsr5NlcuyPrKLcfd2ciUC6IClB9je9FnSV+CPRzinQS536x8NHH6
5L7S0D/myvNgTnujYrs3RKAdyA0aC/XHGIBmiy5/RmR77QUxceixU+DkrlEIIW+4kxJLtgf5nk3S
SOXqFnZg2grjQWN4kbrL+K00QBzXDeKWeQfz/k5OEYDhyCv9rICYYVS2Sx/JvSzuYIKjqPb0MgZf
DPBayZxjlFqIoAxwMWH/lqAe2k61O3KYhzQqzqoSv9EdZCci2gjlKXkBPbR9EN1rs40DJh/mJYfL
P/RrLhf2zikKrNQMlwlstGXnC51ONpfbI8JTbV138tOuTGVlmQ0hAvKVtb1mPokfqnObdeoQAFQY
qguzrz8XWzeU/tDGu1ABqDJm1L9ZL7deXjVUh8HUJ2ypaMo3BvwLZpalz57OW3uZGQZaxoptoQFt
JY1vy0YP34ThdDFK1NRpRGhiDecn69GCIjXZEbv8B34kba7sD8J111+kz660jcBukgP6bHQR5caJ
zc8pGW48SzmQvBWQAcijEvkkqvQhNWlbxkOKw3IgkYBqXIr3KfkQlqiDHB1KgKzej22Cbs2yzINq
UjnUJdSLrEjvhVHY2wL9D1ie29CDPc1/je1+8ZARv7iqZ1zDsnKitaiybz1myqPa1WMYjjtkE289
4/dVl7EQeU33MafxjkpaXQLH8oi4KKeq/jCoekbVy1LO69O1xevbPzvaeO4mN9wQ+gGSVSIfJ7IE
Tnb+YU+4RVJbPwKCg5FZUtFS+1Pfuo/S3sbSsDdVOtxOU3PxoNjhbAfRPkd9ENLEXQ+V3m3drPvO
iDdi80kFnKtOc9c35jFxIFwWIts0jhJCodcfhNhJpioMCtWUi3b4wmCq3dCs4H8jYhpOxE5kHeah
gounSUdjnYyQZlwHnNxyWXLjkXUfdAfXccT0pHcXsguW0BhrZD9Z2wjNq6L7YRRXsftAeBWVDJHo
05WTlx8izTjYI5PtgWEXHc0FN8sBx1OzMqSduW1JOmzodJjegxLnFuKL7htpF5so7A8r3Z7EdjIg
PDO+ijmPsdEnFJua9jyryncbjeahI7qtVb3s3j25j9oYl8cugohZpTb9TsDgxo+dp91tlc53UQ9r
BQN4SKznhWAFThF2XF3WorezstVkz1BMMD7MhTxXAmyPawA0S9xIXTW2AEDQVS/43tVXPPP3rWF9
Vlb2SrpouDXTSd2wqknn3qLBCkU4S49IoxomORSckDGts12wQGamu6bN1PqqA0whstz9WL9k3Tzi
CQczoVrNZ4X34VAQ/dmH/a2oDcHCQIlZ9TR86lZpg1bUPtzWbSyQSE5dHQVNY65KJb+EBEfsNTlN
N5qTnvIIGkqYtOrenlVInjk97HTetpWfNizGatw3O2ECfUmSQV3MyFzU8XqAC+oosIfuVCVp+B0X
jNhIicZS4W0VO8yBc3S1r+pK0Dfj4NMc2Y5WeFEAMS1QlYqTO71Mk/2gVaFxb+bwp4fW3I6R9pAw
i9qNahlRmoaHyrK1bYnlXzLYP4AAPSvwYHzIH08aHULLJPklC1WCVIC5HXTD/Uhr2o5Ta+YbnMEM
D3FYVJpk1wKBTCN+h/Mdzwf6ruxIavezNnexH7rio8tNeAOsNKWNV21q6ZCBt9ziNuvWWm6iWcOP
vrIwoxMgDMo2tt/BAMNbG0oydyBKr+uEMRDfTVzD1NuuKYB8DBpmjPxDWo1Gcq4MhuIzVK3sOQ/z
uyQ3Pq3cDkRNzo6XYxdpwyBrPGIlhvucQwFFrWh95br7VfzQsb9FK16UpveCxC7JE4OrlFe6tW24
Lqt1+21HBYWphy3ZFPXNIHSulPIwVIQlSOzmrFPspsr4ZUgVVl8DaV/hhdtx2XF+QzouL2aSvNUV
1+WCdjWEI2zcXXYghaDaGa55UFEm7Y2G2nogRsbH0GFQPk3R/G6wGQYctLZrHJYq6FVmM6+hDgvT
y8RbpxOnEtLCw6ohfoa2zrdZV8ZrT4jOh2iBRYM8CQKk8ZI6zqZQOF7noe8Q3XasXC1vVi+9dQRt
i/efMoZwjjWLjVOZM91h9UWluvcdKR/VqBWrZmkTmxX+2J4cgCLxBEY3e6LnZKH9j/sJBxO/l2bh
YbLgBqdd/FTqVkHsIVioWjfkup0Vsp3R9SPpBPUbGdNHK4o/IhtrhFLObdWq5tb2ZmuT1zwc4cpz
llACDnP53JNmT5O9nyGrVRepNvR49XnEhzs8qhKne+MXmj/lBvdA6bEyoonCfexFI3+oGR+9Yiz+
RpRdv6Ofgljz/75PZ/eerX4fOFmEnKnLl+t9NaXQ2m5iUR61tGzW1zuvj6kbG6Hd9TZ9fHda/75i
mNX86HqbSE5+dP2F//j29/n//gSYAE6z/f/6Lv6+yb+vyPWuI4z0+rb/3hMR/uE7DeaRo92SGH59
muur/30j11fT8UIUu98XrpWMEuL60Caz5/bv5/f3ya/3/j7L9TvVIQ0okByke0++RwvDwS26ak/S
i74n/AqGmwt15/odprPq73e/97nzkqD3eztFZEVX7f898vpdtKzUv/d18PRw9Ji76/1/n+H607+/
/Ptav7/3z9NYQBlgIkakbdj00YOk1zTqhujm9400usIE4vpc//Ft1XGsBr/PVrYl/vzResqKga25
zNRp4/bQoJZEiOuXdMF+xMuXf+77vXn9rhTOycmIKvzn/uvvX++7PsnvzZkqlL1PKWi38GK/P/h9
sd/7rg/JaWTRgV8e/c9zXe/752muNz1BTJDWWfGaDsj29/n+/rnX29enKvt6CXL8///qvw/6b097
/Z1s9kii6eutTeYq0B/KMs1UJLsvbjohEFBr+fLPTXUU4Kb++fGggrl0N6m3dFxUkKDXX/r98s99
aiWXBD8gYb+v8M/L/P7uPy/13x6neSHv6fe50Bc2h/YwX+++/oJZD8wA/3nS//j5Py9yvfnvjxWv
qHdT2gf/9SP4b+/rvz7N9YG/7/X6mOt9MQqyYHDgDSRYh9H5LpEJjNBW5SAYfWC5bsVtREjV5u9y
MRjPigXLaT7Hev10XQ2qhSgVp1W1N43MgQ21dB8KrL2ZQkuRLZttKMtFDFiCpn0IXAdbpr/tETRd
e7SW7+jWtSZbbLsOpJZZW/7mi57ROgPa/6iSfrwDP7/NRvlIRCotR4WWpkOMymrsUP/1drSpQ3nT
adXZmrlwhD01c1dMt1Mtv018w1mMnsBIBXsP5rD0AMmAz6cJUFqDIk1Xw22hqd9ePj5qtZdt4gZR
RDFWiItaQiG0MAn0giopys4FqXKrFk8i7pk6PtmooIhAoD1UGR1TkOJSaGgBGGJbvmeXCAIohZmi
1/hmRXhXN/1+VCcH2OOs3pmure/mgXdms10dnRdKE7Y2pGEjYafQ0V3czgns0xaKJoFFbPX5TP2K
vQo7vRtThz7GzIeYYHx6lINIQfG+qMP8ZJg5ccb1GZUuBuXOfGsGEl6qCSBAL5PA4tpOhXIiSom2
Z0zbjR175Xflfor7E10J9hgEH64UFdBclGr48ZkChIKkuaHhs7OEsQvdOH6MmCHOtY5fPnQ7v2Zj
3rnTTSbHP53DB+NK742ZOuNR6Z0iqC7rJOd5FuYKeUfjltnZSZdqjOgpZd/Sxi+N/JOGFJCqSkUw
zpa7DQlGV2qxEzrjb6V1AebafNIm7fS6G8yA2viZWnLcdI1arXPRfTvJbREtJk+0tit6QWW2NZRp
uicTDFUL1MyWqduaHKD3TnqE9dGR2NUKDYK6j9uNO2vD1hT5xkWjEegmf3iErhHo2924OO1BdKin
cUbzGWEFAAPHP7reGDFuZWaQmN8jV2VswLkkdHb2sfJHhISmteN5OYL01BbnPJ5/GGFTJneMBxrz
XShOeKn0/qshCmatc/qtkQESQzshlYtjAjNMNSXaA3cNY4rBb/GGmF03+qASN4aZKds5U9E7i4mh
SMFsEeXLS5hkiPltPKQlwqup0HjDvJaNkswvxSzX/SgnPI8WOjplU0RdeDdpgPsa97MmSwDabvQx
SWUjXDg+g0Zdphln+gnxMSbKz/LibwzI8D1G8MjaOL96pECiPtlpyo/jAdXSEyPZG5pKzl2q3s0i
xL0+5UBC5eOkgSWARNy7VN+VQuc1kzBtlOwra7R+MzcUxjQe643iPkOoAkCaFiEuqZK0WlnSC1Gq
08wpvR7EQFNc026ike5EwfS1Vz+sxqTswSAOmfmhy5onxPT52qNTSWD1mybkhRlasXYNscmFfK5U
8gDNjkBtchALmjSS/YY2qisvqkLkU4w7UifeWaaiUidrIAPNZwXbt4ltLc/ZI3VFo/plWh8Ml7xn
FZCoZiC4zPPpBQ7ORxg1LVPj6judX2cdWpyDOlRNYmb3+pPbxE8Y18sjIdYAmEkk2qi29D7E2Ls+
7SpoHUAvSZ2Ek6P/KXP01Kr9lg7WBV3mC6b+E3TBaF1oMGpV9HdiNtNgoSaIujuF6ENoTU3bLAa+
lMxlvJs+bbmVYf6Ylf271pfMhcR0a6aKP/R4Bm06iZgkWLtNBmENiCKt7GmwtgQxc0wQSdGjjks/
CLJE/1MjhMFmsa9HLFjYtJq1YI8Yk1yGSf0Ud9XRqDctuZZ3qFFEMIQQa5YRsj0WvkGsE5Y1Og55
/jqAZ/M1L1+U8bQjuq54qQl4XlukhOUAEH0gewTNtyoNmZGJGCr7AGTCs53qd3JcmtMv0mbq2yQZ
VkoEEYn+XSkZ7lP9q2sMuhzEaZBWEwGoLnDM9JRrRZiBbkBI48LnWcVT9KqhUhgLdJ3DVD2oaXNp
iK8nmOBU9zQ6OxpW+sAbjvWN12G9U4XeBiNZt6tZrW+YW62SyjZ9w4nYt0bE4ECA4z9SZnZNzHtK
e1QANk+1PWG1N07nYB7Kq0uR0dgynH3T2B9dUgfVaN4CQyt8U813seY0qygUwu+HEP2HOxwEk/XI
XkAEXHWD3kjRtQNN822F2Q3ivgl9wxKkZChfbsOAL5Tj1kgMJgMDGiUHgunYPhJgDTilMLfEqhAW
N5yzuHwqR2haWo4QPUYeMjX5W2JxmCnVq6dW6UGuo9hdWXVzjwb4ER7e87RgVMy2ewQn8lWN9ote
oauhNVwAabCj8QxA0MlouGpA2HzNts9VjYym6pikVgxlbLPbZyEKlcTeDgngigSl2htT+3cvyh/t
uj+NtrVK1QGBa77rzPwtGzkmUtFt9J7agIjjeEZEBPc6UFuaWlmt3ybg2Y2W8zNDTpvv2HWjPsyZ
9SWDjcS+mtacm++TGN+jjpmgkyMJdSvaBAkT3yL7GpzkyWjGN5CuPylDWhkZS1bPvjeLR+arTOTU
6r7GVdonCtPxTOOLET+Y5HduqzmRAfClHqTEvCWp46NzOxJLseXQ3QxKt0D6IZyfzuxmX3CFBW6N
hKE0GT+pyC0Uc4BQrZZ+uHiERHlHAC+7JIQRAaao7QhS6a3o0qVB5u6rkTE9JrVorUxmtYoTrs2K
fmzynv1yuBC0HH236KibOiRByMmOwvpSC4xH6vDa86b2av2S1Bngpil/9lrlyMr3kLTEffW9w0cf
EbxImWDp5FcMu7EiV2kH4XjT8bGwSCCVSLBcrQbGhO/xxGCQoL4LAYOoF0iKVrvJ9kfvlFXVQ94D
3mQohEmFs3dww588B4ibDRCTxvYFVchJ98Rt75Ky3A93tYjerQIxQe/RhkqH/M3xPPQHmD3XHbGW
KxJJptXMsbGwqlYsYi9Nqw1UNCOIDfXEKbk1+2new9YLq+KCNwC1DWYgPDOcLv2LLWjLzbk7AoCp
bvKUBgkuHz5NEz2nUcB3tPOfejGuFCIfkF73TwmN+F0bM1VB0OPgWsBjgO68jOQR6VYMiCd8xwZD
+haRSnbRbJxOno3WO4uqhuFEnqmSJ3i+GK0bCroCLNRFhjrVjQjcMmaLJr/Bh+zwMToODoIClZXf
6463Il0OKSw+Vb94QE9dc8whZkJDvbK6NrkXkrAgWzxygaOSvPO+1bHvT+Bm11A6rJ0bikfFnNjN
ef07mt/VNCnkXg/9e9t5m0i6TDUSYqI8JHM5TZqWqUheVUDyVYWThyKsQRNIsnfD+qkiSC0ykBnS
3bsAlx2K+poreC9rdODUxhCz8HVCuEmTE5EqWxkNN6OXcrg0yb3G8uN3PedaGGaMCZtTlFR/nC6h
Pa4xLs+Mp7BzLwhOPrURVcrcdpTemITCxN0w7j33ERhNisWIJpv0ogslyCptrbOeZM/U2s+ubdRr
C/IHMt3xi64UwxZXjhfX41JjTz5IwyU7nau5fadEKe1xu0G63XB2DJD06d1asmDaZOfZyiT+Zm3n
5iaNkj9y45niaFVau2Lurqy0cXiyyCvVdGDMU0FMXuKwD7b7W2yoDHuV7NagN87M9ZOWWLllzHZD
Vi5TzDmWW3S5BohGXyM1DwXRJzvlZm1lDbJXjYm/w0Gj/CE66yOpsiUnDnVZLI61eSlqFbZTjJiY
tHRSZyyQU13mrj1MOelsndveeyyU/ofRjuGZp2QMAyTvZBcgsMRqFAgZLcg6ExFJ8za26aEv5/vZ
oDkj6/fGJONt9BCNwXx5qk0ko2MdPrkA8VeNGlF3YspHK4sB3EXLoYIQQJzCeGUmmAliTml9pH0R
r+QwAfyy9Y1pTI+6inkp5QyM+YSJSo8WydmPhaDEzwHAsEeMNRslyPgOX465z1PucJYWxdAEhcbn
ZA7mJRqLM8BunHG2q1OOdecus14UGAMmNjLkqvJV746KtrHVkTGApTyYFTx4k+0Yi1SFMdDFBzo9
u4t3lwy/OstY2BTjCMPpTcbGp24r0ybU5QMc4GASGhCrKAez2FIRWh5Hf6WQk0lhAucvziioDC4W
SPqqzPhjMK5Y2WP/w1D7um7CqLf09aSrdwnq+lXcEBftMbtXPI4Sx9I/LNf9SZgvYRWs9oY+7ORE
xFyma/eN5SGd0jxExfDC1Kyyll8IkgRUKgKs3ehmDMb1aU1q/c7RSCaI0POuNQ8JD+IOgGTNvg3F
UUGg2FSI/rq8fkrz8hyr9kG2wJYq6udBeMzgNThvdr5Y/lIf/Ox8oRXwWpvfE5KkuphT0FeIyYyu
v3PK4c3phq+kELuZobata+/oO2H+GUO2Lgn+IFUeW988MBDg4KnNB5k5dz3D0NWUFmeJY0lhRrmq
Uu8ttdCfoH96DMV9b6oMQtm6w0UF/qpCSWWodM4tk7AxJp9ZJAJ7JtesVZ2bml0HuWfwoZkKeObw
pEvlSfX6chPF0z0ON+mDNrgrSEeRMg1BUs6vrnfv0mtHZFKQIscceS1ESoFNgWkTJemnOrm3g3VA
NraSbb8VTox+CNdz/tTgAD2oQPE4JtdtHRvBmGrsxCSCN/wGBI3oJIy6hy7CdKl1+PyiZCbmDO9p
6QRDo74qeX6AKKpvw3HaVmO4qWSO6aVxeiRV4itu4HBaxp76Ak84BcYSaEBVye5ruFGzPZW0tVcW
5YlMPBQykhjEjriD3AOpanivZWOgwXPT78mJX2MRB/BJyU2QvbFOPR3R1fRSmUlO+hvpEbq7KiVE
tg5Xi50y2jP716xkwh4y7fSXmGvVs1u0MN6A21HDwunseFi6iK/s7GkcuXpbFYLWGoDeWtpi7bld
DZ6vLxEJeQez+q5DJ1qi6S8iijcGGcGYXsdjnemfgCB2YZz2bNrQIzfii/ivpwwVG8xTz1s1nPHw
keBfGR6n0jB0l3LaeBB9JxIo0HoK+GRZxCi0CoFUhYGZy5pcRZvBQEgvJEm+qzA/qQ6aJrZgxAuH
Vr2ak24Xj5VYudTZq7bSvwcDU0f+BMC33CJ8e3dQszgzoLjJK/aZUX9XzIA2TpV/pzlW30EOmwZK
4RwhVG34spD9V6M637QxyX9AW/t3TkWiAMqPRA83uiX/gGS5hB4+r4Q1SnPaoJDOs6eNx6lVUHI0
7OIrAg9ka6IrY/rnML3KPH2rLK3wuJ5OOaLLIE/KfpMgYLQZNhPcMzxzjqIG0WpELoNpBy25HPze
Ckpg5EMt22u5+oQHVfETpn/Ppo52hMzzOxF/e+MLuYYv6GcenaKn2oS6YqGzWHdhmKwQdaBIQkvp
sFug4OXcRLNbNdumtTfGm0r6RKMZz2PRK3yg7X3Fh0dT0LhT8ozwZtN4lXA/tAjw44xWi/+MF52w
EDxGs73TFt2bGcUdpTBhFQhGXPawmBTxd/VGQR8O16PUb704uqt/WHhD2JhDY5zGWN7lJjs1u4WT
nRLvjZblNQYBvJr06mLlw+OITmED9P42BXpoeOjIXGay5LcKn03gacDmTabig/aBlPrDwbncqRyY
mfXsxPaDbsOkjZJzTBB2JrCgkMDQtZwtEdZpd9x1hvraC+tTcZCE8HftMVVtcOPSjEm5/oP0Bhiv
y33TX7LGPncsAJ5JAEcrtLdw2by6SnSaW7QaWnXKdHumcdd91c24aAWe875ByxAj1xoA6hBMh1gk
5GihiunLytvNKm4qiwlyFYrP0pR3ddzP8AEs9jT9g5ObR0QWHen2mFgipPYuE0vemKL4ZpH+UABo
DGV0sTLT6isu4l1qZYcWb7GaWd+x29Knakm3NHMt2ozJVp/qS2aT4942+b6WI34SFRBlZX1kWndo
dSaxnkUcRob/NhXGZxyWd21iBbyFYx8TXV9eunk4lQr0m8xGupGAvxiM+1AouDPCP3OpPOqLZw3H
zqOSvUs0DtasA6JXa2ouHW1nUfuG0L6cXux1L3mAiBPtqzL7FuHyYcf5+6TJF0DELGEGTuOu4m9O
hsuUDecqTR6wUHxQQnyQZx+jEZEbq57e+zoaiHvlQq4UXgbwkMyfWXeQN/fXTuW4HVkyfWOiNasm
+gHVOt2E+J1gnmSZqZ6KPDqigr4v3MFcOaryNkfDSW28Q+yVZ50lHCjKVlQVEoNBR1UjAhJCX5O8
Ndd/Gqv+soz8M6xr4g706q5QmhUSNhYXG3dMiPkD5hghgUGI7dWmo5dnWn008uIBMeSqdNCQlKhf
pgELU6yFL2mKKpbYXcnR6ByT2TQYUyOmV6poazclKOe1mAk5d5yESNbIOeZV+WGbzTvS8RtZhG6Q
cJxyhrzgdnACpfe9sjonvRtt9TZdOwPZAw7BsUY6X5SQQLdcztvGMgKrh/TDJY9A13zt6pxdqCjl
zpIozBc99ehisVv+qNrw7keH5g2YJnblVHQcxeXZyJ8hyPhxXt22sXiNJdrX5RCcp2YJz3VxZNgc
KPTyL9j9tnTEX0NHXOjc3oRdqLJLAMifN1pgpfUxN4sHEetvxUhgbyViytqh3rokysUmAZSyTB5Q
L3AdVmnK0Dyud+zGHsD0vtYi/WL3+zi4Quwd/CBGSS48BIFXqz61dfhGedDv45gSJaRRf1JcM2jR
Ua0R22egmPRdq5i09VKYd6neRKdiUk6VUysX9povY0Fvd+6dTVsnhP9Y9hJYhRAHQw2dcTPPdmV7
LiuFAQFPAMNK+WLfu5p6+WgmobsbZ+VSsysn9imjielGB5kMbBoJxDOmTlnXKaL7Gkrx1BXaQcnR
MjczcPAoc9ioubG6LUJtO01es7cUFzk+8c5rHGDFvTJ1aGogc2yvN//eFxa7lPNyieJwcnLj2rLW
uVYJi218UW3zmMiHcnx1zeTM4Kff2A6eqsab9pVDjrLqOu82fWQNA/XKMf6HvfNYjhzbsuyvPMtx
4zW0KOvXA9eSIsgggzGBMSJIaHkvgAt8fS+AWcnotH5tVvOauLmWcODcc/Zeu9MOfJ7dZFCodnZI
p88ghEq4T1Pein1Phd4OHMP6lgZkIh9qVb12EgRU4nL0mYg+so0+2Hvhu+eRiDHmjIYa+saTaHrk
kqgIBN4UrRslFiZKe3cw3nAD86ehwi7C8IeVEiFNi8jfQFWyAyzyhCbwmVx2Sz68v2Eu2WIN0aZ/
8ELvZxyYmF/sVTqyEw678GhNyUW36VjJwHwOspsOKQIe4Wszv1wyT2As1yDZLv4+BP6Tb0PE8MsD
CX7I1Mf0Munul6K+rVMwDChrHsoIhztGpmNb27Q0vVs8jKvW83+1CoixHUHycvJ7gvlmrGNB21C1
ZxvQMi4Ii39EUI4kastT16N7bKJGraoRyRpCN/7W1rHs7beAKKadDj8FnXiTxXRC3bBbGV4t2LIs
b2WOGO9ASN22af8NljHlkEqxNVrF+5BM4iozuY9ob+sOK2UrCjjAwi4OcFVtg1j/lozeNYjeUUGl
Z72dvQgsOOvEL9k9pg/F8BRa2FJ6nzVaHCGPrbB+K1mhEq5QZgQpa2cPWR4MmX2a6MZzFrC3zgj/
djJaLNCgnL1BkERH98XtiUT1/UfyJJ5F4edbDZTvpjdAUEQarDDf3CezFC5FkcmPGLFo1w82nUOa
VOg0aXti/J1yZiVYmmsSQCbNvVFOlu1RBvEo82wxC9vpvvs6YUgsBlqVYc9wpY94lJgZb1KxhtMs
CEtl7q8z1zW24dQ/GnlFoWo1OIsh/awsGlZO/StLm7s2KIdDPs7uohzPiGkfZUHE8RgxmBITzSfP
y147mnwcbSoyhBs6ZnkVH6O0nwto88Vx8b/SrYz23Lu90ws0S4OJvG0ePYXfGzosGJc0ald5wTiA
aRBDZZRD06MYuQ/BvACZo9nZ6Vqw7296covWddERU1E6LTU/Yw+3H/xjR3Yt7f5uYF7GBhNYEQmE
MfkglHcr1WbdfVMwBBKO4KcZKqLq0mvkwFUAHX5ROXLkgbYmtVR9THssNKym9nFjgx0g4/MqGbvj
KGUn5pkeHpvkWtr6bVDb1t7Wu2bXj+RCNCkGjazcxnNU3xRxcIgiW5wH+u2Zj6UhzdSTW+ID1eVX
pmb8/uUEbI6ObJiQoJRXtNVZtxYYX91za/W7Urfa9dCUyUV6zE+blqZ9bSnt3LIVwwADFiiRe7KA
+BYExFU6c/1ZSec89UcnY0+aJ6C1SQk44DlL2YVV48kW80yo1bVVZ5CVPnhZS12bO6sZ9E1eHZuF
NtjmmXljIfmjscxynacixzbmGWW4JnCiNKFEOEONb5a/qKhJS3PD21zxEtnIX9jKW9I9bdtCRddc
8Nc+S5fvlnAuF8pehoaGv/2mUE+tyyduHF7SzDCYqQjCsmAk4/r9sxM4BKtg+PZpSp6j6l6nhcIW
xaCbX2UbZwLKI0iELUHwt0Y97qyGXagxV1kes56tS3rBOiUW3WbhvtK1QtuanV3uGRZDZS53ATLM
OO55veZVJ4n8S0HYW5+Oz+AYLnXv9VATCFovMF+C2mFENAEQUMnEnbR3guX5BpzoR20RDOf5pHgw
Q6VxGJhBC8CCtrlb/zJlzlc0pnf97NT1Q/8pj3v/gE+p30YkoK0kGtSN2TSHrjy3JVuyE+Ka4o8E
maW+2iMxUpUqSVkwcXZSVjhsc3Zt/CLG7FU333s1/erK5j4gWsBxmrtJuCRKJRjLRfiKdo9H26aL
ofsxhCy1UTW7zJyKx9WG/mZgxuzin0rjfiti7SVobR+pQquv2d8hKbA1jxAH/2ec2cx0GHuBtafS
YZ1jr0YqVta1e7NiX1moMdtw2D6mVjieXKw4q4Slj112FLNRpXbk6e3zOnmQWq7vWv/OtDUKQ318
6hWAKqHTFVbtV9kzEXEHfHdRKcAAEUfpqnzi3UfXWMgXWOZCABzvkztCrsm6TTgq9r16tk2WAx1+
tVUcaNTsh7Zy4tsIBLdWWYwNqFUGgZ636l+AR6DpDq9Zl/WkQ/wafBr6JMfn7CG1R0lTgCCtYBWZ
xGOr1PpKMgfd1lwWW7QgrxpL9zb2RshhiX0s0vSe2NyZbg/dxptq4v0C+tdGz5oPahzN/7p8063h
h+x1KhZ3OBjse/ZZWcH6zH/gKA95LOYSzWdlbHrtFz5RylaFr6itnXwfW2A84YVnWnoodNhCbWjd
NSJITxW65LXVwEfCCzjWZJDg5IVrj9cmlsNwU2PNsluELAp0Vty9jmN1yxE2pQomVLGuEpioJTqQ
ejemlSDDlHUHFqz6Tp/qX6lACyLj9MHUg3AdN7Re48qB0NfQOMFA192W7joptJ/02ofvWnRg+oqM
XbNvesGYbVLlT8+DD+rZLI1acdPMzpzU0Kd9BNXuNplPHLpvhRbAGp8v4VP52Tt0HuYcAQ4F/iPg
AnUoEIivMiQQNIiyna8FkAXbftzUDfvhsDYe0y5J2Q70Z1HHw8YwTW8dWQffxTNmT8EzURVAZVp6
2pUohm0bspApholaaNWqqjk2Sjz2Xj3tTQxI2x6YksrsiNkx0zlYIM2ePw8uYh+LkvTx/hpM4ijh
2Me6qOxZeWXV1mpFd9PX/pe85AstJ/yqtdHekJhOEFsCkpLHI4DXJOONZkhv23CkyU+bEUfhj6Ez
YJJ6jOXTzniy3MZD3fG9bspwHysM1hXosta7LZiIEStpIydGOR/W2q5nxGrkmthUQMtSTFuh22MN
J1+67RRA8gZ4WHgDlOwauaxVWJahg63hxWqg+ysDPXRQk6iWqDd2ucDYPP/OsNr7pstow7iQOEbm
nzbHpSiXrATwZob9XRriGk8cq9/IsiDsMgf/1hj+u+f0eA/lk5IozWwSy9beiMJWjOyfremXrQgX
s6Czpu+eywY6FfnPBtw7zU9J7aeh+i/HiITr+mubIaaQbFymeFSZOActCh98mlt05l+NDK4B0bo/
7b7FJ28ZoOUC0yJsySN9uV7lzF+2feQeAyQ/pzpVX40JC19EVImTV3wBnv0LbsC+Ix8Bp0gOKN1P
N0OaP0KIYG7q4eRHRo6cbrztLaYHjh2+xHcoUNirrMNh2nam3Gh9ewU8lu+RZRzHPrytBQNij15E
ZhBXQU8vZfc/Phel89ZO6mqDN6BKJb0kPmNILldsnRqCILHLbHxa2VydMUe5ddMYS3cmMGz21qFx
5NGAmNQV6kEbJ+PaoQUya4fDQHKAS+FQvFtvZmaBM4YVoVVyos+VcTDgezNJJ24QPbV+fJbM0ui5
vZq2lBf0n+ztfZLKpQw2Ao5yYM/4+uQ+JyZ6HbGvr4hwto2j2+ccygEkb3OjJlU2wVqnsCuZ2lvk
dK+Znf2QEJXZ+s390PC72MmwhomT7dxJgKulCZmmxVbTUiZoFn4+swIJYuNio8PAxNbha+7RLCN8
Yg97SmX6ld//i/ejxS+5iegX0Kal6S8CHd8hyyonelNCfRGm91bn8tkfxQNTCCikqUZ4tyeZO+Mu
a0KWA7Yxq3eYo2p4rl0bvJEeB/6KzLqGJT8pPciOrHPdGD+McACzVKITm6dZpST1gZUasLCyPvbK
PfeEZ5Hj6vEPKlHvFey4Q1f7ZnXJe2vixIZlrYjUQNYW4p5v30pPPBPGSze6rG4bm/wwjpzs00kM
DQ6F3V8VQAm8swPDk23nJ0jqdFIGIwrVpvbyrTPbXNj5/CIVjYGmv42n4KqQpG1Kw/6ZF9E9ZuH4
BEPopJxpMZRfawBhFO7FxQUUmJVEJMvR0bfI5siwpPHTlUQNDiq6CFk3u0g0X/CBbXWHHJo6s08t
i9JINkTrdqAHiqAhqjzCSJa+xRDXMC3Io1VqfG5wirZLF4fylkWYG5E6PmCBiIMznY21EuTV+05C
crZXPsZ1e2eRIKOAOvA2ks2Aj3bj0y1ft/T8XIC5q4Zx+ToZYeh5VnZJ3eY+gnW7MlXNxEoxxFBE
xqCc2pNgBKCkvpWTbkBt7ne4JsCrZRRltThUJaiPjp5wUkLekUS2+/F0TeBXr0mKKbd6LU+Rnx6J
fEWojuLIAMC4hV/znLBYzBV+l15QAsgIDhxFPwCIXxEDvSYFrBBEWrLRRvPVlc2trctDQTDrVhrU
u7nEHUJdrRFtWMHaHu5kZP2o7XNksddUyeAxDnsP0DhUtgOxsg/evFG+0vyyG/+JCcpelRGzkuxs
sSiNI8oIFZm3XqpuiQa+TQYCizvjWEd5sTNoD7iFe6dMzHC0p9p93ehks1mgzVrzWSh4Nw0NU6cA
syL7dB2U7k05WQ+hlX6x2afsfK/bZ+20D2oSBTmS23667ioGZOSYbNOUbiQWuBSLhNkoa4OMkkt+
RLFTo4uZ07x1WRyTClR1TzKflFQlNBuDUiEB0PKLrdpfYdr/ygSzCqKjjOZL3nQdf5oRK0z1Dd39
r0Q5b11fbYlH21h6Xu91TTEvIwrNaFi1u/EPWrIM7DGQ0TzTbq1qeowd7yn11EEnVxRTZrPRpHlJ
CIQCL4tGp+OA6Ai8tpd3tNTbRq85YIh23Qf2zmk4wurDDyTrd3n2w7ZmwEF2pKl7jyXM5Pernqcw
2LSgD7A6GV+DqkWNFLzEHdJ2Jp0XDUzCCqFdh3BWXZzCf8BrRYO78L/qbX/pwur2j3/8z//9v/47
7uDfxR34vkU+AF/RT/Uf0Vu1eZWv/3grZSLHm9fi7V9/bN7y1+G1ffs98ODjMX/mHXjOP3U6XPRW
XUe3SCcw//jH8Cbkv/7QuMnzPbpgbkDMvGsSq/CfcQcBmQZc4QWW7Xi6ZfAgwdI2/tcflv9P20Yf
q/N8JuQ93fqvxB3YnvfHP+oqH6OqPP761x+OTWMK4gDhCbjL5vAEndt/vn5Jykj86w/jf5AQHZOs
EjQHpt7U4rD0JqNvQHn5p2HO4SV8WmwjG9oCRXmAc0Tr3e2QNOXB6AdIBw3kU/bYLAmMAg0dopAx
nfcoBO5uxsxrzk6KUXane7Hc1kJG577E2evTbqmpK1hkmPKMeGadZ/GlE8TxatF3360x9yLKWwvW
3mfshxHYQ4mBtiFuLwC5Izz3ZnBG/vA1UBHXJhQctlWs47+e/AiwSfWWVQVKL+GA2uYjrrM+oBct
vtmKf2XNx0Is0Hb5dxvh8ia0u71SHFcw7aHaiL2n0dIjSBQhreRW25IImW1bk3ilsI3r9RSyoy6d
fVg4zkOV5nj9Wzo63TyDDQknd8doT4LDvvaS5toaDuIFH0FRoY5YUaaDp0sYCCK7I8vgO3ZC48FP
QCPB7A/Tgii3iXwTfXwkYQAkEpJUynDyycBQAmZKwWuphsMoUNaXCWogUDOY4KbzMAxmvYVkkT2E
kfcC97vNkTm59XGQIt62tvE2gQjEBl3fGLlpIMMNZg2r2MCE1FetSL531TaJNJOpUgsbtTBIECbQ
aesOOKZlTQ1WoCKmc+fq79nAuMeqEdm0Kf3jqLZIA+S33zHieirMiIQ/CL0biMrn2HXXvR/9cmCO
UDhw3DJi877tzXsn68Q6CLIYhWvMcBaL4O42zsybNhuGjR5l76haUKyepl6npwm26spaalXYLt5k
+KeeAIMi2vHs1Mm0C9Lml1E5BBw2oIJpGqI4Sou7mBdCqaMjBJJ07xvwoaZ5z+EZM653CfvuarDk
WsVAu/pEJusk1H1GhqR70zpawVqnLxihhvSje9MvLtVYXBydErC4q5vspDDYUPyHGUeoubYZo+9E
Ax7H2r2hpJ+QCeWWdZ+N2ffG6ZkEIbnrsmLr0dh8ytDIKBpryB8QUWDTzPR2U3jagfBNwgSSEhDW
LYZdssoZwnopKJSQT953NNwdWDqigxaHGm1X9MxjtWZC5qJHHe162tDUIxi+1kBVgeJIiN9k0TO0
7qHZDoPNoMs7dJSxpB4NCuVctomKKka/YqGJKvN67TUt4it9PCZp9OgaCPJKKbFm6MV76n8JyFcW
9CW2NBNuQ1s7UZbSqms99zr6D10rhlu3LS6F7u7pOTwg45FfNGSyQU+fFGLLk1XnWzUk7xxow6Io
j/kA7dmfUGY5lDGC1NJ0fKB6oBWkDIlDw3/s4iukFDI7yVOsVJvsZV7TZg9oMogivRDI6GFkzHBN
FIzlPI6TG5eRgsjY1WQtOtH6B0rU8M65sfJYnhhO38D5inf1vG/TkkmDhMekOTSex0FVO2D5XwBq
aRsTCQw2f7R0I3KN2RdFwK/XgqZyKwa2VP7bgcqQxYy6WKhiVibrakrHMdrGVtluCTK19wCHKCJG
9k7gpv0msA9FokMXG0m8zWhkM2WdMEfSrO2nYIdWhgULREhiLCs6GltYgw8AYhpmvcV7DjJ9L8H6
MmlnPpuctGIyTsNDKFIkS8zAcQgYSJED485rjHwOlbjpx3uT0YEsZxmlRQRdXYQUu/pP0H4JqZ7O
E1DchyTqZhWNTYnWhe6ZzEjvnKreOJbYS3uf9XRUKxhPimyS2iTPfOANLH6hpDOxCg24Y6U2/eoz
xVqSZueonlIDEbhrsHjtsYxYEXZ82Ar3HiulfYB8ZoN8heOG17pn03TwIVMne8XSdD2bhurOukHa
c5Uj8ih0yttpzsBOcmOdhWlAKdlkF3TqtFTH+Jj75MKiXd0DMmaeQBwFIpJk2gRE361LhGSrwhLv
pscCtoYpfiY2SzuzzHUYvZh3Wuk45xL68zrTSm1NzHVxjnPIQhggjTUd/fRQDtONTEna1drqitRU
P+PCcjZ8FaA3KDTjJsguhPs9B92U7i3bC85j39QHSLQMxVnWAS8Eq9zaEKul7X68i3Z+K8v7aab3
mKza03KhkIM6sKF9vMsyztQZSAXR5xH/5RqWzNiQbfpxlojZoy+fnKCaSOy1HivdMjcgng+jgd6v
tc17NQfL5wiu4wwegSes03KuNMET2AwkVzJ19E019e+FwxCzGrEZmum3HuULGzqdBIr3dWvajAVG
+y4qISbBlbvmcjRPkVWWaF1YzXae2g/adG2U/t9BW49jTQH5+u8qT9PSrf9v0NbNW//66/X3wvPP
h/xZeRqG/U/dslzPNWzPdvXA/qvyNEzKvD9rTdv8J8FZlhvYsHt0Hcj6Z61J7Up5yLU+HDDfMf5L
0VqGY/+t2CTzy/M81zSphwOXZpX7fxebsbRVX7a1dY2ZIKR96wBehNXIuLNfRXGHtFNDrMgOnPSW
147/0FpmsXNpG0R4BNp+DUkBYj8SqZ2rhftytnlgqKn5N+4Y3uAObhvGCSbyZM1Qr0YMBS5k/9x1
At8eZnoKpurYa9MBKh4cSuV9bUkk3gZpSP6fUd6FomIQ6p9adG3XfnRXZuWAjGvByZZTkuIsmUjz
jukVUvVYnWouTPEefSsy9k1H8DODiQjlf+9tU4RIutRmN51TYe1T4klG7aNjdU8tPoVnKxh2Vqlu
AiKwjkE3YI2gnF7rWlqdfLu5jeFArEYYRltk0z89LYhQpTDYYtFuEBhjn4jkKO40H5+EQVs5oGFy
7lwUwUTN0PFneZgV7Qb/JPxUb0eFfw7wXHCEq1+qStwl+njFJEnlhW8KZM9w8qEBrJIWPR9auvts
eJkdqRT1ZIShj8bWNxlfoOUxc50f4UZMfVjXTGvTp/XjOSSguXHO9E2wp5cKfSSDbkjY2Z0zJTWS
nEJsrZ0xJHujIBijItolFPV71xmnttLRYEh0i1FS7ia4DYi6f5F1A3J0JtHGlnsesiC8gVztGrRy
hHM7sNjfltmMcWc2V45qYwcDivXhRTlFc9DCaBsRtswoYdgknSJvHrDhpgUTvkrKXBynkOV3puOX
xDCOrj+jM4GHIR6AnsO9CNYV0ckrW0J+ybam9PtT3xXpPvEiCnGJ0j2d8JL0mnFXt0N2tcZ2xhUG
V5chNDV7Zm3zKHCY/JzCuyjVkmuOjW4zfzfVlDLEIS83ZwEyobLa5aS9UBGOHfJH8ns3npnnFJf6
OXQqefEefDOLDpEAneN27w6ZOVcEbD/KxM72QidOyUwDsqr9mGjEWn9mlks3FXkUX094nggFOta4
pmaKGgLc3rqxhFgPRdTS1GnY4Q/Wc1ZDA4oYGMOQPytkFTnr0nNqpQUHTXvCBF7O0I/oa+AODA/R
YNwEkuCusNBvzFiJfSzMgqaJ6q8tv+KQdKBGEpMmh0YhAIM0P+hWfnQHByGPYLbGu2YAwuE4GnJn
O/ZgUyi0n4GtiItfVciVrUeKtO6l6coH8qK/6rpGocDB6BAkSrC2OKseDndraOSExyTBDih2MNwO
05M7UzTQ32uvmoVUZsCTmeuB2NYG+xCYT5ggtWNmW/pNm3QDHlbN2/lJ8Wx6RXUtTL/awG8lBNgD
45+HsXXjFxjmbLM4zLsryBKF1W6jaNJe9Ny4SmIf3hpQwRdPDy8kUMHySBlTIw+jQkbxRIctrja6
JhF2ab6+j8PqhTCB8IzvQm0HJSLaQ1lzgtHCEmrEpTZpKr8Ng0wcXC8JWeDarONylEkIzfx11Ip+
40hI+o4QEJ/6qts2bkwZ3aJv1noFatVwjD3NvHCTFkOE7DZ8ktJOH7sCiHXjsxozE3udFazwK12j
nhDTHZ9Tsh7ChkU3LEG/gSi8uIAjcj9O8jS9lk54FMzLCGITYHCQdxiDlLeBpd5geDgPWZTYmyKV
26ge+3OH1c1xZH1qdPf7qFED+4Cx2Pcz77ZDhk00OT+47wvs3ZoJ8F0sYKl+Xl7OlRaNfjrtYOE/
bkdSxbToL0z858WPey4PwqrBMy03/XZ2uUk57rgTyrhbnmK5y3L9354RYxRRuhk+0FdzBmZ0MzoD
RPKiCIZ+8XFWm7kY8UzDWM4td1pOPh+TLQCN5WaffA6gu3893edjPq9bHr3c4GFhRQzlhOvRy6m+
liv/3+9AW97XcoePl1ue5bezHw9bXuXjrBWkZ/7uzG//evO/PfXnG1tu/rhlufK3y3/7nMvNqg2r
tWJ1tP583s/7ibZ/GB0WLn9/qY8P+PnRPx+ynPv73Zcrf/t0//6dfTzyt6dfvgIvEnL67R3WNZ0o
yAkgitDvTuvl+ZcTe6GRLM//25tYblquXM7VgX2sc6fdswt8iRxSqz5v0xRlfhay8pAWVtBMlhMv
EjrXlKkAAUTRHLKRdLtG1ehRjerEUL46pXUu0G6VPpvLcu3nTbI1870baqe/Xb9cdOYHL8/weevH
s4io5bl+e8Y5oz6tLXFSDYEv0K8Yj7enpPeJ513OaiSN/nl5THAgxQhDoc//dWUZZv0xq54/HrLc
sDwujEdjp/ThFixWwH5AA71BqlhlwEOb2PXH2Qa4/LnJ9PpELnhzWs6h68ClDSWVFnie0pOC1DXd
JEGoZglli9mZ/QM6FnYFtXljStPkH1khMcLmkmf8ZtTA5RHW7ZrQwzdPvLEnhwhWjt9zDXo5SjxS
IZZoiJFm3mk5cbuo+jj3t4uf91sexq/BnLynH+OReKFI01SAZo82AUeJrn6UMclybSvIUQumGMO6
NcxUwweE4uEmcVHG1Sb7DjepZz8XL7lcbJRcM6wqkRPvLUqck08e60kPNPcUeKlYEwyJmi6KhtNy
IuZzPhmmLPmKPkLqyAQMrSp3zvuTPp9bLtZyMvY9sQZE7sXn5WSoMuBSOH7WFZJhMi1wEp5FjlCU
0s1Hck4K93LiTdbKHEKPLgJ0HPXXCX7a99pwhm1d1RA7gagke1e5d+0gEoI4kY2P2hztUBM8kIfa
AV84VuepPNp24E3rUnNous0h2P1E6SitdE7ZYd3pzctQMjyRdQzQEaGTNKe0NRHXDUg93L55MWr3
2lKRcDjje0vVlwI+3zGuAWpvrYw2s9swXx1iWm46smiG0KeAOLeTYZ89Ug6ojX1KvzlcPI1MTpaY
cYQXrWVVh3i+pEzk6bmhV9uSdcupiDqTI5b25zk44hRZlXNd4jeW34Atu5EH2nKMbHMDR9j8/Xvz
ySB949jQ3pn4E+oenXRP68GLh7l10Bsx7Jf3MCJIORHYBrx1mM8ul/OppDSgzOtmYI85/yJOEwK/
MIIWik9CetkntWoBuywn9DyAVlmFfTOQ+bjz6Pbzzc/btzP6ybTWzbE/pDHhePO297kBLuf+dt0o
MfrHKsLTMO8NAw+dnBbtEJyyXVs92FVAqDWrn78uY9VKtqzPIDMn887FnT/3x8eZv+x8+cbnk6Ae
6NqSCIn5gw1r+XjLBkenm7/mx+8w3+KHRzv29OOCs1k+8HLu82S5TgKz3w6+9S006GmQUQUCbP7M
DN5mdvpfV6q27le9FM1m+dctm9By7vNk+Q6WixxNKFdBWDnzjMOaT6KGw/py8nlxzPWXIYrgg4z6
nUwGZ1r7Dnuuj7OWrXC5+Y5N47xrTmaL+jVdtur55G8XK2HvCisK97JxWnZmw+8noxZT7szXRabf
7NksTv5gqXyVDeab1EfaihbQ3uUkjgWN/5DfSzRNeLCRD0aie6+TzEYdzPa0fH+Yif88t1z3eVHm
5QmCnXEMHdvdd46762dirDbRQhoH+k9u55o4TpnApoNJrlDkGGI/csxbPpDNXxr/rdiQHkhqoGAR
iPPIzDcmQ2n+Wa06mRpmXbvd4H+5ZcBub8zec0/JCPF/Gs0OBJCen5WV4jpOH4dBJlvwivnWaEHe
L2+2o/s+rcN5h+6b7mH5PB//Ao30oRLbWY7ucTM0UXSmBbXCiKUdlq1DWkW2UzFQDZ/9/8cvPZ/7
3Bi8xkpP9kOpiD9qmcBv1Lw2svNXZVTWKWhLInTmE43FoNbIbO1UgkSd5agWDMmJXjnq8gBFTuMf
Ej3eEd/91NWBtsPcjgYgJyy86WNAyqbhXJIOBfYEyPUsUcXtPVHfN5nWru3JQ3CT5MBrHZvBGZNp
3JWAYzSfPUjvVQi9IZQcYj05GLU4WqnZsSAY8KfOOwtpsyuzAUXi9pkvGyEWVQYrGaSjLjyVpd6v
bQNsbOBTRhOfx2F/Pqp6JvryvNOerBT9htnf5ChAtp4I7vyUGZDfto+DC6QCUcTHs4Ovnddqob9Z
XmeYKgDI+qUovU3kMaQqFEMEKal0yGOA+BwRJ8dxXgxtfYoNpnsJUee1oevTerluuRWkLEYnIR/j
jn3NNEVfYTiHO8KVq7Owf0z0J0+miIxzwQQl4elUmQ2wtvuvjiZMRt+QHrscTLSOaGO7vLHST8W+
y8xLFVS3LX2BrT55eH3fY7gC55hpviGicesPSNWiwdz1PnBVxYQkmveUy0kJzpMYJP3NFvwXfeIa
UYE++GGTHNpTOodi5fPJcq6b47FCDKwneHvu0etvPV+l2xTGOsmLsEPKFqPWxx349x4z99XD2LoD
3+Csej3c9DLxD3pI7MTy2WKkvWtdwZ9q5nQzMZ/0WJNPPU2WTd6xmxmn52psIcBLFODJBBjHM/h6
3OxJxm6+HbMQ45CXjNdUlv7GIpvIlxwdlm+nGOf9rp0QEjTh9cQrBSWMxWZxWs75PuYUjsn/eSV5
UcVJE+O5ANO/X643573scu7zZLmb+/nY5fLyrFlSEm9j8APOz/nb/ZazxMZlW8d13z8eu1xXpMMx
KXVszM7PTC9IccjzhmExTm97tDUE8ulDWUBODyYj+zLSQofo/iVtA21rmVCzW29uoeEeJ4QGtzky
RWcMfkRD8TTVo7md8oHwB4V3t556fC1T42JXqUl3LPcFsHZaFliN4o54qdmN21h9uIladYYu3/4M
lQAWUgffKyxcOEHoKYU96UG2QNZPI7XdanqmTkM/aV8mM/5ppHvlW/Z3YaH+ldFA+jt0ryvJ4sa6
zJLx1WuTy6Qq96tJ7+tAi6nbGb3Tf8+083L7YOXD1jUGKO5hGz7AYYLTM+GFjUWMxjX0bpqoxp0r
OtwvtFxeY7P6UpqhfolymA61SJyjnFEly42CNALVZa8iyPJdNzEgTiOv/IpS7mZ5Vr41NvXEsa9B
QmoFIgTKrPnloE29xClurwFFzwnhIbmkIxwSHaDHXcVEnCiy6aUxlLcrS6eDURFMT0MdQ/niQ45y
QNIoEutSi8a4Y/Uzy+fmPY2LVwWNDcYfvQ3vsXEaZ1JbRrprfJSJnsIUuNm3QkMb5Clp7I28i785
6GKWdwVuhmFT6prnwct9ZspYrT6+nQipFhNd666PRuNSWmP08ZSjZx9AE5lPY5nKQzVWwS4Tcngp
IAcsj4wrP91KYVkkCXnZQ9er78v1eo5Gv4hCdWuSkXCdXEkS9PzNGHF1Q6Z285XOYHVEX4weSnOj
V2f4+IHths0paQXw+0EHcp8RYjQ/bqgdss4dX97E88QY22L88QOSGPnV1GPBsjDLiS/sspPhpOrj
B9TRnMbm8H1yfYli1goPpu45XzEvXZZnBb+PYG3exBjihbfLZrd8l3aj/6QbbX6x9TE5x/6cxTW/
jdKgvDS96glK0tooALaNTW0fY68K7tOIBmswWuTNdvYJcaT5TLZ7s2OhHJ2ilNjkSIGaWe7RReUR
AFj6TUvsdGePbXMC+J/dC6SU/AeL6mei7D3arvFbl5QB49Fmon6jO2pU7iGw2NCW5ynGbqfsPH6h
2kKNEFk+UuBQ3BHmQWtzfh6HVM100PqX3KEThtAG5LpVxndtS+7Eco+oqDaMcMMXEXj1NquL4czC
wLilTQz1bP48LeRjgY/rezSa/NyhyYHeL5pbHZXkx3O4pBcU0vG/T40XYEww0gtii/AGSBzIpfl9
kOay6qdJvPoC9m6a2xIPYqLfOCEOv+VVFPuAIPVf8wqOYKk06wLGu77xBOaT5SmCHi6WlV+WO+g1
egxPtslVIoq9cogIP+5F2Eydjt6PvgNPEjC/u2a+nNgEoUQMvch/5n++oYoAY2UP1tWyh+qa81qb
rB2MH/Q1P95Pg7yh07T4JtTa8JIksgNxb+c/CmJr549kTHC30QvKm7pvdSRkQMPCKTdf/w97Z7Ld
trJt2V/JH8AbCACBosuaIkVSte0OhizbQKCuq69/E/TLvLbstEb2s3F5KR6aJKpAxN5rzdVZL9c3
1CPGw0ovrVMjxuJo1Zi4IDnraN04PES24BsF1syUnFJk3+j3ThAW3NumGjxN1t1PrkYbEpkvQmdi
cOzWei1N7FaJ4jNKzs9Dxm/E5KK0Z60J7n9+mhc+FG4un30t0UAJ2fEBToB14mTyONdd/9XlYF3f
GpuQttJWlfcyt7pdHvvoIXI8w7lNQ+P6lgxTXEZx9tVyerzlcVmdDGH1h1jW5troivJFT8rL9a1c
PY+tXtFb5Za5abgkcHm64bnPPShselZ/NcGLWfMWmyxq0cfY2p0YR2PH5An4n21GD05ASTpjlv8t
5azUvU77EmkWgQIr1PHBKXQG69AE7rBWcPRfwLudrrvHNtznTq/UswVqYTMEAwRwlVXnodZ0dMzF
PDN6ub5zalG5t50Qd0jgvV0/NvThu+owtGX7gNET0vy8v4GnrHPLG79oEfqqDi/9ba8H4XFodXpk
8LY/TW18e90Wr/A+6TArnpwQlvZEgs5NrOs6UHWtRxHLCSe62+sOKlnJ4beZqruu7uO9Crtx28SB
fFAdPoPrW3wgoC7tqi++zljtGl5/6xhwAlEeZ2up6uaTSMXh+lYqda8qJPGnSXG/OX5CDLw25Hs7
89w7e8IKFham9dam1RoPk/Y5bk0fvyD2kEyK8CQjiHRMIpuvqXsHd0O+DVrCTdFzEGumOjH1QPA2
ft61L1U/3l4/K2z0H1oURI/0F5xtTTrpDhqDxmmLJotfLd8AfeyG0RefPOQb68kOh0ME7OoMVlmn
isjvuT5c/2wDD/uxzskk5qHp+s/mf399hxnc/H855j+b4kKgXPiXHnOT5JX6vSv+P//mf7rirk5T
XLg2zXUhr5rL/1Fjus5/2aZhS88ThtA90/lFjinog5voI20DcRvLYO//tMgN67+kQfPcdXUa7Qbe
kP8XOaZBS/53NaZtSnS+Qkoa5KYu2NZf1ZhBT/MVS2C7ozTfkEdWKaJs8uhQF+W5QYlDgS0Mt/ia
4iNCNbFsjXJu6sQrbFEWOR4EaLUnrYnRBdKYXGIXyY6zVqxMAuI72qzeN1y4tWStWsGa2npY/Va/
7O/LT+no/wKDcslV1qARZV/8uglSNyzXcAXKVJcGP7KB3zeBNN0JEdOA04dDhUhNbWKNADvNRwaa
GQZzS6TNred8c3It+eC7xaxW/UXN+vPLPVeiY7AsDsm7L0dMwCiYymZblajCu3zL+puC+xiukTzS
QvODc2EXGtHuGbQe1S7/ve1//X4Om4fqgnPMMt8JHICTxsVoWWS/uvWFW3C8wrCLjTyzF6kTaMsK
gJBC26hoh7tzzu0H3//u/Lluv8nWW5zehindd9s/dA22HxLQtrTewmVUdfdBhVLSHJmB6RYmINNk
CQUX8K3qMBT2ZOyip9wSo5chjVqYRaV9sEv+/ouQOs0Xl/DeSz6aIfR9s2iarZbTCRHREK4xipTH
Dzaci/PdgZcGl4vjupZtmKiqfz/r6sA16670kfFOgvqJm0frarCj58IHb2Y3wY0eZP5pwlbtGp3Y
wRruL7SphmWC0v7IGB5uk8G2D5Gy3O2/f9u8z38/JyVcYBcDgDA4Ja15D/2isJZlZ5ihIHWiLr85
PoG+AEHfLJMl/EiovYWz3Paj4oMz4c/dLg10Noa0XGEJRq3fv5SczIgSad5uUZ3BcvS9ZFmgBVj/
e9P+ttcNy/A810FeJGe90q+bpru1EREYyqYFg7uaXDajyvFkJybE2X9/1d/24q9f9e4A2+AYykAm
7dYdFVnDSUcmY/SNPA5gaI6F6twMVyocb//9reY7xRIXFAtcx7WliZqFE/jdgDyGMWjXngvacHRs
5sRzkcWgH4h/JOi8oIDSeWf4Ie1tQfxF44D4HctZ3GB5yJIcWh4JvBYCSbZabxu7OIGlRoth09mM
u26LnGYc4mMpBwDGrdeBC8e2FZjTVvONW38cumVWBT9qActvjC+VCyQ1iCUm+dFQRxw+QXMnWu2L
VUq1+2DL5x367rQ1dcvRBQYFx/jjtAVwbhsUuJotpNJ4IwaijxuMuWHAVmmgoBodLnTfaWun8x5r
aMuLyBovfdY5q2GQ3dpGusHEFVM7icEtNjfm7z1uqQhuuTLhnnGyGF2n049C2J5IltDOtCtQUZZA
m8VkmEdpWNHtUEO4Q4+JpkXf+Z9Gu45QJrZHzYhe/r3JQvx575IEgAlzHqwk/3t3qUZegu9LJvBi
SydFNjYd+jL6PlAjWNT90xSBg5haFzSElMMuG9kdmvwxevVJb9SmQNlzDPJvWcz/6/pnQ1EDrQrx
OfQnsVZmrpbQAjZ2K5HON/aG3Gjn0Wv9nad/jTQ3fEoxp4I64D4JwtWA0wT5rkvHufQKILVJD6lX
N4tW479ZUXo3dEBF8+IJWrwgPAuRDvY207k1Gh3FLmyDeZoaeEsA6MZC9eVN33Z3BEE+ud0hHgia
z1klrXLrAQ3gkyuThyqSCGyYhxMkSdJ8h/gqRzQaE2VTYbTfTE5hrnKj5z5qqWcCfl1BaHkzbLBc
PFFBvgDDOOM4WCQKrbs79m9jQZwp5L5xLYIyZd8hLYpvDPfirEY71XZd0T5aOraJXmvOQa8OcW2l
m6F4KhXLudFKzAWz8hsLOh1h0Q0BVRLUVNJp9yLHNJp7b2El33KnuiDDs/Oa8kwpvwDff2QV9clJ
oZNo3rBPMecsCKq0F43Lh5CD92QHxNlEEhk5EixzwXhFG6tqzkk4fnBW/TlwuRLnj8FQbLEyd96N
ICh8ZEsYa7Nt6SAU6bB1wcQuhRoewTMC9QlxAeLL/mD8/+u3IsDEdCSd+Ubw+8iM0bQDwQRURtOf
a7O/a/PkR1sBYpm0p8qKAcDYnz64ev6ce7kYllxHeMLzbGuWmP56M6ghqpPARe59ZeGlz2JI1UP0
UGkgh6tX6XRgGPUDmkg6+HK6/PvL/7xwabMZ8/Tc82bN67sLN2hxV/RdzuY6+SfKk5sIG/DemoAg
FY1xg27c0b5pkJQ+2M3C/GOU5Ist+KZ4sUyTXf37Rqe6ryHUZj9brXPyuMLWeCs7InzHYR9n6jVl
zbCUXdMsqBqdagZPKFcE4HXPkWzFR7/mz7s+v8bFzoV1TDjcun7/NbHSJmEXHmApulcrFuyEmhfx
2gtqaHYuBIikr8WpdnSkd1Z+BvG9IrwxWqdhD1nZyLYSjP2/j4zxt0PDfBiZv5D43a13p0VZkmKl
OqfeGqbhEmqnrQvbIohcdc9FMP6gagAzo4Tnj1Q94L6XvKRmfj86lK/rRHyOBxEsQIw3N6GrjYu4
FYDfbKw5HFeI+8EjQcW3jdKdE1ORbgvFGtlFeltO4Y/Q8oc1TX7/g918ndb8fmt0pec484rQ9Fir
vZuLBJZG7m5o1lsHgsOWePegPQkHNn/WtdyURZwvKV/BNzAtEgqQQwAQsdCpyPnCT1mt1br9akxM
XeYswGVM87QoQCR6tQd5wFw5fZKQ6UJ2Vxz4JoBz91E3cuwtdjhR3YNZUHlHqKrNTuZscGDtA5Pb
6pAku4B9lJNg8MHsy0IE/m42wCaTD2maDpZEVtC/n1kw/7x0dGeXOwbaJgx3ZMlBAdTG3QTLvmuI
y5MhNeMeRFSbZWAhwh9U8MgjY8LftZa2Y3oOAd8f7BULQCqA5qzHBrG77KP8UzqU7QKGW85n25sm
+aq5PS2JxL1JMkFxqp/nP7a5SosKjYqcqU0GdUq7i2/coMdj7NOTCWkzTHUKODO2MBT6tbky9Pqh
z+1v/z6nr7O+P06AX/bGu+sMZFVvBflYb4NWxBiuxmppTGhWYLGRCBm76ZpxgaBKumy2mM3ORm2g
MpZPXdT8dOT+tJtefn7pr8tt+beRngn4VahvCOf90OeOndWPsq1J5nG6bW+54wHS6EvrA1AqxXhU
kl5ioVqAZwQJLxCtnMnPic+OR0KYlewmfvjRn/s3svBgk2fjwfFSzJET9KB0nuPMeWoYC79Kgw8h
z/61EW239wLMIH4JDImd8cjHPlYuYdoTRTvYhBCQhAtlKnXVjyRrxqXvGOcG/9VGpvantABd4XoU
aok0HwjBQKtp6vsQ7CVTGJd8YN31NqBccVHrL6blvwonf7LbiHt74a2dpnxpseabZaiOqkRyVQXf
XBElP8tr//d9++dJb+u6sKAaS1unpPH7ST+vDGaXUb11rfiVsId8pU0ElecTc/p/n1F/GSRtlhoY
hS2HT9Xng/zLGrFOYjurUFFsiyD7ERWojJ1ix9B5cXso7giewCRDXrIy6/HfX/yXKS+1MAMYEf4P
29HfL5xLkloLyLwMz5lctySSLlqAPPu4qd8MEy3F5AIkNFpSTojLQFitK7p+rOQRG8ziA+TSYPQs
2artVMzQ3hAlfK42/gwd/fdP/cuJbuvQbBzTZHLBwvb3fdQEqjT8SK+3GfnDGOQOhE2/dnpyGTS5
TJUi2Cj/qJh1nbS8u9Kp+BmeK+BGSyzXv38ptXrQBYqrS3TtSTd1DH/aCqDnarKdYwDDf2nYNWk4
nrmjynBv+O4e6gaJPB6wXzO3LoNZNaswbLoN+Q0o/tX4qER/wCb3wRToz/UaB1Jy60S04Vj6++mX
aptOUnyvt72bNyudzhvjIFxEWyfIAlzTj38fjb+esSyRXE9QbvvDymN7EVpEbC3YRW+J4oQhw7eC
pDoxOJtg8GEqexM8Iu2jE/bPFblrC6qknK4cEMu1fj8iUS2gRFtFvU2n5qUfrTvhsDr0QwRc4VCd
Wa5gBmT9GQ8wdPCp+ItI1gjlNdbhfkC4UFrbS1PvIBDGNxP97w9uleLPogg/0GHxqHMxu/L9qNGP
rZzCGronuqdXRhUMxFYTbeKivmXd+D1UzI47y93YkN5dZ3woLFDf1lTghUJ3zyj2wxzZhf8+XNbf
jhczZI4Uq1sXGv3vu60JOh95gV5txzaINnqKXRLD4x6dcYQsj8lr3XjeMlIB8NdOJ3YsKPaFQRGx
jVzy0cnmMaR6MIfhexuF/UMrgrvQr+tTkB08zZwOpQuTm5HmWHplu7J9whUUE81Txn3Bi3BKuFhP
lRd6+I64TSDawm6kj/Y6tL3upS5vs4IVghqo8OzrpnlNBkk7iuhczYycZ+iu36ZSrQk3Ao2fhcNt
IritmdVUHHHh1iVzgH/vsL/sL9ezbZvB2GEujfXttxE5BNlKToVdkpQhl+BIo3Vr0f3pszZc5q18
VGF7Z2vVD0JQVv/+ZvGXuZbHXcfxdEfoLqSF379aRYJyPwoWRLYJvHe9tXZK8/2t4ZuEVue22PdV
dUOntb9JfOqbGHkkAZLmBwPKX/YAaykJmWLuRvxxZyiyYmoKvGggYsdzZaUdTB2daE7wM7Rcxevg
ZgJOdHaMLKP+4HT9SyEdGIVJNZdFDCC290VTY8KLDTyl3MKUlIs2CLcIur9GRQDlNyjJXtC8bEnb
EQxmsCnCMvzgKv7LKOOBIPUsW2CflN67w89MKQNhJMstzot0WXh7019Gbl0vVJQaSPM+3GKWQn9Z
SzKn1D3I/A7YkfdrSTe28jaYUDsnXep9JYcpWvZFY18GijYI56qHJOsAvA2l96hh5eQ09L+ZThge
nMEvt8Hge5dIeyXCL1y36RhgxFLhMu7N4AIU7FgLIrIB42lL4hQUWAVTe8J8uCxGghSZJ8dH9DbO
c02Jqdb94sEIk5d67EYsfVX0OpOTwR4nd3UC1w75tOQOqLPszQb1lDVFv1ZFGuwIycNPZllfEarJ
dW8MGVd6694GRHIv4e35r7FDfgEITEPX76nmaI8WsUa+08tn5cXRnvKXf+srqKR5bmkXqXfV3WRA
p2rB29PYQGPzw8zh6SjUWy+u+dxOIvreUdevemRfrXp0WEHc5b3UbvvKJ7sYbSJKxtD37iMHOF8Q
jIewVZcJysZznQkAVyOxDZjnIR84OSUiw7LOmZc8M5Np91UUTKfB0GFMYFUESfaFRVB8W4ghApGX
6AvukNnzMEaPehWQLtVj30cHOH4OmbelY4NKK5cJY4cBn28i4Ic0wH6JVD9/wJ/4ZoTF9KbH4i5z
k89NqrRNZkB4Hp1W3bZD860Y634Ztn2CLDvF6pVCumC9h9pc5RkrsCaZqhUAw3ERCQDca9UBtktw
dUx5way+TV4aLWq3Yv7r+pITTi78EouYN91RJ+7s6gQvvbkZKZNcXxJuIW8aKL9JpvojYK/+CECz
+/ns+pqPq6/uKn+rBiJeY1MeKT3ax+uz/zzgMezWRU9NzpVFuhnhb8AWyNWt34/qNrBwqvXBSPi0
H6PIHHScCTDs8kPpVF/A0rN6mVA4q6Bvb67PINAm6yQxdKwYwXTW8mo6I9Azcr8k1pJX6PyNZ5Wg
4XaneJdX9rEhEvvyn4eSYDvFXOXkpKSiY7sbYKayOEd8NjDHLaynITbDHUj4bd/Aqmp63/JRXFvu
DeCKZ8Io803oOAG8Oek/WC6+3jETLxoBnYc6ZC2jMU3Wi0K7bwqh3UNvvENS0OD8z7SLqKgdeySk
+oiAVjKQ/mMQYvwL69kCOP+ZMsW/Hadk1dbDvupgwS4GJ+4vTBMQKyANbiLVXup45ejRwSA6+K5M
PIlCekj2aFb8pUCwvol0O7qz8i66o8A0CxDgH0yjTfnd7sKDqavu4E9AcRvT8UAoRskWV4ezbtAL
EtoHjTezmpS5FYwd1GTPowUTF0DtdJtp/vRsxChBLeHdpXpVPaeYa3gRgWyyH1pUG8hMtyXLl6fA
98YH3C0IMUX5VCIFW9Uxxq9iMqO1nc9sIJbEZxs94Pn6jKlrz1pj4eCRwybczDTO0ayOTjk5G6eM
v5iJK28ct7Fv0jCxOb+thdX4BKqh117SXqu2CEBWKdvyNNcoFyDsHKwFQbeJMlM86Omsae8u8FBA
q01sttf53lMXZvZKH1xna8Z8cYc+ezWIvrhFvD4dhqLewKsWWHwDuuckd3Rd+yUYrE9di8CDPNuz
3RvmCSk/OSAGCi+tSpvbuifbyC7Cb6T1jQvDCoDz5Hq5yQOZrrsa+kSUNenDlLZ3ozvYn9No5nh3
xYBpR6s/yeFZSid9NpW1NgvC69psJoWnpfu5DW9KY7S/0P8dNuR8N7taC+JPkoyYen6dNF/03HiA
lt3AsGqS6PdkI59eGpUx7lqsGkU1Rc/ZqL4wkCRf8A/w9viBwJ3q4orYfg6jjRmo9Hlo+/bOdEnj
GJ8LqxSPuJvzMwijp6Ct/CeppvgUNdrb9a/EUqCma6JhUj+H6ZRpHA1qr3fcZKDr2v6DNz+MyNSp
C03WIaEFuioio9oRNkloNsWlXWGI8cnzccAqVZj02/LxibiReJ04+tehH9JlmUf1A9JQcUuuxz1G
2PqhmR8EAv/FkLvGEkphg8sJcXCVef1NnxG4Ws5/Rm0TPaisWNm9/sVLq25buoOz623vE8LBmPWa
zbVIhC+EWGcnglh9rb9zoAmB0nqU9r2LX912WI9jHgIYcqItR4DkEJOVUja0KfqKYKygs4+w/ou1
BM62GlQwngO3HAEy86wLmcjkcULOixZtRqJ7LkgQ48uQFiFw2WcP9wIoH4mGzgxIJ+5MAWSFio1T
OiRsarZxA58aol3pTTtvTJ2DSX0tLsIT1O38EIi4OFhFqq/rOvK2/Qg9L4YgTYu2vjMUhB/ytZ1D
abjFIYUkfVs7U3i+3uxymJhIaPHnUHSdTtcHSd9AxJ6+1esqOFpeuXYDYexJbEaS2xzsEP99VH7P
te7N9pGbJtTZZvuF19X7NiGslxW1t8odRG0W0C+hB8FKZijUszy9McZpV7GMWEhLrTWSBuALflNx
fB/HPlaxZNwEk/qujdW2KlBuQ/peZ7XFr2De1w31Onfc3WRMNF/96Ig6/6WBP+Yb1beoO1rcx1nA
LIfG+twp+17XSLal/HXHdB4BJpIUJwbWO3YScwZzSC21jm7bvBhjc5kIzKEcck4c0P9hS2fJt1CS
EADlxC+ugbdmkm+GEW6tWm0H4waxHcOa9gNozAk40LepGeAkmTkxKj6TVsftlxXomEFviiWtUNBA
QY69op2wP+OjZDEU3Yh8em5H+4LQH6d9UuxhIO5hSt51GfBnlkxQjvZDRMx0NAiQEdO2Vtp67Ixt
HNgrmdBydMbvrDjvsFb3KwJhgV0XFhXIlFSLrGbKKtmsImOurMeHrun6o108xTEccjuS95GFF6Ot
CbcRnc+sQFKvxdi/qpX75oqEtAVUiUQyNneZ59/bI6hnbRjFto6YmWh6OhcZnSWMMS5P95xEgDun
CUB2RnpTU2MSwLNJb1I7q2F4VZO9kflEhloFVDEyxZes0E+USjois7ZIMlfOxNrTq6dvIbmjNP+M
PcBeseSeRN6hhqKwqip3M2rlrRHrEThlJ1+WhXnRK/LEagnKvCNdJjE+AcQ4jTXCH9KT0nWcJiRG
xxEwi7A89aSqbPRBYNu0UKn62PRWQW6cpMY6Aj6J2tSdAboH5yowpO8aKXyr3DV/aJmp4/fKzUU8
eae4m+702mOFLCSJXba9tlA1LmMYrbvYJ2+Iwr9ONCtIkk5pc1YvTQt7unXIW7kZwlAtJzPYln1+
NIR6aqapgUYhb6gE/sgoJQdzLlibfnej6IdZ5zEEDvilLTML0PHVJk45xlZXP9ud+aUUBQIDdPTy
3jorjWZ04HWMdQD6Bt0j49iA7O4WwMc1OSeXNAfP3ZBXXaz0vk1uyerZTAYpt8FA3Gop401lk/NU
th23XWGvRDQ7UcbmSK5Hsor04ZOEokAuTH/GY2euFJ1PEJn9AV7nsMG7sk8NhR0aWr4Z6NO+Ltu3
jBtgVIzqrhmrczeDOFoVOqusLOAa9USSXZ/VSidb2Wv3+NNuKedYWyDuxaEYzPygHJa51BmlKEid
cS0NKUh48DLkraVOqJenSOeAJZKSypStutnG5bZBhcqgDrplLinBX19sI7M8AFM9mhhstvRuyoPQ
KiqKhV6izsUNjSsqLzDAFMa21dtbZ/7C0hqLg2M7jJ5ikFylWD+GisJ4brnL628P0yHbmE70RmtA
HaJgUAebtTvuyBpUCMA7hiv8ZYkONFqWIJvLdJZ9VANRA8o95XG8M+BWrGs//doFRbZ2AiJg067N
D+28E+KI5oJ3jaT1tfYAeHTEvSC3Ic12WG/9PnXhlw3cMxfanOPuEreyMO2a+F6v3Y0FspG+B3Rj
OqQyXh/oC26c2vB2lSbXAwzVfdVIC4laimiWxBliJWavsJLaS6X5/ebqHL6+xBL8qDInWk9VelBQ
eQ5TGmYHd5i+uJLJktkiLKMQVaxb2y4hq00NiSbzXi7rOl8RmUaWgA02avK55pvU3EcuN/7ZCAgm
JzlcLYGiD7eTDJsdidif3M7PN/zl31wf8slpNlYmnrMkSBlOiHG5vh4lHkPl9WkvozVlOmcHHyY4
jHEcHq7PvHDaacpmFQQIr7ZEv1NFt3WqkqzeripfwqIeNj//1EIvOXBKtUvLxOpphqzysNclmooO
14dRk4pAqhd8NunPl93GcuFd43HuJ8LaNw1xl6w1fASAbavdVGX8FVunv6aZ4WJ47xLG8e5kxt5w
EyLrL9XWJXWRHpre0/HkviYcTp+kMbWd4IgvipQkbcEKbm30gNqmhHQ5V3dJrtd4GIp4EXl6sSm1
wuAiB+qd105FFuP3yRX+gSLfTNCDz1Ble4DG+kb6ksU1FotRg+bTx0TaWvQetJK1ahLrb32L4lvM
GRGj7n0bjWYzuOGwjmEy932DZ9ITIWa+2WfqplS9fzo2se3k9Rxgm93Y11fBFGPOvRrLr69ejc6y
FNGaPAZUGiMxGroe/jRAm2EmuCiujlW7deHjXd9+ffhpCL3aWnuAuZEXg82e//z5PT8fr/8010S2
JCKvWv588fqu4vpz//NxBczCFeA6TJazA/n6D4frj7++5+cvkWPyIo3J+fmT/vNGeOlEMAzWS07g
A3Pu+QfHmtzVcuA2HYB1zowBYuD8LJmf/efP67Pra+/eh5QDW1abPV1fvz70AcwHtLP/+6PAV0ic
QeH5+hJEkmldpfnXuslYKrs+rEcPk+31z/88TBEL6Xwix2RxfcqY3t5Y3iBXbmLe5IK5eFjCbPdI
KFxVeXnsdM3CfG/bUP0lJPgmSrdDKiAXDQ5ZKnMvcIhGC65W82OIBMDMQEjsaPYbNyIwcQzO8JzD
PeC5aYWY3rw0o6g3iZ8Nt8QVLFVBkztNKc5UtSe2VkHiH6gCQlb674k+6NhkU9qn7kT9HpYd3V6l
f3VZupxDSh2ssx9S5zMzNrBODOQwjycHECQ0MR2HIAk3yfd6aE6VNO4QrCD7HBQ5Q6H/klOxX2j2
pG2whH7xnIsUOiiw8qs/BMmNj/V27RgkFTd+80QANV8N2zXqbLVNc7UnUN3e6p58yBrERYSs7lha
XabR3AC7GBc1LNBFT/HEFM0xwfS5dFsdSABqP9OGAhJbBM/0NIFVDtcZFtqyc4Dfpkn5VT1A1rpT
lm8sChMLjhdczHy4GFH+o7FI9ktBlnL//N51guSFhoWHaxL8Vls30QSMQEZ0EQYUFizsKBZRY6Ei
VjFDIg6gwokgcJcdU7P4PLTnVs/u/bjst1Xgulj9Xe/idPnXjnS7deyW34qgfdSakuADvS+WKiPZ
Jgpf02ijpRUgd3eWJbbYuEkuWqclNuY88w5BhTZBMTcSWQ/D1PhuQ4nfhd1TiHzrPgDgsSiUTwQ4
SSBiJJYgR41EJrjnNRi0vAj0apurlV6m2apVSnB7PkWkf1rBgAMuizZCBiSZyjzBnSjsRad3ztaD
h7RIgX7OxOOlqIEW1lVMWUvEJ02rgl3tT9/ROMYnx8LYa1XuIe1gdI6y6+9MhGcqLV60pKjhRZCZ
10Ytsx2rxDmlip3sLH0/xmpH6elZ4yccJKUPoI0dbUAfvw4pctYmd0ijrY3ildVtt6KHk28Dx+jO
yl7oLVO+jLzKbdE2wTIDjLPqaG8iSC/pKKYOC8KctTslsJT0UHCO1ageWdCQI0qbaBHRlz343R06
Jo+ZCXMDpAYHu7KfOoPQjnhcjFqCxEVfRW2q7ScE9Us1ZMS+2FlxBDzKnSgtmAdDj7oaYQmeSlBF
hZ+hyXKHn0y1gsZRHYHnLWoXZZaVutWykFDg3N79NIiCrNyvcd5W59LfRj6phJM0Tm1AhaEeNLWL
9fykC9QfnSRpsg4xcgOlTze2rL0t2ldvFcbWlz7Bf15bdrgMFfN9YuEDlhXLSagXc0BcSrCqXEU5
C6cwZ5JaBVmyTMpko2kJLm62Y+VAraWMlZHYW7QXaSTVeo4ew2QW7aH7LSwdzlerEnc9ZjkrSNc4
JQZt4VgnkCgApQ09gIE50V9nDRjAQCYj7B3WdVT0k+lHRitZy9VnLYdJ1w8W7AWAsMzkbTJxkGuB
2dwEpEBzGfHvvaGB8SPCt1D5myGT5Zopd04Csufchn0IUMRUJZws5JyyoidN3e+IzsldFQi2uXWS
yGdVw0gGUD5to0bFKwIVvymVj3eMgAhhurZdVOXQ3ijSzTZj35GdR1jaXmM1J1B8H1LW7oFd5geC
fFKqesazpaX+JsXXsge9LZkCad6O6I9D2Ub9KvCi8KEZzG+Ah/LiVEf0cbROmnMlOLpMufBuQ5z8
6SSZm1Upl/Z8FZHM25M/I85OULGI87qUHqWztc0RWSYT5dtyfgApHVqU5rLGucG0aG21sjrWXhHf
/nwwGBsb0/vhlyETLJoQa93raf2BgebDnDI84gUej1KReEk70KEFSHEQzqPs4/ZQI5w/sKAcVnAw
8CoEfkXeeKYorjNSzbNJYyurYO9VVFYMhb+u0DIwvUG/zhxnZ4+ZtqlUuSckjIS67NUSkQC3XCja
5KGxeq67zN4Al6UtPJDmFrrhJsirAJkro7U24q60vX5n6cQTZVO4Jx+dzyLP2Qcpx33FWPPq2i2w
+BetESwxNKul7jTJQcEPW2Sh2tgqqN/6tHszdFJUIEQvMh1aSjWQCgFX93tOcMBom9sxHm1qoS4x
cFpxROW87ZjBXgQ8/4i1zKJFurkwWqJCuAd9UkYAVENlL1MT3YY+TQ3M7dGWXo7G6YbRI21zKDX0
nVFeVeNj7TPKwj2Wa9rNnyk2yiWTW7Q7Bnkww2TQzfEq7OZbj7QUwJozHJ0r0+MzTYbHc8nuG8Mz
09R+U4CZXuCGipZpLJxNHT1R8sZ85G3azDx7k+uhrHUSSuoqWTpFf+qDvGbG4LnrPp3XWC7JvsRb
LB2tHS5hfWhAkcOBd88xM8Ag0aq7yizeiFLmpLO6+HaI609xGantSPFlk7eEyVI1A6rgkqmRI4yr
RhCGZSxuQ4tVSI4JuM/72SIa0TJg0F7B2Zo2fQXGMRyM9UilfilRP59rj5uL2d2LKUA/F5VkRcyW
mK4gJWT8jKUjvYe7AEMozqylk8EIySl5bXILARvua6yT7bSHX/itFwG5jYIoJq4JGjyJ+ZXoO2Nr
9RVjLLWunahIZWucnjDWutpTlxn3siVbo64cCN2FvwfjPKGKGr5qEvxi2UTecfC8YJOgqUSNZdBs
G0jUc9D9nSgF6Mc4Ie+w9aNLabGG9UfjLLx8cAHR59HlTlfDROq5NHaBjLqQ0VYHcmkPBnbx/2bv
TJYjZdIs+kSUAQ4ObGOeQ6FZ2mCpTCWjM0/O0/cJVVn1YNaL3vcmrJRZyl8KCOcb7j3Xbx5E+Dg0
Qj1VQEpyyEQPaBSKJ7TxhFiB+l5Z/Qfu4+rZTdP+PMXJBx+3+rmDH3JEZ1JAgSLlLFXvST/UR7My
YJfev0QZp1adtLODGMppH+fMGGov2ozTaP01kvzoV926CabVULveu9LQjBEBMiXx6FV1OV3h2TfY
G8CLGoyS3DBNd7ZdjysPuONV8DYvXBgE+7yghNT8Q9vAIHK6jj/dadjnqT/cKhlHF3aml26q1HOS
9ztGUESj+vnfzu2GpeibaOMoIPbdFR5zcarHLwYSWKpTbFpdjrQyLoJDqnpyyXqBAz2Z9qbV9ny6
QHVERj8cU5ZZ0K4jMl4rIocSyk5dmwDABhCUVI/rIgqTnagkRztlisuNezDt34nfQ6kaYHTnkbUm
ZpYGN+w+bVFepK3I0LYYF4YQ4fdkj+3HtCALGrNSpueNUcXyYQBK6Wgh9yxtd0M3PrqO21102uDR
tq1hU5UwdyLF0zV0vT3avXgrTDM45TU17Fi8N+A6qZASdntWsFOV/eV1ptgHqThPgjGCmMRajn2z
/QGK5eybSC+MaeJ956Sm6BtrHQNRzxvXWTrLdV6MW2C2ct/FkFuJ4SKXu5f90oscHrihzpknTA7u
6w1hh3D/G7LFBk5dK7HcW5K4JB6GyiOMLHU2RCs7K4MVGEITvZaJI8CAtf1ubvJwj5RnPwP9WpF8
hKyKk2K8J6Ezqlq5pVntm8wldi3Ur3FtuUeBY2GhbKTM8aSCTeE3OeE/SfVk5WrdSkbKJeqWbSXh
ybCoIlwIveM1YDxOtkyrVx6LN8ts95xIE9IPOTD4GOJHn7xME1l16wbflhMO+4EgJ7cVZBjphKJv
hJBk02UvK7BSm8jnMWoqMl9sh4yBDBaJ6mtzce8/jzMNK3LXkCWBm3zajFj3jh98wgYZzlBGrTiN
H6IJs0hOAtOSRbuiuAC9KSq6OzraZmci1hZTXZxGfUA4TeNHIh6CXCiEIkmI7oU3k8tpH2YN7s/W
00QSBdlqzB7StPYuDcATxCfTiwlpLm2MN2tiK+M1NxJ4w40hpt+aWhHcAY0nw7WTn4bzOkOOs+XC
hLvGeYMwFK6NJDQ+5fgn9Ar5ZpHmrFW4DtxJnxx/IG0X2CHw2pCHehaf4wIHjOUULwqA6DnsMutx
GJ+rzMYAgSzhHKd+dlEdJwmj/G2G4OSmYjKZiEOW5yG/uD69XOSjmvZVBGpKtd0tpIL5q/PGuxiJ
ZoLtIl6VAtWobwygmRgvDG5IwqOacRPdX1on6jaNN3sLysbgEpg31l5AG8xd1JTZrpnn5yru0hMr
Cv3YOFA3Z4Neo4eeV7vOe93O/u3nhbEdUan2d0V847o1c/gvjUf+YKsxA0X6eQ7T6czzYHh0BvMQ
2yQVMyZmaj2woYlRpcF0bs8494HsTkazQg3E2yqKWykyaPMebNp67Nmxz7lYljnaZ78iQJaKoWIq
FzYP9rzq3U2AdnHtADdZe9IsNn1MFIKIW7hs/nwsGBSvE9sUi8lk5glEl3WOy7q5duOtpcPxlqEb
GVlS1unkn/COTocgQrydVON3Uo81O6PZWddVMR1cGtYySeAGxDW2WhVZqz62o43lM1a0jlkeVU8F
sU01ailMSycNBwzMRrxpoN0u7MSlfg9B0XWwmU8EFz9ksUh2QPbvE1C9lKJ6Z/nOKeIUyWYimG1F
oJsmYkl3S/Yj6cbOw35d9CloUc0yyHK/0KIaezeufHK0k8MP0/jnxWjgYlUTbwwhkuqmdLkmgcd6
HvjEH9Kh7XERmPASE/+jCKNvA/PmAzEdSCXJVENMVS50KEZKRnI4yXZVYNCAPZeNzea4ltFedRG8
KlVHhFv09c6tRtg1ksmd1hOz1/i+40/YPbvwncJ2241Uh3Xiv8/tfM77Etm7GIEzeEnFUqR4xxjb
cUsEyTo2rC/tmNS/Oh8PHT3xNrV88vCkutlz31zUkEzXMCyPWpOcAYTG3RScQttizAChSVJhSMh5
I+bU4pDMIW4bCPhCP6UUSsEfV0wkrm70K7D/1t5ASkE5ouuT+Udp4A+dnCn9YK5eLUNusdGRexpr
yemN4W+MRY1kQDSbWI3PykobcmnpBVWy7UFeLHzO0T0WGKYD26wbgJTZ1nMRQx8J7/GHIxHyC7fz
5SbJup6EKzByXWDWl/5oKu/b723Em3VIkoKrnx2pnH0PdsY3W8QKNiJkVRRc0Q5EcumjE+gRvCG1
6YhtA7PDunb+Ix1UuCXLcbpHQk5toh22JZGI7CcQvmMGASZWbcI0bzAseEjW6YqyLkOUgwiPudZs
c/VD4N5NX6yyxPpVh+vWgkWJ02PndFVAOKw9gfAqd5WjYZuVoL0qdKZAoufdUFQVgBhE7/C7Rz9i
+1ltpVM6f0dzj39kkTHpB6guCHCzYILXxq408zVx3OPCnpj/EBZ+bpTxManpd2QzC1E9SS7FrCcI
VY61Lw19nQeQMJWRNSer7PwVairFQpMlak0GTCHsBCYgePMKgn42KVLqp/e0tClTvEPdKc57p141
sq551Hv3VPaUXArKqUSP63Ispl0ncMjL0EZyyUiGWgJ9XTUuu5JtripTf5Gl8XvdG0xqmfHTpKLn
qTSt3ORf8mYmztLMtlmovWPkbiyrRTtutMXKA1vNdQ26nREk9qIrC7EFY6XYhuTdoXS7P8zDza0v
iPLDKD2uR5ZseVb+Yk0mtzoSjLUMrDVUQevIjsUikeZRuUT8TaIPH2uGS3piX9vjXjgaA1m4U9E9
ksEOZSCLfvB2zlNX/PJsJyenhn1fp7S1quPK3ZG3iHabwRr8NbHT2HuXRoJrwWUUjuc2ZYxeUzkq
7y02Ap/xYlVsSTecVnU1Q0gLQV1xGh65WBO+hobexKzFdSisA/Y74HGOOVLLIhJv7hQtjFDOElqj
OBE5M+/VqB4CrytPRUG6TNM2zcXzqDllN504hOfFFGbBNU+YgyTM1pK0dhcTlDwqKOiohUAsE0MC
9O105eDlZ/kJ9L5rgu1MfDlG2oVfl97KUNBtem9+ttiU3SdS3sGyc7Vy+pJUZ583bqw07T+BCow8
rec6m7sDJ9zB0TLDdDP+6kfbWqZpaSxbwXgvXjthEK/tmvItKq2vOO9ythzFn5amfTtVhBQY5XeR
tfEJiZ0PlTT9M7r3URexUDuIUUvXH8uVjYtw4/jhl20X1xDYPHNbBtnaZk/Wxph/e+7qwDDl3ipi
dznBXlmqMm+XUVeR3AINa2FjLVySg+Nwzqpv9rw0WYryJZxTntsDwyLfSBksVNNZgHlq5DKlEHnz
xr3uGu+QWZ21BKvF1fFrtqKxqtcY+CF7i1+Nl5obaI4kPFWSLG7oxXYy9Pu6SHsadI4S6shbEf61
vIbQb8fVqCF8qJxVmm5lxCfTC6YFM8eAhhqBaoBtJBL3B6sK9lk+fnR5kxyjTt+qgjzgpq5OOc6C
ZSpLNoQz/bDfIsMaIedGJfVAkjMM0pnzO7QY0ThZx1Ue3V3pjcNCuncu6BCIg+sbXwQBvJj3WAFG
jjwPBu2DxuLXI+H2HndNxpkKYXFGrByvgY53wkPSxYQWsB7JpFuPZUsWS4jNfrkYtVXufYP4l5Sx
32ZwPkxt+EfQxQEG1jHZe86lZMhCwmQ2GcYtslyYEjaBzIYNcnHMmzfhheMBY1+5rWZTLkvWT5Mj
WeiLukJFUnHuO11w/HkhBOpPxWyN2V9CDChhN3t2MnDaK+cUN+KLmtL8nTfOzQUkBDKt9jdWnJy9
YUx5vg7WmpEQcfQh/Q+OMy5wS8J6EwAMTfLkLQ3Kyzz20yK/07er+3qsi5475KwUTHl6sAu1r7M2
P0Rm1OyLyb2Jgjgbu+bQmrOa9d6SR0ZMcEmOzuN3R7nWN/5bSOb8Kh5Ftp1InF2qwLgTq8VL6hU7
1be/7LLNnitGQlvWZSg8BlFfVN88U1Tp/WQqpARkgRXUSDruxH4ICObGCE7gV0abVsUtJ9LoLIeM
gan2MdjXIRAk8qYPMLjY3E0hvWFNCn3SZrQCMy4MK0oPNUCDE5K5zV3Ivi6myL+1MQkXxlSZG4ja
nx7CtaUpI4zjE94DrFv9EurXrrZLcZx0BIuNXqxLGb9lYBEYNIzWphH0NHNp3rGLPAe9aqsInlxo
wr8XjMa8swzuvOSAVgd/Odc4fLzkYS43adDbawfU6qKtbCY0cRGeAc3tzMkJDjm19H7IcZnLCjoh
+ReXeMiN3RRt+Dnoy430UZdegd5Gx5cAyyAYQn9jR1a+VewpWUFNRHpUDq2yAVi9FUvXJDlOwDLb
d0U3bnwsXivfJGi5o2+rJ/me81l5UJYmTrSFUIiC6qoq46J0M+x7mbWXIIpAH0CaPo98LmMBfctV
hN7VUwgIAS1cnF3izumXbe4mpywkrUQPnb1tipzTqjDT5c/B7w90k54BVL3sbHvPs+OSaEpFs64e
yii9Cpuh7+wMoMDS4cjF9LiFOg7yqjJ3VdafmcrXy6Zu5FMIiHcVN/ZTWVCjhCPiowEGNuIB66tI
q+Ih8dr1QLLKh8+gZYkViB8JfwehFUq8msOuG767qnOea2F2AF6756JFP0U/bC8zEeWvbh5/l1IO
3yXUSAkwczE36GGBrO7tZNanwZBi39pTdvZtZzsHU/XBY7BAgwhAL5NlfOgFnNug194lztCUhFGp
ltPQryKrzvcGq/QwsZ/bJHiM1cxNZNKd65JsWQzSGsmiIoWi4fkRpp17HUBzLmNABCWjvGt9f9Gm
ynHLNtODM4028wHTeZlRjS/i8RWfXHDvccFqjPmDrsS0a6fqr4LutvRTr5Y0/QiKHD09jIEVXaDr
KtYNj0VI58voxju6zDlXPmYGxvcERtqg6tdG1HsrWmt3X7dNggkAb9tcUfc3aGlTilp0cCUMhY6m
zh4NfLxR9mm51hV3srHFthlv7AaRG8f9p2fNLhV52e2TcoxWXdJka5i+8HWLuN05eJ2eMjX/hU+6
TPyheHaCXuxq+uhFxmd5NgfzSkYyWyGPrEuTTJ6lSDIyS5q7sMXxe1arc3hUDVG9yZycMDRmYO1O
Eak33HxCISAJbl0elddRls0hG7jrcAy1R1+G5nlwivZit/nerMsn4ZJ4PuDM2ftNQ0HTuUvbo+Ky
gki8QA5+ZNjfHQY/XjlYBBa6jMInNMKvzugTyZfV2bEm1/JmQwtflNCzV54guFEzzTsHacnwz8ag
O8W2OrGjpceqhp0KLL3p086+ldOPKdhd1X0uT5OM2ktvmmeLM2PV9iVx3/eniJEzupVRgvIObdPI
AsvN55K5YN89RkZp3gigbuUWs1X+G0Z5sZST2T60w0PZ5XfaomPQeGbWO8JEDNxW0+EFm8c3+sVh
PIeV43+ItCNPW/JQtBj/UB16bJdIImVm2f8qJoLc2WU6B2W1n3QE5tFueCYEiVgTwnjxyNw5dujJ
uSocTlk+xA/jRDKbT63nWDETkvuLz4IK5EZ/S3l+P2CDuFkCfimMEFib0PXT1EqOgw68ZVfjN2rd
kQjNaOSu5SXq6LeNeRx3ed9vhyEDPx+46WOIME6aBIlzLhJXMxBIygBjp2U0MpJRh9HAFlgFInpt
EsaukWrDE1e9wMFYM4B2suIzJ9yQpaqX3FTR29uW7SiB0HeZ3o3JnnSyq60Q3KnuUPle9ar6e/cM
XaAZdga2obMTmS8hC82/pah5BHrug+yZ9A2tyb8a+uLCVoiQKYohvyOAS0OJWpW9uhBAR7ZARIte
ZpV5Npn1L6Ksf+oQKPO+FslbXDPeqX38YqNuNo6lBR2ttXQpQgc1VOcqy0nRRJXJHirgEE6JfGyU
/OVHstzGcngCXHptQCS/9lkxbUPZ0rSF/GcaJ7+BzfeP7OlLNsFjypwkD3cFSVv49fRwG3GXjPgO
3mXD4DPLkpuF25BFiS0XfCZxeYR73H8b2dryT49PQYbrrGQ29fOSupZ3cSLHPENjgv1osA96z50a
wHrODW9lhfneNUOPSC32j2JE3te3sbfNjUGdqyRFu+26/UvMzc2wN3tFTAVY2L23VHPk7SsA2Ytg
DKovzYpIJ5Z5ilPQB5UfuAdbzD2NHOxQ0bKqF0r89pEKvbSMcKgG3HrpeX6DpmKcHonALY9GF34D
CZ4eE7KyN1WBUCH4mVcVaEyLipSLn/GVJPXi5Ou/nmdM00oIlJ1AZawlhLueUPS76yBJxYs7j4CK
7QGgbjiIl9oy//WlrHjeQYvThNUO/c4skYXnxaT2etSYBVT0qXuRvOTVI0DK8nWww+hxFCOaizS9
BWNsXAEfbKs4fGaqo0+tCGLkeYF3y4owfrV+dhH9BDYbGHaA7/M5zudTF7ge45RMP2clkzZMZscm
R4RBmyOACGOJioKmfp9DVliYC6oD3sxh2zTMHALUbIAFeojBPS20iwi7uMvLZ7eZtq0affwleXFx
NT7IQrDJ1UjN1wNgwQ3bXRSVblte7FL9ZdTgb2u4vdvAHsWeipyPBMXGYlIs+ENtcMxQ6S7Nbpo3
PbjfBbW1PksK/mVVjgP1nWHtAsvprsNMy1tlkf2q2T10vd8/8oP91U0TrGbkIes+i8ddgQxt0XRZ
eEL23a3ZarJgDRt5zVAU+9myG/rwOEQUvIrsAC4nA8KIpDCCDMQG0vb9UWyJBzpd54G2ssfy48ID
d6d1B0xg7bxpV2XPdWQ0z9Rv0cI08njrVtRHY0GPPc7dfHEnBmWd9t56YfYvSGxpcT2lb6x2rAvh
Eas+89IzFg6XDaT+bGRnnX9ejMFi2YMHkvkFf8aabNfUwbAl4+LItcoPqPWsx9A9JJCSb1UbimNI
HrpZW7Q10hPPs/XUBYb9Zv3O2/7iT0H0Ght2dIUo8jbJoFrlrlfib4vH6094rfLnEw7YMDiAvCH2
b2ZusCkgfbPfAJbcQyjdtHXT/hANjmDneSqLtlsSRGw/9IQHpAHayymtxBs6qRiR3VM30JGk0iJb
UwzNOW6Lq+cMxpWGARFQTMgqyXDN0YqMQ1tx5YGmvMnZ6nfO4IFQ9IYPOgtrj3FMHBnZReTQWGoT
THhmGuJD1kSuDQxOMkdOtKqxt7aj8J7vZhMfpZvXmKn4kmX3r9yx45e5f5BdTA5xSKrL3PbfQ9U9
6sryV5NTQmf13MNQChd4XPQSBUTR9aojWlsb84rnhL8lJm/4p+Hy/5Pl/7d8T+H+YIr+92j51wRa
NYig/5rw+a9v+s9secuD8whVkeW5D3Xz3wmfvvgHrCnHI2HHZTECPPvfgZ8i+IfjsvQG/yOktC0T
42/7r3B5+Q9+Kjj0CJlBGtny/xT4aTs/mMH/gk/AnR94woOsBU7VNYkR/e9WZn+QZVnqyNp1c31j
CF8vqC6Q5QIlTcicjVLOZZj7pDVv89k7AlTPnMHaSvaMJF/dI070Xac48pjf296lHCIk/9O4syYC
JTA1ZsTW23ClvOFA+/ZCjY41wnjhc4MWngyNILiLcXKUXaZe5XIg3nl69JJyEfU+OT/tk7RfZr8d
Fm3B1MBD92VJ9H/xJfvLKfNWhdN76NExgwECURJNn2P7kLw2bmvhyTvCNaK5s6vPtI2+pnvki2LD
EVXyMbHlCbcwTacUUNv3+m/SNitwXeEmagsiPTxv0DuEdyhCbO8Ahplpq11Ei7CQV5yd9qEtHbHz
PdJRXPJ3F048GQukP/sZLgLiC2yrUTXrVaBntqbFX0+ZQDD45roJoFwHFlaQvv6VTuxLhyx9bMzX
PPgj3OBZJMM5TYKXyQJBiV8XaWoruwOXj4c9xoLonlWT3F8g6SgjZVmN2gKFaRWt8Sf32O4Mf4mN
CzWKSQwOgk18ZYYZOquJGBTHQ5DZFM57aoy4ClhhdIiMllnCz4+uXjJiEx8+7kViQu+yXSAEZ4bu
kOyDBz3Gw6E3eFLNYnbwrLxUmh8tiEC1y9jqeQOiIysQ5pE1GqJm8q19Mxl8HzJq9lNOfG9GIuuz
D2E3hw0pIaq1X13iJzYUxO0hmZpgP8kdgSYoQnOsJmjmt5ggv90xeCbNeotU5Q+E8q+Y59FmRIsK
yUdzxDrrNEdA2FZLXbhiW/jFqWFufbCtotwksX/wMaYmc8tegjSKxVBkjyUO8A3ibrkwFMp9wIN0
rE65n3AtZA3IyuFuDqIoe4Ic2G5KS39NyPiJjiWILeiHUwTeaAueYDi4ONFWhZ0yibzHu/y8NGrq
CYtEB2gXJINITRxkyr8P65swku7+4vQGLoYUqN89rmPKP5Im+HBMdQqRCbGAQe7X/UbxvY06nAZp
U3Sr1iExS2FMg4Znzmvbzf+qJO3/eY8kbXTi85zwRpd/ck+9NfDPNgzZ8FCQG1vjMEhLz9yPuJ+k
4bWHnxeQ7ftEz+PWZSlzoKStDz/xQvFywi7Ith11XhobQHkHf9oFlbcS9zeGwfU5Vc1LRkgDU2Pi
tsCzrxHizofwbm9gzFeCY2hoblFYodJvbw2Tm+2cyosvUyhSmXupqZO2MgBDUqWkoRNe07qM1MgY
4vAhUW3EM3XAcb1miD3vOyZXXWR26LF6qJ5BvaxsxgHDHUqpkS6taXDWTWuUO48l/FIC9aLzbnqW
ir7YNDTodU3UVcIAeOmRvv3PnzNxCVaPx81QElNXmFwhUeLnrCdjjVjwlx+3/YaIjifLI+WlUZne
jUm9nP+Yd0+AfX8JZ4Gi9zEbO0iJPetc1NZFPbcH4fmXKvJ4a5FzZkR27ie2xe2EM8S63yi1Qf67
ClvNtrs6BGPDytKwmUcVv0Yl1KbX1gPYxQpbEYaIBpq9RrTF6sfTtNo22TRWfXMtPtrBQGdYaUKi
TPPAg01gtnT6r/l+vvn3yLVZuSZRdfXfye/KJcTF75Gwg9KgAgx8Poe1AywCZemTZzjVLoq4ClLr
mLTIMDkHrZ9fMnyZTCTZRKWzN2+ZL7NxwDvzFDOfqmML8VkrVxrA7woOt3H9eSlWU+9ShSf1b37W
nITgmQFqKFRzUDbjv6b3YeFExbInW+XmtZRDyHDFJm3n+5dJfcJZ+NgShdCN3fjiGn3N7Dc+GXGi
lnhg5Yvs43yTXOoQ+R/28+FCUZmsWRV3e/JO9HLCsLIgFD26qYQDPEIzRjyC2xyhhhLuKN1w6w45
kgxHkTkpovnWG267V3X7h20Fq0E3zFeOhVTJxj3Fbr/yXlLjHOSZ4veMrT3iBHMtrQoWhjX+lhnc
VAZC2c5Mh/yp9sTls50j9ysJ5b6VGyTpxq0eZ+I9Y/UahRGi2xkNDq6Nvc8IkTT7jOFDUlqXSfXn
VHZPwk+hqyiCBszQvpHoth4dd3iodPzis37a2zAi6KiXXtoh8bvnyYVW656M0vtSVS53HVOZXVco
/6EXt5q13UIX5vwurBjVnzIu5pB098Tm/E5uwbbK6mipzLI5DyLplqJ1zfUAnntjllbOG6ZZTLic
AmVjig15HQUbqtw5mTrNXhBabZFPFh8lRlAUPPLJtiArlErVz3iMyDcCC8HRRNQMuLlfc+nzn2qS
5ooF6LeWY7gjjdpB5NfKI0dnRTbj//ifY5kSN31/sWpUHHlTbf/zj37+z8X9O37+LA7u/8LP1z9/
4yTen8Syf/Vink9WqBBrzdgEo/Q1npn6eL+JK/BWYSGoGjC8o250PSishjhLgAy1UWZPczmfra5t
r0ZN6knVpW+RCXZLzflA2T/qDaqMbh95KQo+1iimDbia48Q+uv9+sSNlHxkGEU1oFVe89lijmODv
pqp3NjIyklWHyOZRoYInV+qRWaB+TEQcbjFpdMufL71eq1XLp7pmOS1M8mwCN2tW/gwe3AstuVQs
qnedNktIl/1t8kgrvWc47iI/2SL0bpex9BCSN723KBx+mtLvQGuLlVVaHAp++6wDPbCtZOko86Bd
mSw117bpsqrI2F11REa3AF6ZA6efvcPfKavQB9mPKzOO+n3cOis9AzdxEcTVAK5W5E46a/mCqHSa
Sn0qaswlUyDKRdZ6ckkU2qts8ppApDFe2bFDRFHKcOILY/90m9AxLOdh+EOC9XMMdWabZu5OjDXZ
1Inzjcr5280ne6ss9bsv5Jc1d/muc8sCuReDhRB248G32BPTyDaY7rGcGQ4ulfaJ3+qdgJRxjyHQ
p2a7FfOO+LjhwEPtLiYLEHEOeh13l9ou9FsYze5+rntBAJyjHpXw90EZ6b3hpadh6F8t6py1BUQO
1Ut5dVuDhbdxx540BGnMne/fGKAs2sDeszbpfvOymtmwZXXlPcUpXMl82BhjjLOQreURC0S7RBGI
cCGLrkh77JUzaKyj1HTSaFFg8YZpTkUGfs2H9BQgusyJiO2BI+Ol82NhJE/TkBK8jTtw27/rNiVu
klizsbGqFX+WrqliWWAV1cY0NrlMxg30aopv1hCLrkvmtZGRw2kP3VJRSBEoznlazAjluQpsDiRH
zYAUY1bl+gEdyNuAPH7hYbncAUFuyOnAX5uP+pIRZmQsciWHhZV3eiX76ha2JbM80+uXNjtLA1Xa
irM1+bDjAU+SzD9B5KwdD6kMWTHxWQUiOfgex1w71REhBSgNmoaKi0SQ9gqniUgFfqWVjMM/MEUx
oTRSofnStCiGSveQHYG4zOKhNXDv1L6hVpOgvCF7HBFjyi8sE9IKJ1e3q6yw4l3D3VSjdTXR9Y2i
+lYRT3cwyfhPiPiu6VwenAgVGFtUpBMde1kzSNxzwJNg7QHsWsNo+ZXPAUaB6JwXOWvHAcUPAXGL
GBHR1WbWk6DOPEKX2LaiV8+kl/Bhlgn2MucpARO3qDv72CQ9Eyr3uazncKUOE/eLLnP2srL4rLFm
3lzFTYl/UUb3rHrWs/4QsHhsrSsJ3l5/INV+WE73tSRAE9ZO0dluQ9g3mE6YAML3RiG3NDI+dzLg
0cjzbYkyZ1yWVfJlDOPSDeo3q3cuda9/TYn9CUdn2+B8Yc9eXJsR6VU1c/QEYPRypoe8uwPDuv7q
2piZQmeXTTSPKrnNCs2o5xGqUPji7M564QmglR4zNf+lcYOHyo+fJeO2xT2JjxxL2f51EpngwUHC
jyKUyTTj6QId9SQpOWx3SwGA+QBfNZ9pnP1mt+JD/BKN+lzk9UucQ24rE+OlyIeAggwymJ2hu5jj
mI9Z/4FPgsgx9+wlxUiRyvArF9LdDEGSMRtSb6ONBQW10huiWqjbOY4Hta31cMIg4y+sie+qyvnD
Th7w1VSot965Fz9RLk/0FwJVgWw/uthJtrYVvgZh+jtjBb3NDPNY6X7cgcSDQIpMwrEWRovUabaR
tkPJfXQ1BZmdcUvKiZ127lER8rY6cXbLjEfPqit+FEFV1eSvEeNg2MWgM4rJIZRSoWnXFTlcfvqC
x3Nv5zlPeZfnRF8yHiKUgxbdmNY9Rs0lcmQe41w+s0g/eup/DHAyRJUglt3IL9ux78oN/5RF88qe
8EtYE2aKk/TXVuZyYZyq33lt3izoT77gUn6xSaUt7FiJgScjQIElPEPIo2WtWwscgtcRAF3TLTZT
/S2T8HOW7bxqpozrlF9w3MLQZd2HOYT0oIMX1DvYX0fbUSnztuzURzYUVIoX6lfvocR7w63m0MB3
484f3Xg1l+1nmPlMLDPCrWa0JlbQHjXzBcvLdqyyAeJn69Ly92XkgHtHf0UJe2yq6ndEhJick2TT
1ENxtrxjMM5fZq7IMowoq8y0P7pj8hU5I9siwBHU5w+pqWG9qci/gy5Q7HA2+Z44Sf6Khz9+v7tp
B67gd1i743Vu8IFb0e/7cO5d4gXnaCnObuJtx3B89ajAl44RxTS0830rx1sLXcPF9t7XnxngD4TF
XnbttC8WkBb8DQCPdsEuetG5dLTsoLizBzGs7KrZTzPKMoT4NQwnHx2BY18iInRPBQMEQ/Svfm0d
5LD3alKfTGGkK2X8NVJkyv3MHZdPItq7+OBGg9xREz0Wh9QUkjPVFAvtWdimBjYdwTRt66pFJMW+
KiHerhOGf7BzCid8X/0577gRalQGz24Z7ycLICmiH7UA8fPgDMz2s5Z1ShJX3bZw6jeznZuPVFaQ
GKaBfFh3hsOEo4oOBJu1MpjYVsPU74wMskgAx8cX7ikoqhs2eZJ2HoyZvY1tjPXW8rAttCZcjDrw
EZ7H9b6N7/6+obgUlX6UUyc26DWXoonsFQ3GTWL7KEv1bOKX/w/2zmw3Ui/f0q/SOveUGDcgdfdF
BMQcDjs8pm+Qc2KGvZnh6fvDddSnqqXzBn1RqfpPmbYD9rB+a32LeC6m7rgAn5uMHv5wmNehqjXi
ng9Gm9wTEwNj39e3ZSzuC+wQqu7yfJs9lHhON8iBdpAILzm3WXKLVcypf1g+I1P/2ZvY9ZqJiEPC
s8VyYwBIAgBfkP5rKb80GJElV2xM60Y+zDs3pomgbUeCQa2KQ+w/YFsEI6eW5y8r4uJS6UWFOSLd
EfvArTW+J5iGg6KNQTov2dFaU6YdMZxjXQ0bs4n+RunyF5sSFh0ducbPpqe85xaQ5mwKrtUebEGV
gpuyBuhLZQcr/81Vn5NkY3CW+ANeE7dquZnU9GTMnmKobn4JkpFn0GiPeMqOTBuyU0HkMIApsjEi
ZT34pvzJE8EcltdESgrMOGx7TL+vFQDhVThag7rd6zgQu5r7BYwFmJWx8ykOo8tBpmrBztm8ZX53
J1Intp5C5So7+D6O1QEbL76qIk823Lzf5lowtFgU5ud0xhHVzOLigu5eOve1VbrBKLHuQqHX7aFJ
TYJ52epCxaqv+T/9uhw/Cv2z5uS/A13cHmaIZDs1M8lZliFhaWqjgzr2YtwCfdmZufuOU+5lHqM6
JG82vY/MJKcFzTCCtluan2MdOVuCV6/GQHIpMzQM7K7bMmsy40+j8UIxleXN/SeXb8MH4QVzkxyq
9GPgKHnNmI8CMJjJfhUUwnPhjTwwcaV+xDjvbX1Jj15k9bShav1m9ACpGuZdY43clQChsihiP5LV
KY7EaSZ4gUg6NTuJGU3Z/EkS1zYubKyAjt3vavF7lCVQDWknQZ0zwyRxEGSqvPWKn9hKgo5N9Dnc
3iVa0YE5Pz71qSdVtOD/jaSGOtPfO1P/nPnidpiNEEXd8Xcpkuaklfr8JDr3aWhZt9SkyFc6bGKi
X8WOsXkoYNQAxtYTs3+azfo2980Jgz49lvkR48pysCvvGC0OoKXR3Mdoa9sxLklo4SqW2VCejLF/
9xtMsLb51rYkvbvJfRmW+tXs+meRueAP20Oci0OMrfMIgCh/lJRuPmYcB0+O7j/HctDPHlEQ3HXD
g8OyWltCu6FtCYmHAxvo0LHJwuM7uommNjM3O0LJbvVRaSxMBot33nrQotQjx2u6cBMLa15sPGg5
tttUsldxg88dy7xgvgobPHKPvMMcfBX7FhsNAVzJ6aKGySIo6+koNCSdCrNXlj3l3TowIfngVeNt
5FKzYWOdAZKJQj0xVsoxh6uP/ldaYiOqFvHp+E7KRZxyEr0vnmfT4edGpNPOJ0mwFMNvb7KTUymw
IQIRQDjJR8R3NfvDyVtKOGEZoQ9SUU+NkQJoS2H+DLm3JfOBZ5OPpz2IyH8hLd8jhMSbsun13Ui0
3m0KeeKsb4Sr4yDNMHk02TGHIRkUUs82ZEwZWOEIkz1rRm4R1OLopc+XBfANKQdyiJzkAkTGAjWF
pS5x1ouGnzdX8jks609dt67tabLs9UldF99sAoPxvLPAtF7oGMorHsykA0VqGIFLYAECv47vnhUa
fjdZR//nIMlPZ8tMIwkPSmyNhAUhOdmkRYqZYywOW+IBmnhzsr/AaP6MS3MB12yHE6lzOFtVzDdD
j6aXNtxLMbqq0XCfXIb8NDhuyiVWQMDeqobHsrO6N1diKZ8c55YaEkRAumaZyiW0xuh37pod8CVH
OyrNtYJpzL/6Mq9D5dwNg3W0HaNXb/HuUwRBco6ZWktvOppitLnsrqzRpv619OA6rSWPD4NLuKki
hyhHi0+D426LrzVM++lrWClBgywD6X5Nbu/givvC0HPwnJ6OT5efsYu4FQw497c9DqqN2xsW4NrU
CWote8DysDLy4VgMN2x6T/wEdyKKHp3EBMCbdwem00HDEHkTARLAyuOR6p6Gx9FXdVA53syhWm57
P8fN0IxHY7EeZhyDe9fr/2j5u5Jszq4nd42wHpZ8SsN+qRkMpymstSdpJB/UVbWRy4WSAlBIEVpA
ExB/qvNI82XyMS0NBcyD7EkHkiXTudLj8xu5JS7jrkvlQzYtvzUwj+iA42++IYJtVq/tk+Zeg1rw
n+g0H18Hv9s5wpNX0TkPjqVjm3Qw1NhcYp0ouucl/qKKm67NOrRJMjKP5hrPscarUM0NNVYFUZfc
jTS+4lcmCG5NRE4dUtcJo6Uyy5j7+sWxT9v3yPNgQ9njPu35gBbOJAEDjn2Hp26TVOjvCYwIoDzY
m8hmegVK1OzGXPYnQdiY1RWjdWgI5YWIORjOBIlqIoQHDccb3abqNtTJx8hgKkzTzzr3NeZW7g1j
7ZMyzIumW/deYcur7eLqxIwpCFLIXV/GL/70qyyJ52JyY+5CU4BRcAMU+tAFFCJWgTR43xhvn2EW
9t2aCYKad16HhZxdC45F7TiENadhstnNrueJ2GPk6wNL9TJI3JEoh0fyTSQCmN1qju4SUPXUEeDy
R1bgtpdfomT+aL3uWldjcVYlLK4Y9EgBWTJOjUMGvgJL7MSIqSBeL7p216ekJw3DfuhLEsmiwgM2
4SbGEdF+9gmXp8THv1+4rw0S7BQx6MtndhaPEP9IU7suq6/1n6bjdCUjdlOaf+bihYON5KHxlvGV
C6zhErdMP4qdjTXOScanqWvfdJOwRaK91Cu1jQDKi35o6dXpk+ZqWDUSXe5Xxz5rt1kr7n5a0ilE
v4pB+VvANJH4Ai2IBBHxUMW1CmRMxFNg8thonaEFWNn7jTtLQmjTGK5HYNONgyoaKIWSIJ8HkayB
+y/F5XprzT0OL3S23vF23TQ8TwaHpNi39ZDAktpQQVfsASM2GJkyglc2M0KIn4TGqUXlY9Pt0EDQ
DxFTlsc87q8uTWG7CMxFYJrPBJQFlle2tTqqrhG95vsJRfhIbJArjbcxGcVUAxPHMa9vugsNY+J6
P8a4ecwIfhifyZoq2HlxUl6savwaZw2aGkyEoPWojx28+rgQJUQ3Dy3LlztbUyZxbbyrRc571hyg
E7lB6uOEjn/At6U+o8hDcGeQ5T3c7qI5FQn2WzGe48oDiom7X3fRTNe3dmu75PmGSa/CLItuXeV8
6S0fgwPBblkvDbOiA6RxdvXQ4oLUB3Fswjxv+gdhYGzXy2PqNV+TAcaE+zqxIDtvzqYe3/qsBEwQ
FX/smSyKrU+/yeISJ1w2Fn7BfRFzR7bkgDFQO0iGoIfanKMwM4hZTFjG62Y1fVXb1C2iba5Z45oR
ZKpIGQctbXfddvYpJ64AHDLYvFoOJPMN4qZOd8MdkB7NKOXw7c1Bh35uoYfx5j+b1irdJNXB6roz
3Kh9W2DtHibKyrl/2EFdFVmY1XxlrqnlTOmWZ0JwsMzVa79Uc6DP7oadN9vnc3vVW5CfpfOamUiE
c9btBbDGgWDqphhoM2vdL782k8Pws5vFxzwSYEltxnNjatyLMhNkqdFF/FT8TLzCgBuq6rCvGUER
ZtPsabWSWVh7OLIrbiNuXb62E5tsdjW9UHkGJOy41Q+9vxyJmIYVkzlOWtXifOXZNIcam8Qpo5oL
fXaCKBRX17JKuF7yPkVWUX3kudzKKvtdOeWpGWMmG2IOSNmKw8R2BefMDrkTH2uOi2+zuoJhGD6d
hFJ4PdfxLRw5i/n8/2HZTk4NTCO/2Ijrh8V/rvz6yerN9mJ29QmX1rKBKZdvcd9y+fQn2g7x6x3q
nseJYxea8yzrr0YDOkJKMXRYvY5a6u9762+Gofms/6q4nwY6g6ejI3FCiNLEgVcWPYsAs9rcXCCE
Oc0lUTlHGeNvylCOlHb/YugR8oFwP3q738N2Mh4NrTceUeeMzRAjBlu981ECV9hiSAXWpxzyHSPY
o2lwPmAN7whT6vhhwzmp2KRG50dJcORWmE+T/5B2lfnOPsH3nQmyMVaMRXjp0VQ8M4zBZOIaqMfQ
7qhO0ud9XvO5yhwNliw+tyWfhYy58rIpMuutGz6jXtbnRW+K/TyB+xQ9+ZkpCVzcrSAlOJy6q0ir
+BvykXJqEXoNgBbF/W6TN+k7hRWG1pWvzVTeiMsVu2qMdhXbTJhAJNzGogvTObvyEajngsToDCpq
6xdQaMriPgvvOqjqR+eSxIKkwWTCpCcpn6pQKI7EppgOzozFpJMFlCiLUJtk7F2S8gjc5lebwaYC
g8Ax/OS0jsPCkKCkLtrTMEH5iaX/SoYxD6ba2jldOW5tUaRbs15vBnZb7KucFvS6nGAHKpc9NSgU
4xqOQqQmo+W6lKVxIF6V8OZBddJ01r3ZOczEoo8lLQ5YDhxE5Z41dWAqBiAeGBQb/mnxqLMitrfp
M+Rd26zeaVPP0bSjmwWffzPqyXxANWib8lAkCgcxtgkIlugZAsJkVmVHo9ZOid/d9JZ3wloqhoPK
8Z/8qNzlkfhZJgMFAzSabBrcuzubH7fVIDeZXNS3i6u1AdyDBEdORr0aByhvgfGUS+KWsyfVdk54
BWffvhKAONau7xBsEqwEjnZtVfkHesSw4yY96T+aZLkS85wwp9ydfh7Ojdt0ZBIMKDwD5/tyEVvW
tjC1igUDqGcfioFpMwJuNuDwd+hedioYbzBTyX1Qcmmho7GlcoEjODTx2MH75LEsuwJMXM9trOPk
sjAAowXvLquSe1cbvZrtl9Fo/2mwKQr6jhZqMoI2HVSQ2BxWmJFj2nUVvfTrTL9K02NqF32oZ8af
ZS7zMLZW708WlacZnUox1DxqsnOOxA8fVKGJHY4oHP+N3rwAICl2hUZ6p9F5XhpdM08DBgGqAvKT
rqYgH9bIq4QXWhQqORLS3CpbqtPSY4HWIK4EU/Jmp8+uYSzHXkZ3qy/U7tvCAfJyrdgyD443rfVQ
Jpr8aqZgJ7jZS00y3ctPwjKHPXr3dOINuyI9I6508qUd4vo0zB14MB04ItqlK+g+inAjwjztRv3U
wHNYwNocv78cyMtokvxlkGfPY6PLE7MbOyjdudv80061rH4wvP53xG4FK0PUJ81cKXRDRDB6WEbg
jWh6OFGWiPpSp3+CbTLvHQ4Bc+ZulfLqre6vr2bJpypm4KyCluet7afyFFN9svM0dbN7gJm1nv6i
yvQwjrwcAv4jpMy04wDdqtD3fw/tALGJGbgwxGHMUoTJFmpWzoPYluW9Zx8m+7yaRurVV6O51Vet
l2YYeQlovsHGtOsNGVT8+ccyUAupOvdl0XtvU5a4NbZGE9t716kPJP2BWSzap4ECwXilehK5g0PZ
6Fzyud4VY1fGpNP8rBZfPzEn4hdYs0dKlDYyqdvAjjnD+OZibCI75+DleIEw77kuvTCzG0ZhlAx8
/0KU9sQLN+2Xldsz5umHqJznRMwPmkjP44yuTf71lKXGbnKgrLtWdI75W6FFWL0hjri4X5YXD8dv
NxB8zr3lZIKFC4qqYf6NAUCzzc7DNvdX0i8wmgBPEhBfCStKFVToxdzPyeTnXTh7Jmx1B1sWXog3
yzSsvWKR890BnCW6+ynKIw/jGsytCkcRLRvGFk1q9coks/hZmKYd0rapYAjwSID3mrZmJ7+44r57
kzFt59K9sgGmAMX6+VQX8XLyaugkqlN3rFG0XJTu3ec64HAjIYG+R5yPtkWFqklm/4zyrHbOSneC
xGY8t1P9tkC9gkakfYiWnFWfgvcbiq9vZxAcR2xMq5dpRkTd28RzuDhweJq/nHx123VLvq/t/qaB
ATot+q7q4wfcWNUGEVNtM87CMaBsgHTVRDZ5tE/wiWh6Hk7VYu50hzehZ4tmvGUEFFR1a4AA5LGF
a2R9yY0INWQ0gUVIPTlrdvRISKci4MRj+e1q+v5lgbcliugW08aGY+/JVRg3UcR17Jeq3Jne/FYY
/kpkQp907XjD1kNubwW1ambNH9Lr+7EtjVMf2evA5sKyjfFo/Wob0tIbtT4pOpGVsz3HSaBnaOOT
GNfdYf6RGFRZaCrmt3DwkEqPH627bjEjpQ/OwnWF4sgP/BTXSGTwdliTxFDeC5P/HipAy5qcaHx/
Q/zHr0b2Oeo8oFIwdB5FuRsEolpmaocOCDG+MfuEi74+6audDrqjfTBnLvuC4c8I9rhz4mivsNLU
s1Uefc5TCHNQjyKaIlSCc+6UMhc+Nf30G4GcfR8IW0y9HB8G715ssSRo5sgkU0OsTmN7Gw/rImfm
z73RkwvbFG3+0BsOicKZshU0sfuQM1D1BwhNpgLUC0PAly2vm10nBIxpxvz/HuxZ/vlf//H133mw
TcZkeKb/ew/2Q910yf/YfjV1kVb/5sT+z//0v5zYtmMK18bPRd0udYH/5cS2/8E6JOhxN2yBIfpf
ndjiH2tdq+XR1kNB8Gq3/r9ObOsf/KsGvXy4uzGCONZ//O//+W/Fhe3/89f/WhJpGeba7/WvTmyy
INhrcYMLbOI6LZ7/7sTmaVElzQXZIaVaby8m+YpsFu0xkRFaRxXPaBJ6irPxVJXEakHYGIElEXKq
HtWeXGJP/FXSJlSJuyRZRWrArHbpoq0EIuoJx8V2HkFteOjcj7zSO2J12XOtNRwg05GcXy/lu9Vc
ffoy81RnYEVLKJelUT2Y6N5nUtA5pxomxF2K2EnHgb8lL1g+uzkW6FiQhzEi6+6ZcJQ6PF/4nVJk
lKHjukDWkJ1OOcweIDrVc0s624cnxA2PrxwxyUZROixTVO4HYx4/9KYJojadfqSepGp7ZeJBat1n
pajfUbfQWxMXj0hRn4j/9OQdRYxci1DSd0v32pa0D9WcuALpSVwRupG8VjE2SwcBpFzKM6v+w7w8
zVFiIzyoL+qeKgBy+d5QE8Tb1PEumViSfdNru3GEUdMZDyih776Eq+yKJMDvMlz88jJ4+XxuAWRH
/LDe9K5BFiaBm/nLC65hK9ScoQmEsP8gba2rvH1kxIm7BMDJ5hstooagojsSxX7k4DH4oWs+jy7x
0piW7Qqk2U6zWyaE9SVre/9NP2dPoG2rx7jH9j6W466ciiGcywygXYPHz9/nI0GYdiQz5yOeTNNg
EMUd7mjRBql2pGpRkvvx+RYwwGte4ZBMUmHHRWXbIXQcZkwrp9ZN/U1vN9lbhDvTTsn4a16TbGxl
1KTKf/MeqQO0c/sAEFK/pT4Gyai2Xgj1RU1IyBkvY3vzzJJOVSeixVQOuGAcE0OgSRu5w4ezo7xr
b+vzsBO+3hyLCQJCnOERqkoUBi1T/aHL62SjSSc5G6P2t271n1LT58McK+tJ10705VlHw6z8CxK2
PE78ppx3SXd2hOZPltmnGy9VqBW0cOywOqGuCq/afuc4LQmCElwmbC2r+GyYn1zk+ou7dOcoh45D
rFkSGyp47hPOna11KmlBwpBwXwrXvHpY3K+W5aBeFfBLUzt7zkGKpTxZJw87ejBm88mzIf+loBeQ
acXTZM3wrxKaEEWrOOozMeFgXxVkI9IojFWLl2TNPmcxPKNSgwKiDToff8nZsU7dADt/H3T1/Ib9
RQsGfuRbN10UzNf1Mx1hkhIE3JtUMyM2QERzexkaEhjGyzhV/Xlqkp+kNQC+qaVm7oY/2eNOW+ug
zBGr94vbNId5uY90hyjsaI8uhTy4LNZvf6aOg9KM5jBpTGLBp3f7bn1YJR0KyEnMj1qDEuuZAdE5
HfN3PbGbR3ShZxHnpzSyrKsZe2+JBhZpdfe1LWiWQcSUCtfG3m3aagsrxbny7rwzdktZuYBWGsXy
tEzmfNRdh4cbnnsVyWRHf04SAiorAqePxB4EpgyyDI23Zw6Jul94ARdgXjSbZaKppQhGnIEPINcw
q1vJHg/9p20rjtMcG7liYSZ7ha0UdnbaX2suQBtyebj6+oxbuNVBeE+R5v3lrZoqSSCMZj2j1rft
OA0nffE/6Mhl1Fu5VAY55Q+Dvu5aQI/FXlb/IFmJmOjuemXJa1x21YPAMXEHXVluC1cmF3deBFHZ
pNuCjHW3nNohgGhlf+ugFD/ZOR4x1VU3b3QZUOTatqmXmAWc8aTyMXB5yv0JXhtrgnOMZfYWj/ES
evCEQ2oWhiw7zu3acmLk6XFg6hy0peuHYE1S4MUkQuicyA6Z1H46WT2iAZq3unB2dmL1V6ELqiaL
Bi4X0KSLaKynau7fcbu4T8YfdFXzJnn6w0RP9YeWSDOOLjAKTHz6fewvWM/7pgrSwY5Oa/jdVu5X
nEb+Gyj56MFujFOTW2MwyYg5coYQPGakAUWpMR3SHX+3gn1KV58el8SrPzNntG8uZXizbpGeF/0r
QFF84jY2exdykcHNTe962qz9fqfpJvSwtk4uDhdgUi9Leihze6b+Mv8oUuM5Judy9gD7DXmRvzTz
L/hTtz4xPTzd2kfp9mcpXVqSc5GccnNkHJn05tZ0+NHCQmenXcD1mEl5iomy5Ms4fy569cklH3ND
WSa7nuAj7k5wWBTZtds67dIDdSlwrCK/efK1o2Vbv+M68d9UrJwDbSqPqVcwG8u95Dmbc3OLZ+M+
kdHfVw3/q7CalwnF2pgVA0P6w9luUVxTVX1ECbngMS/rk8yTYTswuN3DoAUMEElCzk1m7kViHlqg
wS990YMsb8tpL4zav3nWcNANl+auxiUVOThgvhUWSLwQcMsXgRKNFnOMKTkIvAR/GnUw8cOoIeTk
tfg0DZ1pItGs0ainE32Yj0tKy1djC+du8wzF47gTNVNPgEVAex2cemtQNzDRqoJRmX/Nef4q+9x4
m42zPlT+Gzy1Owejr6VKqq2a6Vlnmv4aD34iN53et5dF0Uufe1+JjTeu1sYPycWDhFSAfIdJZsUZ
Iy2c/7mRuHN2TDxMMmgHYDxVw7S8ZU/sewAgRdkZQQ7RJ0yYEz76Bfa1xfwyle6QeNeNY6Er62Lm
FoNvxU6d2BTE2G3lHZqO0HhjJPULd7AlJDbhhdhcidnX4D5p9avPjWllxxr4Hmyr+aRHhXfgdYcJ
QDCguH8DIACUZMy2wfI1EHHvgPmwxQ2EvsH2DWPjn4AI4H2zbnFv6/eue5haGZ9tCHrNXNdHmUNZ
w8p3pkFsga8j6A9qZfvU+tHZZwG61FhCtkleAnppWnEZquQklN5tM0nA3y2KPwp7zKOtVcm2H58A
BS4h8/DpHuvE+FvNeWkM0JSd0LeVofSd18V7za27S5l9FpZeAQSYf5OfqEP6hjqkdwOchZddpwUY
adc2kq+HJrk93nNi+eBA93zORNzi8hNknbczqTOSmNK2ArDkQ1rw7JMTrA7JPOk7Pmnmu/EPjwss
SyMCemh1WnwkLmFsV24xRvWewVfP4TEbLyi8xiGiNXjTNo6Nt1GRBBvM5CKc+k/f4Fir6WSiC2tF
fdnVEcQ3tnxNex9hpp1t9dy5Gj2P++9jBKh0OkeMe1ZWRB2UWmGcffUxqBAmUTzRB204+S8349hh
m23AFd3FgQahXcay2ScYkjeu/6Ny7lpijzc7sr8cO+lp6jvonmq3upG1T5RYb6auc88e9nfF5ecC
qbmzi+rMPOUv4dLk0kXI5lW8sCm4qbWlkRC+NAHvc4dnG3liDitDJpzWsu6x5KhF8gwaTdY/cmYt
AWVOmMNd4GS2Dc0rsbA96FqCbmzF0Epd8VaaMMqx0OmHsgbZBTYEatmgd+ccNtRggQC1KUs5gDJ6
tVvafCwzenG1JuUSrqd7JxtvCWe3TUULViV7+J4d73zHVyRM7QVlgobt5sNVkt8hkEOmbtKuQise
n3wTzHcuT0af1QcdSwha2Iycbp6otzQeVIYuzEEGO2gjK3iNAxEIW74ltg8O0pFHD+FApnK55xQV
62kyX+sUZHg8TYB61vxQahzbybaO2uSHvvCGwNI4hDdj3SL45vouKarfFeYY+qQsiEDExRlPYOVL
OjBZnTf07HaCsP0M+87TLKSPRIOe7S0141t2lDYf3ssms4/fhyG+Xty/k4f5VD63KUNibgHmjSKg
bTQu/sXNsZX0BSDzxpTPNMDG29RIGfkmxRPdUNmVf34qhGcEYnWrazksw9RZGsaw8Icrm+HF96Fs
dMfpkiUxeUlB0ySJE/+sj+VnVmOAa7SquKg+U8eh0kH5Ace7OGMFTwpSu8/sOPQEAwXK5a1DD7ST
6XIOCI2WbSjuznNjAa8U9eyHOrsl07ooBHRRj3fLn40Hmlc23/8wBSTDl4UUXqLJVhFTYt8p77Gv
8e6yHCeCmV8dM3GfBzwYisP2DsT9whFDFZwqfTqiOfj2KWdqrbHwzZT1YSp5KpWGOzqxzIPbebgB
m3HlyLWBoQ+hN1O6WPefg8kJy+EeAPFIR/mc/mIU8YLWZ08tuvyXbQJItpmyblyJvSbLaRWv1oRL
3FoLHT9NumJ+GPkXuOCVBibMH45mPGfbtKVqtJZGhtUC8fpgaSaPAI6WoIizjyz34jAi98YWyzLA
Rxe2xVsm1HJrF/xU3eI1x05RGprEGTcoKC+iMSDzm/EDmajqxZDVh99wAq4H/xBzYMRBzVofwVI5
4194LnUx7OtO9yBUWlSwcVzpJi4seiFdyGTpywIwjPhxU+8cl46m3scV5j5jKicxIRdW0bwv2cBF
w2k6aggOgo8tsvndz5TxEHUuHQ0tblB/fSxpvdgYo0UKO8+vcpbvaeILHj/GPV5lpWdgZz/akknn
ACrnDJdEUEw4Mb1cIj7QNP/ombhsBh+HQY4JZzd44uqYWnVyxpoXJapd4iMZUMIpP1emrY6Gcn4b
HnCNKQIYVceYd6v0mxlGT1WmWiI0AxNTqO7fF+7Um/Nt1JXP80xPwDgYf2vOL+GQJVkI0u3X7Eg+
7sLfOMoGhMvlE5IvmVuf1s1DL1L/QhMKB9sSFgzeghgXt6sHkiz7Jie2GiDIgQGnlAM4v3doW1kd
qApJgpT47iGXJgc7Q1xzI62vmm2dcN1ILr6RvjOYKRDZcX6lFtxjKDzUOsUm1piuOYi9b7TxPsnZ
7jvW7V1kqy+4XL9gg3fcOw9LO0EEBQ23rQGkXlWkHSWs/EMzEfbpXWu6G+Yk+Azn8TyvyiFaByNU
ZNGK5NJ1ioZPbq78C8VArZbXvXsu3gRpOt1jUz/S/LtnF+9uEfvR3kbKCZTk54JoxWSZWR6k9GUc
QBMJ3kVnJfDoEJXgZkx+kLYLzXVENbHyUkomuYRls3ehlMN4EbGwQAAvxT51meHl3E3ZPap7EjVH
yzG7W1GQTRk6Sr8FRi/fK1u4RQ9TbdoXc3RJE1c4CsDxU1iCFdvbtPOytjGw+dUtRNoyInWu2cXE
SZ3CTGrcjQds1DsN7HzHvPONaNa+12W+i+HSBThptHNdrd1Hy2Xxy32aS/piYOfue79gWlLEeghq
RG7xxpP6tQBWG+sWODWmfon87FU0IDulwT4354dlbh5nhn/nkqLnBe/Di8BH21odpem+c+XeQeVH
5T12k36XhbbqOW85hvGNLjxx7GNy5x6O+NBPmOP6Wa7eV4qPAXuJ7XLZQ8kFidbiBE4bczi4XDNx
JTADBExtlK3xWHufK+K418f6UYIIMdrOD2viuYHGdnA0CHo0vX22GZAcKFQZiV6JaZdLRCrX1ujx
g+s4G1fmY3jFcxzLnda+KW9BMKh+dhqZL7tIPyJMsec4Sj6/d6wM2HPUVm5oGApH5KK9DggxiyGa
5yRnfbEa64rJgP7Bvhv2LHLmkWWFI/uThffqLbEwVs5uMFo+3xuRKgmUal+mg0ls1MZu0kbxvuYh
73ZMnNVJYK/2VqLzMtMQ1ZA79DUeavZqCGZ8t5NmUR9V2Slke2Y0FpFzEuh7F/NRiA2egHUEO9iO
Oc6pzERrMuK/YnHnx4I0K3GF9j5xBDTne+n08keGWdnrMrQji8mGNxVoUzbxuSr7y6BMv2LpCJ0y
AW2BxHvEP0Z6YMIl2bVQKimF9HvvqCZGixRmMJ/fl8moHVsKdM8p3bPbOGesHU/KvVZ0SxyU1z/X
/sjX3+T6cSibA47/aj8kfoSImAH/ZDh5BZVp7mUBSCKeoWfDrrd/9gOAIfsonbH9MFrC/QaqJvjg
5WaXU3IosogjPrNmD9ozZK3f3tTtp0nN26YFJ5zo/o9E46dFzYOEQ4oUELO7PTK6uetLjtGo5zbD
yWZ8VJ+YFqEjWLQ6N1Z1ohS2vtBP5dyTJAmyVn9Phs76jLWPKKKoMLWck2+I6CjwlxH0KE58M+ON
9PwRIXede3n6oaBEkF4XTQs0TUOMKfUnbJSAjVJ3eBiN4ZgVI2ouuefnqld7f6Hmp3XkFA4Rz2y9
irXW2N6dtEHM9IaCMy0MnAVj0baGerp19eqtzZ8mMa99YuLXSho+DUxfb7Zdo0aOLykBlps9HmM0
9IvPvmwaxIWdluLhVmBaotqGVh2hAS4upywsPS9Cb+xRsSqXPyQrMBJGdOXFYz5ttTjWDhRxkjzo
53hXMZXcymHE14C9eOfIwdh8KxbDgjG4HN1yr6U0WiPod+EQa+VONU2+k2nt793/w96ZLMeNpGv2
XWrduIbBHQ4sanFjHhgMKjhzA5NECfM84+n7OPNaV3ZWdd3ufZuV0VJZklIMRQCO/z/f+fioL2RN
GQJFD3igb6XD03jmgiNO/fAy+5yUuT/fj8L7OWBpf0wTy3+sBBOCidmEJx5GF5rSIh6jR84Ja2j3
aPRmuDa8oH6MZLcyONxdxjB9bVEgnrhc4p9mzvCN+ci61HqncZlgHDjrMdbXQZbZORRwcwYLgtNs
6f4+hzBMXOd7b7Tfbabmq6R3t33WITGiTdBLm5da/tSLeD3h8DaDaf52U592Qz3+AHn+LKLJPyrd
wsxe8d4FJ98zusu+JVP56BKv2HP6mo7ZLO456oTH0Eyjgx9FuB+Hsr0DezTQl8LcBLXtHgfD9td9
j7KTMh9mwY1YBUMC5YfmzVMF5yPuFYnNLqLFeUDbiwsxTgH9gA8BC2XOtr/47mFKiOCe9zFLQe44
qMW1TsHWYgXo//mQUa1AeC47upAatdYwJKG6V1o0QkJx6hE1tAQ/+Tk3Y3FWjlY50Kk8nczPKWY0
qFUPtpY+dNgf4Oj7XRcEH4YWQwgMEUlvlSsO9wv0IRNXg5/0R68nZok598x1UyObaLFOcAIByNZM
gWpRUnhaTtFqTYXs662L0YKhOfgmNmVbM/Oc/PFb9Fp0MUXeTib+zNgo3k6a3+i1FmMCUPd42Zjd
osxQTfTAY8Wm0TINJxf3ZuhLEmvufauFGyNqH1rreODNCBcYWsvx9edMtaqDHB/P2Ng11qbD6++X
z6ovL4nAkDHV7iYbUH5wpObiWtoSqTB249B0ovXPjov2ydXGkES7Q4iTHmu9xv/6EnJcT7VpBJZI
t5qmLeXbWyRWwU4O6WvZZJ+V9pTg5blD+0bxol5qO8hMFBKOLRYb5EPadJJq50lEupAyNUC3qf5J
Io67KKZQI71L0KUswVukYRvqH1n90vMutdhE6S8hQVkyr2QcHb0yNkGn4EfAnYV+i3x9YeQLGsL+
hQX8PJyELNM9ssE7EJ3mNGvbSxmNP7rIx7vDJlhxDlpz3APwQxJjYXM5CrQxYYE/JoNs4hyAU2ZE
LlNoy4wbFxJ0yFxhhj0xHSx3gDVQW3l+R7G8s+eo60ygNsW8TXnIWk3aZxNrs41R+D/COqNdb9l3
FYQJCpyAjLapDUv1wiKDu6TLe+U4G1F7spww2tmR+RJoGw3yTnCHYf6Q2rdTQaxo/06LiKfVRp65
GleLZ0NeRLlxms2ph9onkwmq1J3q4tnUbp/eNImFuaI/edhctf8nLOXlq3PTFUm+E21wLkciBlZS
LXvmE7x5wvAFZ6n9XC6dRYJNHSQXATKGqt+RoiU+WEGTUuSw+dqRLG3ZnOnL5r91f2fFs3lveH36
7iFITgxOH1K1xqmy5FNkTNAS5CPY/M8vNgz81ow7OmA8KVhjhCRqMRlJzHdvs0tc3mKbr5UojvYe
MbEiLl+xPuFZxgUFhnXjTQC9YWlrUl+GkEvM6bUcatRfZpQR1OOZtz/el9q/NDNnpHfefRbxcGlm
9ZT7n7JDzhndjDkiLovISWmjE0q/flUgefK07Wnp098TMKfwdeJdW+wNH1eEjSSKsbCxattOo41B
x14HlxSicRvbknuNtGeKhBY5Ct3Zxs0YkWzJoeiLGyN9EOzcnuf2nxxTfPQuvvZYxYa4GzNxY+K4
zoDATobwv3uor4A8+fAWCCc4ALuPU/uwoMkSOmBtKMxZjBveEAC8tj+96B4tTL81gjuzhcMYev1Q
bT83ZvuIGetkjIxl5uFWef0GL9Um4pYAzgJ2jsiLOGGzqnP/OW3oJze854ifelKRtR2dJD1IzWlN
QQWqsRjrfLoP69o5st3oUXLZvMRugVAMT4lFppueOyZkKMeigok2S2aU+0At3t3Y8ThYW5DHci6/
eRqwsNkk5Rtp5/6GB1Zzlae7aKHLftRoBhjHLbVrphEFgkIUKfdYZe2FW/gcP4aMnzi+AHr43HaI
cSybSEMgpcZBGGmYJwUhguAKjAtmJNHwSHGgfGaDc5eRgYZLAiiTSuMmDdxJRIZ9T//NhlDCeKAi
Hg8hkIqlrz3ZF7gCwdJrlEVqqIVIN0qxbOcmfnEYRu7bVY2liffaZ66hGPuLj8k1KqMYfTEfWBsa
oll8/xJD/HIgDjdEY6+eBm76L/ZmgsIJG3CcWIM5GYQOmwkeMTS0IzW+Y2mQhx1KiPkBuGfQmI+v
gZ8F8meAAJo0CmRrKCh0yj+qnHMNDE0aHXJhiNB3ko705pdK/7JAg0aeRo5a4xsnBChuWCST68/X
7e7rC4pRmmw1upRI76GGZZo01GRrvKnRoFOriSeNPoWBhqA0DjXARXGtq3lWsXkuBJmCkwesFada
w1SRxqqcgnAifwooXQ59qM/uTZPfAhSrgsmqNJzlakwrhdfyCNGGMXs0DXL9cZfWf/Kvfxqz74PG
vpQGwCZIMBaY0IZF/jKhmAcXBmqqNDg2c/CtOM4wngUqs4t2T28XbVLIJaHOuF+N2wYOzddAGg+l
C7lCIDVT42oL3JqvAbYBks1W+fdeo21Ue1CEoHG3XINvAI0/KF3hhLf1NRiH3x5EDuLQ0NAcMlTw
OQ3SaWxYaLSuh7GTGrbjcl6uICeZx2sUr9FQXq7xPEBoNLka2cs0vJdqjC/SQF8G2VcLeRQa9ZsW
MD1982aA1VNi+d0xjScBHRjpd4qnecHQPdQWIiY4nL1qVbCuunRhWsYWQQ3ztW/xWwTJbjJdlpOV
uyf1/TIPCTGxpLlPu+nsMBE6C9JOs9OIm0NUmo1EwKXYnUiE5B0gwPgUDuOVky29UpxBPdlQX+u7
dCPExW9pcYHgWXnjk4tYqyV79fgkESuaOTrOlxFpVfeamr19XNpZrYsRy64bDgXxl1/tWHN6KkEC
udJR2TQwzCOt+NjwCLhKvba5MhFtArSDbesdApsqXD+rptPYT3vAW66CejDnqDLcpU91Qjkh1Tnf
uE4EjBUZY0g22x6T7criyoiW9dg3I/U0qVglAOcrhrf5Q5mbJh9gY99g3d/LtM0OoRWrNRM7sbYN
A+ROmkc0JrsibBkX5N57nHnp0bR0Ipu0DyuRcxMDTxYQNz2QfhcCAXAwyZr+e5AUyArYCrvePK+l
1cOPNuyfx6H+KFz7wwDXdDp5NitANjP5UVggLFQ3QQt4xnicdF0LD+wtGXkUVAUiVWO4lXTW88RD
lpNueN8cdgLt4Jb7Y7Hx6ZPgZqCGDSfnF38UCM36T9OizNKyg6NTwcJQelz4ltSFZtB5Km32FLXQ
6FYnT4qFLYh7fwBwtk6j/BWUgcGmDesAz5LrxiWh4Je/mzLI3vyC8UqbH+02Sj/8fU3edJ1wggT6
o1lkceQvoDt3m7QtwRVSkkEenOMIHbO7TN56iKmMaq1yyzcQ7kyXARl46orhMjV3SiHW9VFsiwln
RyDcF94EmCYYCEVtZfN8BBgQJoDlbOYDP79iDw4PdnczB9AdoynWtA9zwBMkTpk6m+F3hwOrXqf8
pGiBSmB+QL0PCHk477PO44Ib9IwaTcrxjHDkAw6oKN2RDZEV8HKOIZOmR6w24REEa6ZlR+BWT4aH
kNA4RWyYCaxPxvfywesVafD60i0k7YewMvZjzLiO8BZ1udmVbChOKqrB2zDcc4FKDl5JoyiP0m95
f6wy8zNoRmYTzpTsYx+/E8uvah/IYh8wGOJqxSkFSXm2XDwrwsaihq1a5vM0QdELSu6NpkHLQMjh
4AiwMVtA4DdBsZGeC7UrVXewHfVruCzbKWb+1+SUtc5CaJtiwrKcIuqtyQKNvifxYTdPjnKaYz/C
KMRTQsGOwudnQH9szdbNVxZDrpIAnqsZanqddwqFOAtlEIbcO6TC4HaE1IM8Nr4uPNpsZXiM71k6
djPZAip+oK/FeTL10xqETklrlyJ5jQXgTU3uJnfJwHIVVKTAOLInZIhZ4zKz4KJhCJZNRPp+4Oab
SZTpOidkCGD9851dILeJ27pGYWF/esyDEfFiXC62eHaeoKOt81zStlYbPN8NFBnXBodkbnNEiTfg
YCDTNC4nCJk2RVjfeMrjJk1WD+PBgkUKH2rcz0eRwQE1rbWVxriKcmxr8UJnGoOCDabQH6qRj0vX
DGvG/JuqSo7B1fWcnKEpayPmjuvM748mzUeemJpT2dpbdzbTQ9cXPqSMvUuCke0hWfxMOO1uIsND
5nG8GTpSE/HuqFJ5YjGareug2hO3s/aBVRzlZFZrOEtSvopKr7C1frL6ddZuRYq5TQiQL/b0YOqW
uOnGE05zkvGyhjGJd8JbPiiDgbEN6o6h1/TmlpfQbykBrMSPbHTqjTcqk1Ann/O8HN6Bf/BhdAq9
QeafWQQbeypdth6/ZJd5060psBCUMbaCVv8uo2uCg5cVozYop67MFKOgY+IY1Tc3L4jcd/6J/Y1L
Q/j8u6Tv4+AU7sXxtG+b+AAHx3bj2BE33rSk9TKkU3esV0HQiUMPnpdnA+VPnrVyxFCvCt6tVV1h
PTNKFs3sLTYhHbENg5RVNebb0AjfG/tb0RXLc5XvF95RYuRoPdro9OKkrNat4l4kc5NZryKnPlEG
CjfmkPBspq1uPaP/+K3I5p7CIXp1zekxzBMe7iUBMToz2e7m+t3QKrbwGTGZANKOHputaSZPvWu9
eqyPcoEcOgAT9awy4jP3nMEhErtxeUzn/QFE5rTfHKqVEe9MlxHwcFUjA9v5tnWme+I18stg03dq
l4RTfHYJH6S5xJ6p3bGtCxjTh8464fy/0JO4QJQjlxoRR+IroqF+eKir7Bqoqd1ZFm8bTzQBcF9t
7Oo8PuXNGN031fye3E+9+OlkfFxnLZbtaOA0B/8jFr69i/x6lUcZUUgK9PTB75wtPFoUQ8dnAhqM
HDEPb0Dcybaqzx2reHQ0pCdYhXGej18C6SYcPDADZCFzTlN2p7HQn8SJMzTXPpxcsT6h12Y/dOfK
ffaU6o5foPkXzv715Y8fKh6c3FlgY4jxzRpzTU6wzlYjsWkSRHqw8PXlS+/5jx/+X/y7nCnGquPB
c/EzDDIeg9ugHIrTkJhqbVLAwOWit3Ze4z2aPBKmZTBDG9FlqDW6SdKNBBH5p+h//dPXD//Vv/v6
Kf/4Ff/qpwhBMo9pT49w1kq50pBKSdomukZ+4m1DawGsLzvIvJk4jqEjX9GSbIuoeRaj+Az7sLnS
iDBuAzdVK1F758IjO1W5VGBipwIW4GeJAcy0o06DsxIMEd4IG5NuiPUt6DumheOQ3PHO23OJtXeT
lrsj2p+uI/IN3OhiU6DxX0GUsqlkzCFZ1a5EH59DLeeI4I7hWNb9QuVQE3x8WKnlX0T2m2vmtC5N
LnM9ETvCf91e4rBc2db3MEFlNgctwQHyI4aVcJUk9zbyTMjw3TqVgf3ucek4Bi6uLeejsoOHOSR/
qXiE10tsox9/2JVrnYOYkqeOJairmAvRlcDLc6UOwmFm6AA/DhBFNpl9W58o3cB46fPfZuvnj6P1
3lnzL4ar2gkSPId1h4DUmfdO2+HTTsns9xNczdLYgla0faqVkcHIk/044UUm/sjZhdug2b7AQzOX
RutPJge1luKKyRPRKkKEtY2t/pYHeOKMGxSRg3hMPo+Nu+cpHfGFZTZr245/tgwoVskcT4gah5xO
B++pMEgZd+M4Uz+NGpTn5auz5O9ePz5OtCLjGYs58eSUVZY0tKxFGJ69qHcoSV3kyaEV8jT0HtUp
pfdE7K3nzMsTHarKTo+Lpo2aZm830bNHX4pxqn3cgEGPbSfoPmvSHazb+Q3L1jFO5ZQwyKLQDEee
6nC5TleyGzRJIjZrthk3mk2cE06fS5948JR/W2Y8tb6HyRJF7KYZ1LIyrEmd3JwErDdTLdfKQhwT
1i1pzDh19LN9ylWQPx2z9Dyf6Ykj3uHjbvQiPzvPfkmHaz7q6vkZGT8ax2roAqriYCX8ktfCCtF8
CrW88qBIQYFvkYgdo0MVNKS1UpjviTos/f1bzdVxEYmbk3nPtpxJ5uzy5J2/qjR9kBOasRHujZxf
AAXkmZUJlsBgmaH0rU8479iMn75+I1/eOS7fkzEyco5cY9cxMxiixj3AbczUojGLxTkaQvN5wakz
MGZO/njACDschlkS+zJnllY2W/XynMaSy9k9EdETlSH8dwdm+ij7QnSdhgxOqjZ443AehnHl6T+l
UywYSHHyLChUC506Duu54viWpdMqiS+etF478mdrxw++t5V15yTuvsvUO/Vqb5Mu8IknvM1j8O4E
UcAWO+kfBxwy5mJGJ8J0PNWwMhMO8s8AnwFp1TerxjqjHBz1dTy/Ezqd2fgzjxoSI90GCVXMnhmZ
j6Wsf9Fium/QLtx6QIaVSbtyMqK7TUV8KyI2W/2SvShP+Rcj47zO48NWsZFiNe0l1zxNDqZBS4RR
iuiSdLQuTUVs7v2cqcso7srJNw44KNg4Nqh3CTrAeEdXiyaKo/zu2hnateV7AV801+o2McoJ2ThW
QB27do6+ZfopalQlpagL3ILH5oG9Y7JhofbkZcw5sp4EZKu3DmXl/0hIH0Bz9cWWwvT5ZOu3XycZ
1fstL3tYLO2a9fIZSRnn+5TplsmJdB1wztgHNEhFocveqkpek6oicUmF+YY0BYlS1XEXI7a5cPWz
uf5Z2DOTEA64d9k6zNM2I7yypvnQ55EGDZgJM8NuZ3z/io86/TSevr74yNI53zA3qOLmUljDsLe0
8dsBCspwN2dLcgo622SNUH0bLHn88nx/fekrABVpGibcYPAypchOyB3gopEoMJ1h+kRKjCbKB3Wu
++XMkQm1CXeQFNmYHT4VOQdFkhPYfBhYn9zeZOykvyzlwIiwY7PYt3Fxsuz4ZUHDwx6BLsvEtfuz
TafykjefNuWiDFf5NRAAPFjpa5pr2r8pd8DsHYsX0ZCD561x8GuHnefQXDz4pveqYoNXAZrRVvba
6A126SF0NMf0E1wqOg5eZV6HFvpd9YJhYGy8wCvmSxA/ABmTxjcE+lCVit3Yui13TYQfsZmU68or
+g3juOi8GL9n5vU8SYiz28bu1e9YaReL1fzyqm2xzuQQrsWoZRzO29izKDZNYCw5evE1FfUd83Ny
6AybOJf1l5w/feMX5S1Q8sfUOo+hiJZ3oyzPvhqnX7mD8/thlEv03uTstBditGxwKuhkLyERHJYv
djSvk0WiTU+Y4M9EBsgDIyWzq/jN7v13Z5TN59y+KhTiWWE+hJ3A69+OciMK53eggFGTMjRWSeMl
22CweTYsALYcsigbK8KK7cTBL0x/cNQdXu4ZDDAsl+IyKxDRxkLCoDQC7peN92FRBl21D50pb9Q8
9xvZhOmx9VCN5fUzMyoWVxRm7WmT3UHGfZfJg5ji6KnQni4XxVHMUp9PBlc2ct3f7awJzzKApuw6
p9/pZvqjDIFK0rJ8LGHkqoDy+chrTR5n69sINoryd/jpdZSreex7aSivTgkn25Usbu7cd3eBtWzr
2Sp0CDeAFQDsmpEekYCxCEXx94jVrzqGHjNYe/7lO5j9Qsx06Sh+2+S+PSzABx7eaSkaeaHonZPX
3rOsI5fCfi8gLB7JfPGcS6bplwwP1mJUh4UT7kaFS39GHUFiprceGgmqPRGrn5Tr3tl9uZ/Lsb4M
kbM89HjUCfqjlJkYt1081/zWgUuDL7fFJayxHDQJw9ShMT2u6b313toot2LdjqH0muLrS84z4Sl9
HaOuuhSI0BGnIe7wKqarf/yQQf6+7cSsY92XWSzjg/Y3RTMZrxx1JhdU+5Z4FE07/gBPVePbyoxa
x0R8Okyjbh0YUnG9m9KtnDo0DoHbHTvVvim1pHeh1K851aHQ45a4q1PjWfbUjDMHKLZdRBmsq2+R
M7pvYBncL/CQAlpasg7uA9ZNHFkrGjBTINdsoQpBBvcDPIBD23cczemD9zi6KQiRJMjrIaI+2j7O
i6ZAbzqCYxLe4EhsC2ZJFaGZkovxwcgLb+vRsfBHFvR/ixD+OTIozX8ODEryjDaxQVsRHqRApvr5
/YbDvv3736z/0UcBNrIuTg6u3RLiWVr7MnTmKbY7/xsvF90BaXxKhVN0K+Y2W1fMNAmi+lgtBaEU
jlLA7NkcZxAtyQtePg64eYbiL42NA/hKjt/MzVP0o85/RaGcDNE/dWnZJsSl505xcpo5wkMMZC49
rX5L9qO3zk4Kh19a1G2EFg0VzJOig10F71nhjJfWr5Oj3TtXtBfh5R9fvLxoD6jKn0KrZq8lOCcN
EHDIaHCrLH1bkYG2br2iuvZPcdGHPwKWf34Zhfznl9FzLPZdQnkOL+VfGnDGiEDEYnfhoRvVJ0Fk
671vEKqlDi5BQjcuE44hflveEMjD/KgMS5s1OTdoRxqTs6w89iJzbuxf26sSyw5mgQCLyIm/MOx+
5INLGKdXTyal78fUx5TLSO5hShPcFTESL/o8f2ZWQzjZiqNvNjFEkIvoA40ZTNG05C8WFfQbUQoG
pwJhMPhncK+s/uhNc30GCX3obHJ6oq2PHXtnzmet9YLGsF39+9fJIXb713wqJUUcAW2XmKxSOr/6
p7db4fRBGcEFHHo72ExFPmzdoN1XI5UcbmLPHCVlgk+17s6DCcoaDbuE98B+dPr4yHj4Pih8Gu/Y
UCiK0w5fAbZEdvVBhtLf5uwb15+SQrkr5p9pmZ/zKb6nfXfaBCksoxHk7waukEdjFGcYnn//vfHf
/ZffnMs36IILW0L//3/+5mZSrPirwN7dLDuClzI+3Y2lE39EFapM5D442QR/EWyvxI4mdHRgRmz8
8GqLexcaAlYu1UEkMtvSPFOc2Z8OiKp787nx5bhRTc6om7fVql1K4BU2thTjqexP/5TK6F7ZTnc/
9/gDDOTPPwcuka45F69uFzQ7LXJiJUEqly62kt72MDTVe1Dlx1ywjSsm88Xsknda/OJnTjf9PiMB
cxCqt28ZIPgKFgkQc5xdEHXjlamP+0hUIsUcE4ttwzPHuix9pGrsTQ5z5h5dygCIpZ3t6KHxaIKr
Q8t75KZ3Ai2nNK7OorsKGe09D7NcEAKylE0yBee2Ll6Hlo7agWVXILqPsp9pc3dBQW156wY4hlRJ
fGSyE48Vs/x9lU/FydMmKMMiSEphMJ0z/eC+1VN5tZpF/uLSSsntGGgrG4HaGM9k13shhlNBp6Ml
3XtidiQujPxA6DLmPsEMMtpx3252CyUuFAy3S9W+E3sDHG+PfHbJ745+d2cnpFyQ6q+dsaneCuX6
JPjnZ1gscUoimR86p8FC0oFiDomtIKs6Cus5ZkRBab3/+3eh889XIqmUJZXj26aprL9+wljwxAYC
5ezgMzA9YORm0IVfUw2v2WBTHkwjkwgbd8sw0T5nVorgDm/vAYSeJ35v7LaN3jnGpv0jl8x5Bbu7
vTLZk5szRTH5jEfWJ95htyQFek3V00iwUl2bY3RlBtnio3VKn/l9EL0DtgFtMB1F+blczI6fmWHY
PuTsKv+bb1vfp/64Lh8///43hisWNAWpN9cRyrFM6y8XFkMis+5tFR0WOp7jFLu7PcdohjMjvg9l
f84LOz8UYfFU2tj9sKv1TzzRXBG484DZtP1DS1tEPyh6NmcZXpA1u3pY6YDJkFmuBujvMB8gBzUI
uUzfLdJ/K4ciS3o/kmc+RNUGP6KZNu2960Qnu5QHxtHpLsMUuGoUrZKZnctdLSnOoCFjYZ3137wE
fMP/4jVwhfRd8h5MHy08A3++/qjBrEgE15jU7Gq4zlnoXfrGYV9mv7mq674toRudqLX5qQTshoir
1zFGuKnCaecqk4Fc7lfvWXrtBusxQ1t5UbntPOUqREBUZMx94+ks62Z49eN3uqX8h2EcftSTaR7s
Gnt0YgjzxUnQHHUun7Q2Ia8yl9eOOmVCZifKLGhAZ/F2XeLm1Qi7GMNxmpxao+kffXUKgqJ66pkI
bep8qg59Xz4gex2vDSvkuymcPzyzHcBM811bzdDh0n1p50ReO1uIK9fLt0zEJnIbi7dpF3c3+CHn
DtfAvV3Ts9uFOfGQ0bj0pIrWSyjkNh6X6tqyqtl0s335Yku4Zh/bjEf+wZw88JB6uVXSunnaOdbX
zc1xOu9uAoi65TwMVv4CcQwvuWfXejbQwjCvK+K910vSFIu37xf/3Jk1q4LRjLnked+k1ad7w+1M
5LKh2I4GQCoxxbASEOiq8u5s2RpAS+AvE2jZjvnHp5p9c0uaOl0RAaMmp8+Chyy3rkwcsj3tQM22
8iCJ2yJsqIcnOG/SOLSZPAV8hyx6F9tp8WDG/QHkFHwv5rk8oGiGh/MQD1w0JmeY7hbJEUNzGXnB
1kLvuRddyqXghcMV57+MiZ4REXxuf0gLg2CzzKBcy/BuKqfd466kjqotOPv1BByrApPCkPDcgM3s
d53ZD3CbFwtk64ruHm6OhKkHmLOqeex6aDI8xq6SznaaGbjEs4XneKB5N1fQFnNsPpEzL79l0YTv
1+VXRug3O7V4L5BiK6qxKCX3Excd8syCpwqM539/ZbFsihL/emlRthKu5QlLuL74yxE5sgwGQxS8
79mmIoxmd3TNVIBr0e/sFXauT5Sv0a2okmAzW222rZQoTrTMfQyF0gWeDO6MBK9E6fvTQ2vY0bH3
ua1RIvgkccQfGpQFuwGr6YHivNeOXoKJJqaLLCXNo7MBulcP7cqJsu7eD4y1Lz0s0vbDFKXRg173
feNASrbCstFTF1C/Act5z7STvTd0HYbzgV8XMk6ZVJFxF3JSCmaBHwY5YoQmKn2RImdtXloWm2EE
g+BkkemVlz6KKuh+3o+xpNTYzrAROW7c7qKRDoLZIrqdz91rPtrqAV/U1iFtpnN6uzw65Ubf/lRz
e4x96FvLeLDtH4wvhgN1UhBVyW7hEHGvOOFyJxnHA/IQ+BM32YxckLc43FtISdR5JqKug+OGD12R
gNzwCMZqbqZoe8JFrXPwUvsYGetlQbUcciY2q8wd/RditBcsS9gpBG08MFccvJ1TJH3igJ2qD8Tn
cY6GvrMVxLBXS104dORyNAdMuoPDXFtGxWGDoFeDOhTMo1Rn9KPmDoxdQ22ahACuhneRTwnJGyZf
Xr4ZAlhMhE3LAS1afR/DgyxoK7YiJIwHJZmESf4Tc+SMMx9ndhPYZxsf3+brHfv/O1b/T34fvDn/
Vu/zn036vWi/t3+uWP3j1/yX18fz/4P7pn4c8dkDWp7izjr+aru//40s+n+gcOOWagsldcUqT3ZF
iS7o739z8PqAVHB89bF0+HSf/tnrA5DFz/b411+drf8vXh/yEH95bmKlyf8cU6Lgk1JI9y/PlzWb
M0EMQRwlLNYaOptu8bw9R7F8yUj4Hns7Drejy+pzQSFFesni7O037yBH5rYf2viAEPaRR/H3Fpkl
FSX0gJclyKplhM++5VzKnECQgyN4azuxe2INvPHCS28ysk3sfNgkgU9yr1evZB6nvW8QqBNYG8PU
49YK+SrVcmHdmEw7Izc45lmz3Nm2wwU9cMgYWj88DvKJ2d6ZRQw8ptttOsXDb26RWqRq+nc6OC4J
WCpRbOKP9M9dMxkcsrYLNgUB2HXlU2uTTKbcQ7lxFqH0HsEETMRMg1LBQiUzt02afxybKnquqsWF
/URq29cjToVF3OdeuTwkbAg3abuYm/Zb5I4d8hpymybdCbwaqX8os9MccwaIyyR+WKRB0TfGcfDu
6SrLq2955a5LsHr4Zg40ys1iJfJgQlSh+w/Ur0BPR+umfPNnm8Ew+c3zuJyRl8p1VHJdN0ngre4t
RrjHsj9VPp//qGkvuARXrs1eTyXzy5iDBxg8NxV59MoBI9lOHRPdOUeu4zodzyLj7yCbrl3DKSBJ
Ax4mU3MvBliDeKiod8zzQ9rHjHexeMva9K9EWtr1Qt/G2JNQHIT1GpRcrrnRNGtEetCX1NW4pD4C
OdD5YJTU8Q3mvhy5M1i6aCHcJ77Hdsqpd5SX5yvcusHKaaZwb6WM8Uj9uhtvZpLLQ/hTBea0ItfS
UO0I5e9WiZ4hfpRmeqMT7YiW9aPx0OpA+S73AYqaVduZCw8VDYE0n9NaWJ/Iw8Hv0HHF+pJ6KoM5
eRU+t8leFTQIhcXPpGYpG014DXCGzMmhBx0n8DN9oPowSc1YFOuIeJWb1nXsQ4o+K7xyrocTSvaQ
bsSX2aR9cl9/9pmT+9VTQxbxpLKc78tS38WUvPM4jB2y52+3luV3NWSMTsaU9jKPNrvYMEjXhjY1
5iRO0aEGZ0CntArSrZ2CZKqup/ypFu9mFf9a7IaOR6oMUfUwmjdI6Ip1jrJgkyyoaROAUP644ffB
DnElBg8GgMTWz+e3hG2wnbv72e7wXeBaZurj31Q+EDL+xVTdvLUTcZs4ow6qCDGUtp9BFI3QhDOL
X9/+1o7eYxYNzvalTPDik7tCceO5rMMILU69+4BBBWvhmhxZvDEUh0s8vWeM8vQ1JmVJ89DPFAsv
CzOP6wcZl9p2PphPJOSxRrEufXdnVQ0ym7TcUEXBXyoo4FjcShiWvbsM7n7o45eoTzb4fTiA8IGO
bM6UpniHqCFE253DOORhuYPS2I7leOF7Ksf0YsXeLeET13nenYzt+6AB+bPlQL7Uh4OdBlzwtLTu
8WtsDM84Dpn6RqqRGy22DpLsh0nUPRSyxTasYRlt5j/tgW3nnOcPbHq97ZzFT6ERDQjUR7ghJLf4
GmzGBtgyrSHVffbjb8NZppWR1e+yN+mEt9D3NcnJM8RHm0XRvWiaY/Bes2WJVlPknkTSr52Oc3Y8
EVi0Ovk7wMeyAiGBfL0xvtaYfm08CvvEefMzKyg4wecvsE1mfHS6nICzoLiJMfkaTvKYB9nJLpqO
nHz4lmqSg3sAb3OBkbQcGgnCpd7HYr5NkwPzkyXjkQrUVTIGziUh2sR300Ah8QZ1hukS2hq0qGjN
sJcyOLBQ4bi3UKPmDlbCtSymfyWePog9s3GSEHqG+iHiS8P+JZWUIITMFBdVMYdss3zXRLa152+N
blRkZ31ydVhz7+aUqZMbosYnnGuQBwthbU3/mBTNKeKjgtg9jNmuG/H/ZO88liNXsi37RSgDHIC7
YxpaUjMpJrAkMxNaa3z9W4hb9W51dfcz63lPkMEMiogA4OKcvde+tJSKJKPPIUmR6GBRGVkXBkOx
KgL9ICLSyObUNFGICg2iX/XrknWhIT197obgCWC2ARbfoDzoC3qTm740rpNJSjaMppTOZ0Q+tyVP
KgNHM0nYySNA7qkYL8TkQv0IxJaGcLnRgIx2tEmNfTtNKKcdhwsaESZ0FoCvQxhQ4c7Q/eQmk9m4
bsOGZa4/2ICvJW1FjIckw/EXwjrdASozwLun4jDmBVOsqc2tB3ipH8uPKFKaWhEUlqqotmMzvhtd
ah7H7p3YoGadahPpI3CD0AQ+XFJgQnybSAKV7usgcM4MBgzKOZ5eNm97168xfi1VdSyRpJ7t46n2
aKmM7Sa13R+6CH5U0lDbqq+NTexmJLW5uQ3aqwAuNmmkIN1dKoVN5iCJacOtqBYkP8toeEURO/+Y
sbY7HuEuNgUUkWx7e6ByEncHofl82txFwt8f9ATQxBmreyqe6db1kE01FV05xe4CChtu+pOv7UNN
Sh/W+Ii04wHOsOX96GX4GoGNDlwba5C3Nx0iwtgaXOqYgBirCzizwIZoQLKLDhl2FXi1fQ8vWfaY
x5iB2CBUeJWZXoiP8ckN5BvL2VDrPsng3IpTnkzPJLjcy5bXiMGUfFBNPwKU1KY32vqKXgdBgT89
Tpn8DMj85ZocjnNkeWc3AClVeAlkZQD6NTdyYaZ7q+zCKx76S4Tn+9IQ6NGaQOxy+OmkOP8kRjWL
BWyxRRZROn88G4aENe2KMGxeQwjbJeANMx2D1Th4BbJrz9x0Rngv5j69Wmy/A24+NBpXsmcOANkl
Gb4ALgo+0KjzDubs//bYaMU4lWq4dwSMJ4ewtdf+mGZHhK3+1sDWTDdv4sJLrOpTQn5a4WfaA71D
bcFgtolrUkHaDLd8l5AlyAVHtgsYd8/5qrkRN6nZvfdG0ayntNzLjvLX/I7A+nMqnOxi+vqhYPV2
TrOp2Q0jAe1u4n1acVXuKqJ2FjvsC+gr+OTLrI29vTpq04T4ywdIhxXhb9AABs+a93lxbYdOeVUW
yIAueKmSPtyZ2W9RIW6NEZAUfXP0sVM4QKk2TclMmieByXjEYNVETXxQ5nzE0PAo6JthS2AlGDnT
2xQh+lQNvXbCkVPUGWxcc3McWehg6gxaTNs4O1d+B0zKDzHYiNAK1l41HueBvnTchsQ+Ff5RqxnS
wowCAmm+d2QVuBCIjqPNWU+AQiCK1ahDMnvj9VF3KZuZqF3XyjYoQwQ1bO/QIfBZZza+J8sOfxIq
NtD0RWY66zvmJeiPhT3RECJ6hpS2cZXm/psgeWDuXvqRiEl0OeYVwakfxmrX54sZPBDvLnWrbS7d
ldb0DW5rroSQ32nQfNRxw1XrU0qLCU6E0eGm3SHTEh6hio+DZAqczAr2UcjKog7zlYVDg/US2CGz
Sxwo9di1wntvoPlvtxMvqUJASC+ClsFTCLGfYCQkATEpixUnASf5kWCft6ZrpyPOvRIEPOF2pi1Z
SgxqY/QVLv/O6w9p6yIHc8VGcjIxbEkP/WSAlZZAkWR+T1m77GHMEU+FdueqZvVJ6eqr88lHrfPg
K5q7regpoGI9yvdjAig7Tsfz1CErnthyYHjp/wDPUChWmmKrbAblaVC48atwWbY5LDdZavrO+NEX
g303/Bns8ucUSqS99hUiAinuKQgtxGXvlc4PXdLCf4rbU5niRXJGvWOJqE9V4a0p9TS0rnfk6Kkj
nnEKfF1nks81P6lqJIQCQsIObwdg//ElAWCzGUtiFuhP5Nt61Da7jspb1yaSeqkSHDAM764RP8+q
dzdxi+XAa1mCZyL+GZnmfc5iZZkNcasTBJd6xJuiC1/nR/VLq2Drmosw3ci5T2DSUP0jwqs/F9mv
OaQK7falWkmtz+xczZdpOCIyBWOY17uoaL5ZK32y0stHjAQF3OmFcrRxE1Nt6wlyQgtiRgpYJESz
0SGRBRRtw8VwKKttL4nY4bL2gfivqMZyv0XTJZjMY2x1EpgEIoZh8L9nORS7iTmnU7m9zUGuUh7c
YV1AlOGT72PvQM2pHczcDLZ/yOIrbXHoY8ibe80Qhy85gdaRcAMea1vch53rAvaEXBJSrEn6+DOD
JqJio7zasw9iopKUM9283zTdcI6ZGB872l5GiGp9VC2Xhx4+zG4g4KaeD3Vp/0kxi/Xou9fSuuqQ
bNPe61FzFaANASbCfzcj1e4dv7nksmQbA+NoOyyW86m++JF/JI6NOm9l/wjgBa2qbij29PzMFXPo
zC5spfqzFPd9wFqCvK0TLRiJqM+MtlM7bwLX+LaLvdmylM2b3sHjk5XkiaIRALKwqZdUZtqC8WDF
K2oBwcovmOFcmzUJmx2MNIroWZJjTs62ZTPfTuFJp3AFMBH0lGm5xIQV4p1lIYbNOMHSWOE1yBOb
3SpGLqbTP1qru7BBi22FHgqRclzyFT4iR7yRBdJSjjeezLxg218eUsdz0HC9Uj1kHo0A70C5XvJz
qfo/OSW7eW8G+aMkgtYAH5Uwy58WEhAcb0sTu2GVFc+gcZ3OwbufvGADuXiRVx9QPrwYHrKVsp52
6E1RWb3EuI0aSqZ8pEjOQys8m12UrDLIxGtPYwab4OpPoEPw4blfRuO+ljR0N414hyUVb8K4Zt5j
GWWT4xASl02WIhEnZTHtqkRuepSYCXFFG1S79ip0acIm1kAozkfbGPCFItxJYvhEN1ucC4aCKNd6
H4fiWY/jOjWd8sUBLmyKaBtJSXC0+WAS1brpSQrfdOR2uNTMMViFFDi/8yB8i3XlXqg1X2dj0ivm
y9H64xn1Z9D5J91STKxhr2oqLyuKoFuwq2LtW93Fc+WEOpJ7OBwc5hDId53QwWoOmFE0U1TQkJL5
ObRTCimnoZ0xxAAJhl9d/kcMnrcpBggMZofu1QVX5Q6DCyyF+Abp5JvZH/oNpIVdLkcLNdbSTi7u
lBz8R7gWq1Bh8EiEjQ0Xe7zR6asZjVt2b8YWsiZ3qNYACNHeI4Ij/IJdpa4ITB6mbjhMnSSAt720
jksAWUeNqiE5T2nzRQyVOmp7fsvUDsu9v85iBpfCt65JhjqoZcUjYyve9ANZTjW+SAAO5Z2/rEsC
n30TOTxXyzWcfasxktV0qYEBv9b2QmZuf0i4NTtbiu8BQtQK/ko5IVUb8IEj1WvDq6Sq5YrgmpXZ
S28yREUeVYu+497M4meEU8MqDynLLGmoz+kMjgoyz7WtKA21BC5xOZniKZ+jd1iDzZNFJAPckeHn
7O6HJi6PyrbfifZaX1uvfY7m8GVGAcEZZQCLHHBCuPVPDSBkeqLLw9shzn4lHXFVRtTGB1qX27Ju
mXaWgyX1XnLP7W9f3Sy/lZVDbAHdLyAwThlEBD/MPTJyZ2OHyfa+j1D9rfBkNZljHX0r4y1MsIy4
mng4pHrfUnvbh1bESJYgIlg2k7p20FIGo72G/tg/hvhTpmr4k9tNcgxh+mwDmvaNEj+6psafrHvC
oNjeIcWE3s2IjMDmQYZu9zWQs1qlnlz1iJ/PDY+Ii5Q1JY5hXKG/07yykYGpSvk8g/obYxYhEcgk
YrdjRLNcUslmhKiZZtcskvvldl3hQCXC5hlKrLMyzeHB9tXVGECAs5/tNlFQHk2EZevOitjSmQeU
7dOTbyDIr+H0mWn7REf4m6EIOr8tr47OTsmQfsphuEMuOGwKA7BGEtwJhRvSeR3wfu1BT5qrAodE
VnJplxoyLcEZa9P8jCyG9qzrTa4Q6A/EUzylpBdhRyw/mB7OlgnyII7RK8cz6D/XvfglfCBpENRd
l5a3UanGvio/vFK8Y/x6qsqSjk7Zf3cjnpShOEcYO9eOtLo9xjwgQj1EqoWnsZlL/Bxyk3DRmg+d
V1+tCQCQKpRFfRbQDBhHHN/NnYJre3DT/BmpAkuyx941SJVoAQS0qn/PYG0Q2IFlKMuSEz0WorBo
Y1T2rsZ6i5QC64omGX4fpAn+PPvOIWB0mgxiLnqnPA1LrMTYhajLF5CJ+O/DjYhhL99y+z/iIDDH
2iiFb27yYUTfI7TxXS6SMFhD9w2XElINvvIrYroy/RX1VE2qJm02cwpG7nZzyMUT45haMMiQjJaC
vSiixD61J3OsyxM4eaoy5PzZY/WO1YfXB8+LSW95sk/nCbcJpLvbKzdGqCLw6w/USizSYZaX2vZT
SsDEEOp9FNj7oE8+AWQ81jFLfhj+OEiWQ5YEcE7+/triRAFDCWGy/esmnvKRz+2v+1kcHMrpx4Kd
UbuIlKtgUy82wdhbZED9KNWu9utr0Ih4XkfL/cduE7WVfrvdjDbKfVv09YGu/D+HCCsI/vXbl79t
JxEF0kCjoq/4I6kB1eD2jl3V0Zy/fQ63r/MFM4Kf7sm1uy+vF2fCC/v10HB23a7eoyxHtOwsSutx
dlhOsR8jkY5XxGYsGE5wJkheS1p48diGbq/0Norcvixqe17rZd9UL5/C7aXXdvpeMVsxxXTNyRMd
Wu/eOdBvaQ85mcZaMfyGHSmNvuge28Z3CJBBW78ab2ancWLAJfok31W590SnAq/SBAahhI3DGowx
IfO88hDGxMu7RLBN2QieRjZQHqPYPMM9d85WDfeGSKJhCypxOJkBKsq2VpgyZ/JkmOhpAN7+zgzW
gB3jTNC3lbSnG9/FpXldGI04SOAc5pri4gR2lBXGbfxNFq6Eh+SdbLrlFJaU/CuP1WgCocyPOdwe
3Q63K86MjD+zOWbbKQ+5zERAgVmbWFwXgMPfByEnBsxSqfXUkP7W3cAL8eIe8/hh+NwgvG7IgyKy
fZjLOSQjwnBPGu9fAr93Iu93LN3fQJjEKUvdO02lYGdOHUTx5WAruNsuOMGVgvt3sssKY5OyR7WO
vZq6EQYl6t2MNi1in4alOpurYo20YJ+McXQmzahEzMCu53Yz3g7lcj3fHoURHtQ2aBfzMnCym3Qi
qEhjuh3m5dL4RgnMLGt1hX0KytE+dfIVMRKi4eV8i8Xh9tcZoZqjhfFt9C5bQRl94ZmZLmz15kvj
tFCAA/q+gTm/jsJVuOWy+8nQ9hUKj32tIkjZhph2TRP+gCVsX0c9/fM5qzb2QAn0UY2Fe8HK069m
HLS6ZMOUUZG4SE2li0BAeHF8Qz6MzVlI2uXLc1Y2XBrp/xkcROM2YHunHqY9GX7tCm5j78Ctq3uA
cwgxocxmd8h/Dz3SVSjZ6c7q64IBynfDa3UTc4wIHIZkeVcF6aVp/0xtgQpuzSJJLC/arOlxlcbc
rzH3i2s4si01er40nPnLmzqmR7u7tMo5901+SObsCrCQ8kVuEaKJ+7SzQBWLhhoSBTcEHTCUohqv
diDNXdyyex6GycFt3QjrypCJwLfu1EZoGgpOkqKmrLC3VUYCBSXdtWyxVkobH5Cu2E1haDaKDNR5
Dquxq33iRUf3kSwDmF5j9llOVHtwG7931TxsoWsCVxj0d1RnDwQQU3Vo+njfVayxTVCQ5bwNZXSx
XFGeMeHxYRKDtiETLGZ7EgJztnHprk1hZ+e/D2qBeNkaxmTuX0SP3SXU3iOFW4zYpEem58xCdEhU
EmuQoF93EVOdbosNsdPipJFbsBTiEQlAWyLSAP8Rkn22Z53+dVCaIqfnsjjr1O9xUtEGwd428qCK
FFMgThbxLafbo2r58vbo7ycWfz9AmhxCGB1TMLZ8C9pOVn8lsQ5/f9/tt9y+GQL3j4b6+q4yDUkA
k5BoxWKo4reH+Krwo5CdnhrucKrN9e1//z6AIQbls/xQXktKk26WrK3eZomGYStvW3Ol52UmoU5O
YLupT6NJjvuQQS73Fyf4zGjDxTlUAKP7uv2iuOLwCyCkZcPeG/zwXE7cMV5pQ1A8cV4arJQY5Uwm
zmPJqDpMDJsZ1E2K8gNGhyAZzhYIZCceRqIBWExa/gDZmnGtNRYmJKPAynatbzc0ub2bt6hNf1Nd
wfPQvttFxe2l211XNC9Rwh430d7bkCxZWzbiX+4qyq3dXe6Hv9ISKNeosG/aQ0nrrd4KoB+3GubJ
TlLMG9d4GqhjUEnrJRBTQ6Tfo1lVqBHVKa2bb0/R89bt1hvtl9h7dyYK45HrxGuMBK9M2aBbEPSs
p4FKV1E/K03jS8uYyknLPjsjnKFw9lUYvYQm2YEUM9w12yOAINkbgTs73yYrAn0zkywjHrRIKCAl
n4JLuS2PH3QTnvw0XDps4UuffUZZrxnX7u3JKNbazO4LYYCazfxXv11u9mJLkuOWcbA8WrhNiAJn
sTAvoCxF7pjKCXGnrG3VJGr6PhFuqHPOS1l2WfXbdvlHGdg5hYImED/Yk+NuhGIqndP2i5lh2Glx
nxrjiT7+w1iM+yEO36uJHpuXvrQ0TrmwuGMkJvD8pVYoHX00ovAJuQIYKUEhj3LF1gE9kB/fg425
76ku5mPNZ7RYM0h7AFofrmrQC84ZygrF/pUrACHN5XSXJYLG/kvTRvWmt8UDYZ4td7C/rdngrkUF
Z92cTTi3PjZWypRRtS2qBUw48vlEP5fkRCCJuyKv7tKCbo7xYIjy5NMnkV76WPmbtktB6fokZViA
TiN1BCn0q1f5HUxpWgp99BPhBhnF25tVTEaPBGmTV4QjyCuIGC4t+2xAxTMgHkJbQ3C3oRqx6TQe
NEp+RWysHA/OtSMuFALBQWjzOvg9yCmWn7a5pQtxoXzuiPEu/WNAb41IhPTd+nssIWHk6YZ4nXMj
gh+1tJ4tecE89au275LFQ0r973nEPcLmBhLe6MXnyZDjxkX2upp72zpzt1vn26PbobMDcZ40Y2kW
xp/lDGdiUiwuE2cOIRVnb8JFzRjLNKfSH4Z01kMMawwB9Bwq7nEITbqJH7sKxRKrtxHf0QlmUXOS
tQfa4/Z106h5g5SXcQNXyCoZu3EdU2HsBqdiD8fIC1TS/ghZdqxSpJRshejDLftMahWcTDL8aphA
HEQ4UJYqp5i7s0GsCEexg0ABD6aCSAjfwfLYx0YyJ/tmWSbcDkqpxyabyfdrKR2vbvFrk7YBJjbj
l5xNlFigcWH5wK/qeyiUvpr2CAEXOUEBkMJn/X17cryPmyxFqcUWxloO422Flpl9u84oNa+zChOa
iIj3iblX8hAmReWgE1PESUB2rseTIU1OPA06PFko6HJMlAzBHvZYdxDUwZBJDktAdJTJ4RQsh4wt
z8n8vJka29l41jnvJEccm8Ed4XmgJt4hhCwZLqzAW+YmmzUwt7eHI3CjI7YbK0khAengDZsfbyeL
amhS7vKOx79WjzSDHNJb2Rcpm5yegMWe6DJK8csK1W7gK/ZOsXAb//vrHNOkOQTt3msHur1///l4
eSE09uh0M7aYXBBEn2jyh3y5sCXr0+3/bo9uB/L/MK/WGesjoJcsVdRhVNDb0vnDdpqWnWv+w+2t
6MxcAJIrpchU5IomXWH7cFO7d7MBmWQDtzzAF/83w2WgbHLoF1ZkIy1mo+WA5vQkA2Pc59SG/8rc
cyHA4ozCZ397h3gj8k3KkodKQCwIf4Q6iQsfk1lpv8IPLS2yoUeS3lVRb0oiKDAB98DkFrwYey+2
G5GEa9YwovKQ/0wXsuTQes//X6X3P6fwYTHDEfN/T+G7D6Pi3yV6iyeNH/iXRs/8B3AujxUwWU2o
9xZr0T81etr5B8lGgmelqxfnDeL/f2r0HOsfgHwFnhxcefzj2n9r9PQ/bE+ZqHptIS1laf3/otFz
+EX/i0pYeci/hItCz9YW9MX/UOj5gxH0eETdI4PKRmlnuveXCO/epSqUBe6X3eF01V+6t55KbxEp
eWR+YZh7rzyd71zHoac8BEyCTn9cSkBlzfOeHc+7RPcPaYEn0Bro8RV4FA+5rjauVz+icSgwJ2jK
cgM5abMPS8eGQhAA5j/O8V3RioSGLqRR1/xIErhpipL2qnnJi306zeEhs6CZYPo7IfMR2387ew//
uylO/B8+EmHymfOpCFpv/+nJgIhd+9bgOUd684QXCIJIgtS4I81i2heGsZc5Sj5WxfgDZhvcLA6/
Ofk0MD7Qd6AOPPFO2xIBceflvJvg4pUmfPTYWwnyg3aAJzCne/Ide195/J9fu8Xp+48TqhF1IiOU
rjSVlrdAx393U/golUrZkTbiB/57Vi0yRhtIzigpBbYeptfZok33llOkQFdTeSAkKpa+tX5jhTDs
ifC1V2OQLh0xaEyqgJk0TAeyxrYS7MQqVqzJmmimeQWauCRpWoAcKXSACigcV43LBiUFIUdJcW+J
+TGyqmaVG/XvDOobYbAkrKURYvOCfmgfvDliJgvE6VfhqN9FT7umRGVWkGZizgQ3Avy3Evb1Uj8E
YcGYV3bdDm3263xBkziDTBbHzPAh+msSsuFGUihDXQ9KH47F2pwRCZBNswolIQo5+EmNgo2fWw/h
vTasettgLVhZsveox/8SYQgihylUkyd+DFJKICHum9SRb9Uw8n0N4qwCCok0fpRVK9c9BQAWPIjQ
Vetimu0OCKSmNeAe6jg+NaqgMy/VwNUyhGglXVMdYee85ILteT1m1Nj5JUYRwDzonEdE5d8w6xGM
oUJTMexFckh+JtPL2MPSS0bnpw6PloYKATvqIXI1QMGS5VXd+asEUW2SIU5J44+Z8HgS8nDg1g7N
NQf4RZQ118qZ7Z0Z2kz9s0CRmP+ck4n5EfwSpJRq0/X1e+nShyqGqFxXHQqEqhCI6PSmrcMzsseZ
xgmxmJQnkCql2r7Hml+tkZ/ZvkU3teoeExYKlKQPsKe3HhbSbLbEKu3HU6baL79u8WlgO25nZxcS
aGrIDDsBztONTwzWbi7mx0Dj4pwAImX9a802eY3K6gdtkc+6bb5USvyw070rPWq8MvmvJo4eRQgj
wYqi+zrBnRJ1/Zusyg+Uq0QGU/DHb7me6VMEYFtdxz+XKDNXo+m8qyhiDySulTnX9L3EPpp8Vks1
oNrSwjpWklNnArHFGKiX9RRZfGG1Q4mwSlpMSn23p8J2CYt636KD1OhwmqT+VuIR7/aJEtJrQ8t4
G5jjT2PpFHTdKYHPtJiyCo3wriDNfqTOBh6swjavPsMJa7ERdkc3y0sa3OHaMZ03naiXFCezY8yX
uAxNaC5QxcI4MA/EvKy7DDRiVDzFsvkJXvyDKs2e5KOdy53EQrD7bDUFvIY/R6MMySl8QnYmS5L1
ymQBi6GYgVW+IKxD7pJ+AQ34A9bwswatkTv2T6MhwF60DOiKlHDiPB6i3n2POZ8WOufEj85JRZpX
Xb1ixz1VffCAFv0b2Vm5yp2fzoTSEY3lhgyUJx2X19hjz2gGiBYN9yl16m3rkIiKsYXEeB8Y3Jz1
e8LDfufceSvN5ofiQvpKlNgOCgXMfAkFzTVpq6IErFf2iJ61oZrSqOJJEe9hJeQ10tKMGTWmbFWm
9j35jPiPDegW/eOk9EM0Jo8x0eCebRxK5dFhZcE5QT7bUmxkuCaKYmjukFLbyAELZ20X4tj4HQqc
sFml/pdwswuhI8/ehPteTuNriSCN1iQlAH8wH/76uwmtcl+iuO6DA/4VhDQKOZTzSAmD1DNupTqL
jj4LYzs2t9YEOMwJPmjqE7fcj7/TLFgiZeCsGna5ba0Hv7QelydiT70naKPl6H2J1n8KZLpphhox
Gs0LW+tPmNqXQBPhiXrEW/AB/ft8RFzo0xKlEA/6s0jnkRoRJq4Ki/RgmPHKhFZaCIptStbkIoUu
qdwyfPEHWLpx1B0F4rl12EJCaaxgZ5Htxcr6mLfWm+1unbhmV6jUnVTFW+DVCzbnndZ+TDnHAS7x
00T7tKnwwc0Rhk4ijraEhK/DGCeqylF2lx25OtgVX5oaZYZrhWu2Tih/PE2NhultTY4usFX7hx0R
EZFaw3bMxbDDT3mflvUPPxwfpCLjJcjVDxSb5B81v8JIVSsgEb9sqlNFS4+BKvQKtOUSjdDXt6cm
r3oqHRwznmYO1Msu1P4U6NzmMqXlT98wRCDKEILbegTDh12KKI9kNlA79X9Gu3uUkbceg+xLmqN5
GusYKxBQCQ8OJdEJY70r7L7cicm9X8gfhNRmsES7l9FgCwtIiPGFuWeiB+Ym1jd6VzTWPsZfUPkU
u92PBCgJ1gXxszT8tzrsrrZPPYrkrXw3wje2HYk6yLxmih2IEK5BUWwiYmoCY4rd4FoKuPeTfkZZ
jsxYvWdwOVZdRuLPZ1xGyP6AzEvX/umyEEE/tqsN0S5qI+iRUZtvk1rdgV7AXtRxKZatfJjJmyN6
JJBrbEF045DxRW394EQSjTLFFYW8YqVLuwXfbdJFw5B5lVCCzii/f8000qsRJiDvAZUyF7zB5hL1
NVIk5Hym66WbQRa/I2ygGDAKkwx0iPlTvA8sD0AOosdsMWNq94WA1ABQM6U+fIB1ph5Mh/av5wy/
5ohWXyWmvZjEK+aEfO8Y0B4sUVEgVS+DZAYN9Em0Pcb6lROWxLQg5PRxJ2jGLX9uf6aS/DOXS+K6
gxlMaaR7m7Wz2J4zqskC/rbzvPi3VJu0H8tHR3MaZSTnY3Dd96Dqfs0GN3EWmu+DwpJoAFKDJfAW
WNlzhr6QCx1SRmG9q1qUO0W5iuy7X33eUz9jtQ3RqkCXDNYgNR5wk32SYjKvZ4qyg5+/ynwCn0wo
6aqqih8aUBFW9btQVsdukk9Et9/HJVzuKHlh+XkyuvHFx2Szcp2OoWn2jlSU2IdDkwjc19u7Y3pc
k3aFhAlT6vJnbQnwMfGedSx/NzGN72lUP0oVPfa8Q+k09AIcihR3cqruKTPxwkmgCgni9QmmaiE3
AUrz0oeu/5r7jIicpGv2dbMH+m5vZTmotYt9BIGCOrajtNf9kD3aBb0XhnprEtsqL19RhnzMlepO
HabC0UAgaaeToNswFSCNwQW3NXbUYq5gIrNxNrA5rDz0NqV0QATMtJjKrD1T8Xkgp5i6OW4Y9EPE
FZbCBjQWRts6W7Jz+/KSOOmLRezdLhbsYACFALCJrfOA0BT37EBTPXsVBvEniL7TTejoF7LVJBLN
htNIA99PzGeo6nke5VvfpVmAhOMCBf/IuqQ7eLn3Owpqf5sTcbrWMR98MgzRZRKzQFEHp4X7kGwW
glFGOAlPeT4yEQYRgZSJsU889v404gHmZl1DXS9epc1xDGAxGGlDSk9to2sgMHAUkHXMMuYkIqWr
lHFOHbclW8yYoXQ7G5n6GWZoYlRCleBqTYE6heG5I+dq37jcHkaV9Qxp6B9TP0wPbSSo0thTRA+g
cVk9DUtnejmYGoL931/eHlmTBKZOEsrtycFI6B7lebW5PfnXD9gPaT2PrIxodv/9K26PJnPud6o3
HqqO3nYxmN5mwhKEfHofBvOSAbM0vvuIOhA91XhtkFrHWpkL5nYQywu6/aLbl+UoHnIUVbtqacSO
fU097vYwMX32F365DrT+GJdGbB4ujUkXk64CRH8shXXMagNTvFLVHtwI4ssazxgbuODE9PG8oN+7
ePJfHLfkY1l+/fJrbo9ufyLAmEdXePlPaD0IVByLnoLPwBQYSZVB1WiilYWnZzNWwyVC9nnENbsl
exT5N4FMR9h65tn3umAFtWK+IwKFHZPtlnuyng46cuYzlwwIRcMK7wkXt3bGhP0IXH6+XTi7axI5
4rvQD6i7D4LiUICMV/nz84AzeT2CG3tSARHwddwhv6Puh6yj6imiTtCoJL09eA/uoyvIWBUZCWmB
U9FOoNC4VpllbyNYPnggjGvh64p1OwzeJokXxp6xRVf5yXqEHJDAiy5RWP9oM2NklZhv8U/vJlSx
4BPgK5G7srPA3GxDGGo7wyrdXYLVbtO4Y3AZeveD+sL3XM/JMYNqzPTgn8ifT4F+HKMMPq9jlM5T
aMUn+opgvdw5usiG8SEvmSraDO0wuKL0c2ZC0rGNj6/s63O1jLOOxkdUBfVj5jj1WVg1MWBD/eyQ
PXcd5gWxt0jDIQJbZ0mpI5R1cG+NsDlF7h7Z4zvHpvfjRzRSchVwy7DUyL/69gIdxzsVDhNYA+To
nFusxNDAENs74awIUQZsLGUwUKBrfFcqeCSZVlEAwGmIpSp4Geb8j10xfi9COGvBUtHHsmEKDR9V
ko17NeBM5BKBBC9a3PNEJMA66lljKn0e8Emc8R8SPv1Ey5/iSZq/U4Vhu4ff8N6R/QO0TG+fdMGX
W6B2LgvowpQ3z4mPiWwkhX2z0JPuWr+N7gwbuR4hKPQK6NBNczW9gGrHcJj3jJapeHI9T2M7avKj
0XfYfQQugaqRD+O05Fkm5dzjm1+SAWItLuVy6E3nYRpQnoeeBaxqbsVrpORDUg7ZIerGazMZ5YPn
+XdDbKUHbbfNORiHV+KKsLPBZp5n9aA3ed7FTzWZEJeI6LMwoLfG1uRpmhApxbULO7103iNZS05i
0u8G19b0TAIitSVOmZwwTeT07z6rkQ2TmH1s3Ng7pn2xdbK6vCsrlwZgFjiIkJHiu/YDbgDzYCxh
RImXgmduaOEOL1ZD4WF2JAaRMLgXQgEaTEWxJ+jpFDl5vgsz/1dLwsiTNZqbOO/VfgodmlbYV46G
NX/0mF0OEcoUINzHLk/Odm+S0MaVS0TxjqT1V8LkTmHo2kfwc81OhfmbP1vJkwJ/Z/l1cx7Qp1Zm
Rtqu4oLoZ5zyXRacA6oyCnI9jMmWkOU7F3vPUcvxERqBtyPgllgbJ3ExYrCPt1ya1m0jaPIaoXFG
ftL2etp2dYlJqut+w4YO77tRf/iZ/aP3WMmMcw3iaKofa67ckNzUkxVAw+tm+2iFINn7kN7DkuLO
WkJQh4g+SWrpn8CUbo02oUWQB48ABO58Gz1VBAaaDQgJjTNhArlxLnHi4EnI4q2DogF8/84Dnb2P
4vREtZTSS6tGCgpw76b27AxJd14VUV4/oqV4iFjSWGsfqvdeTs2SKWWX+3DMzXNoTPesp+NdgYPn
6Bv7Oem8e9Mse+bq1NgGChhTMotTvaRE/Bd757HkOJKE6SfCGLS4QhDUTCZTX2BZmZXQWuPp9wN7
dqqtbeaw9zXrZlEkCRKI8PBw/4WYy5Yfd5Z+1nS6V2pTAJcQA4QT9eJZw2cbSRHx1LzWjRA/9VPv
ws3vH4IVAjCRMOJz8yjCHyKrylSvUCWvppmaGmTnXVM2JNlj6uYKcjSrj4uL/9B3uIqpLmNfH6Zs
cQ0Nzayq08DCD5sqNCmt6erzbOXddtAwL8LKxoEgZ20rsccYoCuOTfrcyAmyOAG+x90Y7GcL2EB1
yPEl2y8ZYJCyFa/ULG0TZf7VwWVU2BXUloVmKTf3e3F8rGqWZKGGnGI3692pObIFDlgdI2EfIpk/
zqjeJlY1e4FILUlo8KZ1QG/1zkxTyMmFSthnUf1TCNLstSJ4hYR6sS2JmCTG6eoifMfQ/HU3XpE0
JDTZPof1UYxicJEzxMQWc+7IP5hrfZfAz0kXcFxs4Ls8yb1MM+Y9PqduZPQQHoIRb5/1qfvN3Fov
U0+pI+3KEVxYLC97VHCGf99NyzreicMqEK6JYK+4ud+TNVTFbISz//0YKDJcEgwiIZ+urlgNmKb7
vYJ9OBk+mKW9PoUK+50C/xD+pI/D1XZubTKviQsIfkCEiY7dQYkZ2f254J66/HlZZ+33wjYFR93o
DgQk42/vvX/A/ebPG/7xEDVzYIKIV8hOE7IH/fOW2iCfxaceIth/vsz9VYnWfPbXH/51V0JWn+ob
bkF/3v23P7o/aQo6okItzhX//AX3l/9xCMuUKrbAUbMadlb7aO2zdTJArT8H+Mc7/tun/PkTaWLm
xqDLqzVbJBBiA6VOmReAJMMnRsduER9qJM7Xl2sVqCOYcX5k0jzSkIVJAjSDTR03RoAaOsXT6d+P
zfXJCZdOeKxZ6aEGzOZNz1EH0Ad6v/Us3LLCfNIR/nXkdQQwr74sSj6eVs6l6DHEyz1tDV4I1wZm
0Ey4oMrZzQKEBo++9leDwfmQtSjgwhXSKAGAhkxU8WMqll0zjN+wSDFjgFsQBqeern+RG7RKB2xT
o1mTCRkIgTOKoPWQp2vDM7Qj+EppdYOB+ROV1cXSajdUrIdSCj/1MgVCMaRnKrE/+Ce0Q/xQTz1c
2j4GfafHO7bdb0Nc5UBYTEfKlV96K0xrwaezxUb47FcVdwyUkDCttjj6faV5DgKrgg8UCdAdjNDk
6N18wnv2J9BJgC3pVozqc5KOT1GNsXYvmzjw0kGASkiFNxu/UDx1w5KdkS5Xr43625yo5GrmcKFP
vZXz3QCKjoOPkB2i7re6kkaV6WBE6SEXQl+Wwg95/c2AGqtWwd3SPBgayjStFnG00e3I/5IeMe4e
U4kwLG64WhzGCYITqPa0NuxCUy+y1r9gc6NEFNOz+gVV50etbMEbqSDwY+G7NVWouW18kevpZkrL
c1oO01ZSCyAfVnnsmnZbCQ0e2ZabpkG6x7Ev3ObW/FiF+nAeAvz5UHNLayyNI3ChqKWj/awD6AuV
zI31VSYsA/BgQO1pADLYI5qnppU9TwosiHpcNuahIdlCV8K0XIs6hFUvimMQkxxI2FiaCvVjVz/P
6Tz+yGxNaaQBVf2YhXFTT8FO6oNzrY1ba7BOXVETJpU1PT+LZvKkQpkCXm3dEBJPZhB8mMN1w6k2
NYzyZtfqPoaxVSlvCl+jVR9TsFM+tO2XKnmp5OR1CqKGIixi5WaVHADE5p4FB4XsNX40ZTQPTb36
VSo5XxnZp4FA4iuJAggUsu1mrHUNezua06NcYx0aWLMb0ExaW15OX9GEyJUSnkylYTcB0zQ1TWmj
liTy4bqR0UsMFur8uxHGyVnkoXTarQJ7hyQaVnGetnjMJZzAaiyoP83sBdmp700Yh/OjJcT42y3m
t9FnF9VQO0eeAry065zBGFxlgK8w5MEAUVJ8MhE/9QwteI5Lwy9QiWdTtmMvodv5wLVTRXAXCGw9
gOsA2AjYl5m+HLBH+F3GML/SW5lZP5DWIJSV1d5CXcpWFqCDgSV/tLAIsa2b3CVFeV6lourIqA0v
BojuRFRRd6d+L7+WGaY4ZW5QCMLfxNVavbfFqQashZEpfGNUKug/oVFswgyuDwhjo24Xpm9Iae16
2OEUijCi5xRUhaAhRPmRscht5HWuVXrOpmWP7td5/T9Aux4LdGbLDCou7VhfcV95YsATafSIodUg
4pD2ptuUlOzqjCpDs7A4ljAl1WbCYGN1uowT3SnxlKPEULrowwJ1XxCKaPB5z2kVsJoZMD7F8IiU
06zj0izOguxlISt3NhYUit9htuoHeIPRZjEVXGSmZnLLtLVo345eY6ZvGP4snpIjDKA09S3I8Ktt
1OyC3AnlJuEtnwwaVCPzSjco2OkfcokOar2eSCkB04pW/JndygoruQ3q/NFq1ldDPYSrIX2AVWtw
0sEVyU6W6XdHH7JJ00dwkp4xFqYT6OHz2pCm24WqehdBV9EzvxmxKrlr4xsplmFjvYrABKT0UrpM
tgFjC7hdsoNPGyN3kuOo3K0/vwOFadZk6o2iUckz/KwO2DGr7AcnReeAGnJjmvjQCcIIJxGeRx21
PvKhoVeLu5ZGWpPlDEFZpeen/gz4X+W1dtAG4TKtBXusBxKn6FERL0NX7rGFBWEI40T4kqPkmGbl
V7PW02WYqXQ/mvJwMi1g46iN2pUi4Fymb62pq3aBPH/VzKCGsrMgSS9DTOmmmxHHm34mnBOctMDH
pmxwNqa9K1D6Thl0IqVTUf9JKRlsqorWARUZp8uKbaQtBfaMqLLkbGbAWpvlDGUXL0KVGqzdx9p7
LNE1TtIvJZPh3GcLFUGQWI4VjtelMb9SYmglaM9GKh3yhdkgS/JFyAfsDCT1s1u5sMzvxsFl5zxm
OKcWOD07AW6RSZr3GEXiJ41ftMts5+zr2P2RIiT1/VKoTzTWKvyrmpxANTMgArHZ5JbwaDIt4cx0
EvwmDHmKwPInxUrdDgVg4XeDgxd1Azo7vSZMLKKotuVT/ZJmlwydSHdeRtkGlQ9oUT71fT3ZU2V4
SBSIcJy9qp89QJUnS1wJgglJEnqMFiEh3N4b/v9fNOt/imYhEwJO5n/DcXbFd/xZfP4dkYPW1fqe
/4vIUf+FdJCioZplcY0hFP9B5Jj/Ei3RUFEeN9Grur/0B5FjaOBuRAMYDxrAK1CmJZ9ZBbWMfyF6
L1qWriCcBZ7//wmRo1jqirn5uygoBGLJ5OOA/cg6y+s/lPt6zN7g403CDrn1RUXMVmcDLiSQCII5
ohFFBy+LeuNMmZ44lQBNUOFpapTbrhmAcQhGqq9miCdEIjI1SHXoVNQzP+9Xj/eGCZXTEk3lX7qB
aYRaSNcGGbH9kMaf9UrRHccIoLNqUkrHVxKKOGT/JC9ZRPVIPLZC7C34fzp1gZpsN711vZYexXTx
q14ZDti4wb6hDAkuFEoaJQxbycujlRXRBkPe4zBbKUa+ENFRD0G9kv6pIBepU9fJLwSDappuuPG2
NHcxtcYNrOux44JXiRgUbaZBd4NcgwZDQ4vshwAu95DuIiQMNeOjFCbQozklzKrJDrWg2vxJTZ4z
+kIY4B4zSOVJouzSIKyXqMW3pmvvbP4odIKPTJfqB41QROk1tc0OfZmYyFhjZCdHWFJicumjeJQ4
ulDTUglJKdWJpvUgaduxkbzMGhU6AVTBSlSJxeEz6q3fSETQlDKOeZb6QyFdRApHfo1L3ELf6kWr
C3c1Q+mpvJwCaerOZIHHph96J8aFJWcV9GQKd6jr0FgD8WMbqV5vy1C8CbccNtMmblUsRei2UBrA
qxhTqFkuLOQWJ/Fa9z9Jd7FkOXwdJ7N08xFPBsWQv3oE5fYjMsZK3aEAZMXLWc17H9vZxznG5GDO
Vf1SZ9cUmTNjgN2qp9notewXHtqsM3Z5JzwKSoFacpl+62sRbVj6BjIC1t0giHAkN/LHcihDO5Kk
hZ0z3OikDhAZNZRra8Y0G/RERPom+wpKK9snBsIdBUxFaRxltzUoesem8BwXgWcVjXKNANZw6fIZ
FZgQK186aVNRL177gvu7vpOpCHYK3mMKvfsdUiYtRZTqyF4bb2BInIICamdqKa1o83iYwY6eEWOy
vD6AotKJ+m1My+q1tOO5hXKOCrtbQUrfBCJUryFUF/Jo+iYLSAgoCqjLqei5lbCGOyF+Savy1i6I
CwVTOOLR2G4AspL5iZq+1RFTc6S0qDcoFItoVVLTF3r0hNRsk0TLWdc+jFGdnnoaqlZAY28J5XmX
sDU1eyD189qjCcfay8v6Ai5vcKaiMin7YboKTeEolelGa7NVajIb3VHMo2Mstp/xor/CEsdsk1zB
sPoPORkuyQxk1YxJC9KuehTMEGZRfTXGBHZnEgFVTzL2agNSYIPxG6kjOvBsjoNlkH2E45Gq6sJf
QhZtUhxbfGvJv4Q0PUeKMPtg57cy19uTcfu1BURbFK3RbFzBY1LSNEV0AacGwVFwQUEoVV1cwGTU
Pnv9YS7EaFuq1FaHstM3iByMnYHqfN29JYi7J71Jy7+FvWMuX0VmwmpHqiEEWIz9FNIdQICvvdb/
TrF7pzkEaCxjn2Osa3Vg9OCv6NxmuqE+1ic6O0e1KwPc5OiGLkrIzukoy+05lETMB+dzB3TFLVKM
5fJlmxqB6UblknpGRQBStdDEbGbZDh3KDHjjOYpeRV429HtJFFXAQsgGCTkuZf14BLQ5Y48zbZOw
Yi8b6ujXFPU1KkCFDSbJPYWsqdcUvLgI7TEwFLvDcXGQlEexMt61gIYmFcLDiEY5CR4KVemroEIN
0eKI0sw4s6NI1atgYaHVKTPyWnQlrAlSrtgVxAi9hOVhvUXjpHmFNFR4W0HXmJr6M6zlM8008s6U
9jGGJdsWqq0bpcW2GePfUlmOV8iMoI4W8ykfhGCjCp15K2PwCjEkG6Vcm+T94xTniw1Dq/SkBtM1
jCGp89H0g30HkmPBTt78CaUYvKfcP8O8UanX/ja7qfN1rGmqUQPCJUwaZor928LWvV30N6tKTqgV
PVIff0R2+Fs1e6bjgCuuMZpHkGxg6/ERwYbnIokt8htkd2E1IfIkIFJqmhNa4L0fLmJKN5fWqHge
UT+/9JLxXEQS3AWpBVuDPpav1O+FqMYHbBSPCm3WDZqnn0DGK3+Rot/KgtBWYvxICE7vMmtX4G/H
xlfBMx63vUTqr4aSlWRyF+gjy6MaEEPlNPAoDKOKSo9w2yyFtfYdS0QEtQsit3TgDXRpRCokFMjN
1mvxlQrV3pkm4xaO8w72jHhB4h44E8yrNOsrV+gFGh3iUh9bc/kMVDyo0ip90VFKOFuVtgthk+Dz
MVWP2ARs09TMfFUlGuiB6MAK005NXVxHOdKdvEUaubfojhWNkFGlrX5XViFSRIbtqsQyPGy9/6R/
0uxn/AtMWBzQV6DxBaa8EoL6DJEfqkSQ8TCFV2ZIUlZ5UMTx16JoZzGphRcFwj2KCb8G1Li9jnID
yEW6blqObl5RFg9IsNA1YL2NreU7HfpfydyrfqtCOq+7Yj4QlJCXRRJKziNs8rTbnADeFAKxcrGz
g9m54Cw/d/WTCFgRXVt98DQF2QHc+RCvM2rohMtTXaWC13fZQ5WzFgozXRW5xJ44lJ6iyoLgMBPO
umpKTuueN9EFHXICfVCASBgXpa3qLEmHWaf0szKRKYHoJ6MTt2EPFXeWUNxYOnxrMWo7wzdZ8DdK
FQT7Ciptnq6Ihp+QJtrYnkYrvepSrGULaX6DM567HXQ39MHSk9ZGeK1G4mE2sAOa13rfMqjnbshg
rg3yZ1C3ITvc3jiFg8ieocVsVDPgaIhq9y2F2nSsEdygHZdD4uCXJE9ljcanVDbfk9GXm1Iqn3W1
/ugqZdimLctIiOo8epH7ueyyG3AdxSUamhIE9ErIX6O4Vum/Q9mZs2oTgeYAFjmtWz2stmRh+RW3
cIikpDg3pUbdRWOfJMXqi9xJMj2LmPxtM1jNS/Ug0mUpTTAyMTpzQOokdWN2QLuR+PZQ1EKntFy+
kOsGyEGmZ2dlf0hkFNwq2FDbrIIuU6W1X2HMuuJF34W+a0niaOpZaQiqKENSYGaracUo73VBjTgE
cU2qdbsU0DhF3eCSTfUmK2n7skT0u0FDjRWMNpFWBIJLB25bLsmLqdTiJcnhXVk3eOLCTok7KsB0
L9R6zOylPeSJuezZB6Mzsgwulh7UXuaXhUA/3aE5lHBNtM0HCR55ISTypqHItaG6DItngubW1PKu
C05RmVfnlOJvtFaBKYoQBPLRchJQW/MhAGLnT4K4T43iJhtKuZkKk6KyshaejRlqDAYJuNxVVdF6
Ux5952v1WWc7j/Jl8BSr0VMcTBQfh2ZwMzzOqBipcKY7RNtsc6186+uNtta82Y6vVmD/eZIcW9ql
yMHfC+fNWkOv12o6703ojPF7hXuxXVvr7uZagb+/XKxVeQ29jjtU4w7JuN/7bw//23PTILPXT2PD
vr8Xdxd843N9BRmvHZT15r99aFCDH3f0qc/o7wnD3/5aS3NgfX/eDbcIUCx2ccDp/vPK3+7+OUSo
w82pTWCLf94tCDJdxrBEkPGvrsn/+kJ/3vLnA6UwYudVwSllCnzMtU4P8D/v/+sX3H8bXpUMb0Ww
/jrw/TlalLodGKnptGtzwcIeECFSZavdh0KzssbuL5TrCLjfa7O1sBmwnP15oWkIN3h3aCtnLHcg
v1ODlxaGFFokwHnucg73G2zSDyXJvI8sCN0TQt3fbu7PWQrGp2GR4rVdgN+HkLi9U977FdeCeHmH
ggrunq2BhItDnSPaZHn2LK8XNMoZod0Kj7HyKd/fNQ/u9/7xnIomq5gAn54N8paDXGO7rVq03ujE
OaNWzX+pzdz5+rIGx9sR7+3nAg1FuiggguLelksYl/dP/3Mz31E5o5T/9QXuL5Q6UjEGgjd/pCBg
YiE+M6bwuuEb/nl+GCZrM5fyMcKJdt8bEAWFnGPe9SOsSAd9UpQbS1OtlMFSA5i+v/IfAYz7F/4j
NfCPh/I895sFxQd5Od5lB9ZvgEh07As1RLt05a7d75krU+3+MKrw5zOxcnf1lQfXrD6FjUqX9/7w
r+cYdy6Gw366e5g3y/4B6vpDQhsy7/aCunkVLdvP6I620WPjjRucGG3j9DrtEZfZoSzl4mXnD3Rv
je3YO/gqPyz713Hjdx7tITiUHiaKMy60OCssu+DmD+kehqjp+MGt8bRrZvebI2IQTu/CAZptH88w
l7ao974e7Ehwhhj6kDbua2I6x8lJd6+F4b6awka/zF880bsckPL5TaPMUX5LuSekNya2nx9fg1uX
UT7A5bx3kBVF7GFHFnzlu0k+KcDV57MZ2z+ti+aWK+2hdLidPYz4OWLG7lbWLV9SlHphEyAVjC7u
W1yfVIxT1A02Du3yUGpfnJ45Fb1lwYb+LSOP/qAFiUqLt8Qdgr/7GmhR4KHBJQqbtncGeiLzpV4e
dANuDdyfnSiDCCzPHDs4ZV3oZWTq48OItpEtBd6oOHVyzNItoOPhh2IzNQsw/oCcgYKZ4yvfIz32
ps/XQNWwwaKUJu9GZ1HYJSM/CyttOmHgfs3Q4w4PLXVTLTsUaKnOQ9nsck+9RIUvjgdrxi2cGi6a
xI5unUw2zF8UoWVhQxUI9QBMHQDQgpxCkHx0A0Re0tvYge6Ff4n7VraBZUzyvx5sOkuZy1Uo36Bp
ED8QFebouDviBhbv9NCdqehkrnhZWNdOQOeteMewgOviFDOWwsSnDk90z7yZF5r95gXbD1YsbGkf
1NfSk33inXxd5TdqPNiR9PJT5NGc+EW5KMDRHfDeyMc9FidZcoZTtBf4pXvVtOk8rrAjZzR/iV9i
v9U416Yf/RIfMox6R3f4jXhi8cHZyeeXAGP0xbbkcxZ99t6ygbvuxlDKfm3bJ3EDk9JujyVyE6dO
QLL6N1J5QAFzR3lMnexXkZ+SUd/k6YvUbBr0KVJQbI+9DcvIpQH2E3yRLAKPJAaeq1MkH7pz8ZxV
R2H3Q5OCRt/7sJuyKwJhqIblO42IUQWOAZKDLWg0uXXQebmiuKQ4WrZXfqYfGi20hY5wBZhUmrCB
KKRKi5t4/W0459/oOjUvUrIzOz+nPwpox7KTF726WhBu0+pJyv2wvrbFO2/v6OPh6zm66oWqOJpx
XPXVWib3pulDyNwKxkhjc8l653XZi18+L/Zv1Eo+sHwenIHNewan3GMgZRD2fgBn05VrH2n258WF
YyczA9LNfrj8Fa0i5k3lUEJUqxODK4xAa6yH1Liy5q1YTtELP46PZEJEXFijfexmr0Y7UMFlzpmF
DQN/WU74UNn0wvhQ5B5xpVGFDcFgln8EIB1d/8lIRoVdlnArOkbhiUGZ0ZuoHLTweLIHVF4VB7Pd
Z/ezVKRo/DzX1ZNVfcEEiGrHt3KvbnZlsxN7Oji20Wz4yDg5Cs2vFsAPH6CZN4XOAOA1kvsBbcVC
Qod23kr9pxI8DAro7IWGzBUMkEOsqIt3EVmzrHyQq5N5W6R93UlA25nECA4yv6ViprKyG9iLR5LP
R0Tl9ytYnPKlbb2wIRFzmXvUAjX0CnB625g2170HGu2oX6Zkz5u02fXLg/VhXrjCcrPlvA7OJ9pj
l84+x9Gj5tPIUVjt4QKvAYGwMDZb4PKIvFuXUfU+laviVzYcKEJ5elxyoif3uByGP+wHb43dxFjE
wK4cw5f2/RdxdWJTNCM1TtQtfjQeeHyVY/FCnWneyGRjtsovDa1PrMzlG60SCnUfTBVgrvMX+A0P
F0kUoTCRKs/zRr3pF+MU3UMTxmwo9BHolT2DkG8y7ec30JJnzgF1N6oY/qK+QbeGyhxc5g0tlvCJ
yBkfuXBojXC2jP6Zr6Dyx+ioDl7H4DWnzbzJZg5O9CGUomPP70oxCN8FW2kv+evKoYYuIDQHEfvc
K14IlqgjrAOVKl8CsJvfYPgmqNKLmbKSMuqFZ7Xzix/hAzsy3KSHPReLMo58AXithl6+wxCY9+fJ
x7t6E06/p8ATvzh1vcu3ACbATGI6rh+fvFJJIexq8W4JmPkOrxKq74dXch8B6PJoVM6n8QHjzhae
jSsIxrdVeNG4svxxHQ2fExR9jl/c8UfE8NZVJEVtFOEbu2AdZmEXudDrSogfLeoRe+F5QFDGZmwo
xUMlMyIvWFyxmC1XpLo9hhbftbBRjDuysWc4IDLC5QAn75NKpijdbQZH/Ppk5LFcGA6aqvsajJhr
XrhK1pVZv7ASt5vFSY/GNefzWA/8V+ODbdix4oNR9OfPCQqKL16Ek/As7blI/PeavEzO1+qLd8Nh
jVjCWnDijHOX38/PYvCzhA77dZ5qh8qL4PDY0pXlRdNdrXzJXuQblxHERuAFN+PUeYxohRjlWwkh
i3NlnFj9tCuzLD/ysclnVBxkrp8jg02coRLZi89SRpd95kuPFmOGwcKelHcSKqmzboii7ds7byZH
yRnSVn4gVIa7YtnGRy48wSd7IQxKe2Ye/ZIjv4wY8Mbirp3e+RXKB78G3XjWUM6sZndeK2w4lPHx
3rTgwD3hgxsqnrNDQA3xEHNzlNI84wr0eWYacV0KW4Er+Vloh5Z1ctd5gPrJFWAeQ4ADoO1zhvPG
Va7Ef941rYNUnzYMs+yHr8XizyHYiqOU1Gyr4KH9YloHhs9VAZnEkj0DJepos7rWCZ36eEcWJRx5
56xvJ/O2jlLVyyQf/CjjRPTRx6ZoPJEs4AjxkP1QizfJ9sJHEPAL1OLpRv0govDaP7Nuwvc0648G
frCmjQ+cgvIYPySz044+cEYwQXByvOIAwW6t6TPqOwv5Ea4kuHgnNxp77k/Co0ExcIvxNNryeI+0
R4of2NJCwAZ9UzX9Rh30QxbF20VhC4/F1oamVg0qpH1Ab77TnyraB5lseonkaKdP88Ym3a40m9Aw
rUFOlmzLGadzaDw/zPUb8nSgguOPkQsvUg1wQgGRMYiLseaAotgBrD+uJ18q7ikansS31yynsrgh
bao8llVzOMg3WTrq+YUQZVCWGL9gTM5UMNYiQIVxYfLOcrpSiscYsEgCl4lVbaq9YFNap6p80U66
tYdfntEQkfwg2BTF2Zo8dViHARZXFfL/HOkZu1N7Mc9Rs5nnBzJzcfTl8hQxXMmI1YPqiopXEvzJ
XLk+jyHmXCAtDlH+22Sv/8LSajzDJ2WQYsOjME9Dl9YPOc06wI41cYRcH8DQupyTZzN28+1kueND
o27ad5wjAbB1GqBPP8Mj8G3ud0h8brjQfb9N0MtTN6yBuMlE5rnj4XUyzxJO0qM9WC60IN/3CXJd
8yg8NyhLAU96I14xAiYRthBQkU1vnXLSIRSPqpMau5YHaml0FqIAYQWUAQUweUdTkB0G2crkiN9m
7KNlI4hP43DgC7PjYGz5ETB99jssr+RuNnYy5lORONQdSdJZMdp+K52zxiY3gJcZkQiPLFCOcprm
rRy6+bH9mtofTL904Up3D6eY5bHT9vKT9AHfxVMN5AkJxuw3Dh3wJlJjArK6V1RIb1TZM3F6qKlI
d4G6NX5ZjcSGP3qvZd1LPtHGVdnKxNYtSxBwfUl93hiyRd3E+ePSHDgV5g7FshJF6D16SEmDKKGN
FzRszeywpJf4ii26g1Isg2tLYtt4DMCuWVVAjiIJiXJq3zume+6zkJK1do/6lpYFBH+EZEUbQSa7
/WLKlYnHJE7Ak4t8toZWLPORNgOJnAUSf0fla7KtV+pNM/V4gA9Uh766H5Yp42AVKDrbwolgwsWN
QNulpzJxQ5AUkpOfxhPFR5qd7VWMYfl+0NwFrLxN6Z4goU8BkdQlF3A3RN0W504vwtrS02mJjZRr
9d0M2n1EHnmCNJifTeVBfK+hPFrwnyCUwSL8NqEQP6B3hz1tLlCO/TajB9jgRf8y0unW9okAdZYd
lDMpJ6E+8MzMzvsFMqZ2ngs0sFyVyN/a8fQ2aTKUZ6dFYd5rrd+6ThR67xGxqPwEaAuv0D1KnL7Y
iOhSIwyJ/rz4SUOdn6LHflVsQ7Jn3UUJCx271DGfHuHObrBdWRMTcNlsjj6sMxPHeLQwhfodPs8P
LHjWQofuoIqHhMougsV4mw4UAlh1cyG2++KYKKQhvuDM3yFF+sdeddNDwTJoF69Cv0FxIHgKtmy6
p37TRwq+HHq2FxO4sEI30uy5ao8thWHVTWo/75hJnYjw9odB/Kk/BjA+HfyqPAI8SA4Lq87RHoOr
DoL0O1McvEQ+VDhSQo5qlJ3cQvSgbO1xpSxVv0zMmYpdVfsjzcibtKCJ4xLGpI/gaAFnxNp+VcNs
vGGbJPj9fXCZ0QpBhlw+Bh3xZdoTfxgKBgxSm2udKdvaOGrduaHR3qAScY01qBlPS/aGIUMZoZIU
vSt8ASq6dlzbuYrKqA7o4Chhw3vJvhbF7a/F+/gBggeTA1ZgouRhQo4WBp4LH9rat0dWZblwhs5u
fvEvrl0X+bl7oBEDMi2FGQDMYrhYA7K7GPm6Kjxg4kXiCcjvu3Hn1VTaAB58EjGQdE9EG359TYm2
dQrZax3tWO0wQNpz7sYabu3HspmO2jEiunndMZSIhINbkB58mv4p3C5PqZcCWbOiwgs5I8MOGc1Q
/wC94CIFFxv7bYL9MT5TJOXRZyuYD6KxsgB3aGV8WBtpQ8xkMffqlxDC0El/psiCMLcNxELV2GHs
ZUbtazdsAmlT0GmncEcfFeFNkGLsr7YR7Cx7ClxdsJvsFKcU99NDSEJvXYTDYc53tDH0a3jAMvRZ
7rc1plF+mrhofeMGAnHiPT3hsSrayjZPPWWruPmjJaJZdowIZy7QQuGgXZBCvMlEhZQ/m44Arvj5
0NdFho/TvAEWpPnj4kzki2BbVb/0Wn1f+eqx34FXrh9uwVlzo6NxESgp2Mal9MqDCEvlFm97fI7J
QuVj/jOxvbvUkzs9xV620UcnXN709/Cjf+5EV4z2iVs/4+NN9DlxsZLlKIJHwCFqsllWX6VHXGLK
05yeS/lQmhB0blxo9HWJHnbuoCNdxBtaW6OwbUqQGCRbfnmC6rfGxNKxiPnnCnbIzvDat+SVKCq+
r5LUvsRZVnZ4tibNoVTBYdhQ8Pr6o4qfdHw4YEs81uoDTtWSAddoZ0o/ZF1msyVHEJtdEjsFWXcO
/pZqqGi/s3Vi+SNDEIZ1E5OXgD6aaZV+e1v/LbWOM47GfnI0vWKP/EXutDuQ+oi94902QTTco/+Q
hLscPXiwtYinIEp9HN8MIAjktOZrfoz9HPR4j+hN8wpGoQw95BMHjO29SjjQzGJXRUuHVpsJMAjJ
TLu/ohUyn2QLEyOnhIkBLwv9tm4HIxZeTGP4yKjRGHwm3WSHPqNL7i7wS3obLqb1sEhXSv3irlj3
7CBJvJiDQFAWNlQzsEnafDIKZJsQZ+Q+bZs5+ShsJkTnRedoO37T+mPXhIaHQd/EDp+zgb2n4XWv
lr4HYmHHL72xCYuteirt4H2N3uFzR2sIW4fpLf2JX/tfKVUYyu8uuo9UT1xrm86gex3UYHAATMGW
/mTYJiiruB+56gnUaV47zIsfHRYzqu2U6OziKNUubXEaUHJ7pBwgU0aJvNrOdrSZwAdRPgABRIZA
lAfRUWF29FbdIvxG/dX6bmvuSPJvS71vnfwR1QIJkcbqs7wiHYJbs54ewD9RHLLOEbbOtlRss1eT
tWpEBNqxDDv4TgrJAzpq9sdWAXLKaYRHNu3j994VqBQp6+4lehkkv5ddbXGSRwEYE9tnq36vXiip
fnXJlUxL8HP1oe/gg56tEqElSsIIUmASSuhI9xa6yAifDLvxLL2a771g+7XP9v7IlFQ2w6171d8j
oigt8U0Zag6rEvDvMHlIe9BrGvbbdo93js0u8Cc/y+VvbTWKU4/K40Q+8QwuXB5O6afMvjf0FoYI
lIcN1niYG3k0CZDSKF6rX4DSv6yTtm/Y2VPXuAAXAC2g1LeMCQ1NabAnj1QF8Yy1PjLGD9ZZOTA6
YjTHHdPXLlOF5owTrxrd0k9w7H7Fz9UrLg1kZZfgqVC2/4e989huHGnT9L30uvGfQMAvekNvJMpT
mdrgUEoJ3gQ8cPXzgFn9V5aZmtOz7g0PRUmEC/OZ1wTNXaAWPo6TQ4Jv06eqgRzb82LAlpRGm1y+
uAB8P5uFES+nHaS8deas8bTV1lD3SdHnx0LKuO3em8W06Jg+fGtI0+047JrdABZhOd/HHStJ8EB4
e+ud8Bh+LjfFKXG+4TDoboS5mvJuAXjj6dE7wZSYFYfoq34XT9TYzhcaQPa82p7DV0IoVAqhRKDc
xErn3sOrQ2EGHC7LfvfqnJCloy5+Z7CS4zdC8XMRbyR5/Bbn3tfhBzorxZvxWLz4+xYmwyt8+2dG
4idynB3u5yo+mwgwPz6b2DYuPhAuetEXzgn1B7iG2ik5aCc0IzKGAi6PK4RQ1LZbtMUyeMuALC4g
DWPyvZbi23S0l/aB4IzqRiIfYNzskn7feM9Ood00WnB/pdAE2UDuf33b49SGatJIDCkcb4PJjLEE
koxM39z3GVsNaWCro/XR0wG6fuap6FiC49leeVvhLMwIRIKCjKwoScZTP/5kdF1/k83crt//EOdb
cA/iuUFUEqFVunPXv/r9TxucJegtJFY4y7mzDvzx/xNZ6fugx4+exk6j2ernSzD/eP3MR9CZDp1r
XTwwQxCpyXfb8Jc//dN/Xr/Dwonylz8pKr/YpEn9ZFku4D+8t2nU7nxFt+j6Eqj5GNe3Fg17fX19
C1m91teOyPNtPYTH3/+8+/dp/v6ZByXlt6+4fnj9mwz3uR1bDRIz/32o6+e///jzXYgUxvJPv0nM
0AAhw9b0+y+g/3KQ689FT1ymlyUU4Pm7fzn89QaACA3IlUemVR0QQDKns9Lr1iCjKH7NNdwoHzdd
6VHQQ3o17tTOspxwQ2dfbKWhbjGfpQwXU7uajGc9QdPR6J9q3du1AOYXiWHCcIaO2QKfqLBxbhq2
djt0YZhp727S3NamfPNw2BlzcJQNZlCV5oGrNV5DA2F3g5aFp3kARkzqP6NmIgEn63wpPOTwotjd
dpmuUzHuzE3X6TtRAStIfDTmDAuYbJi8pn08LO3a2jdjBQZPPJdXrE/SDXzl8GJ4OqtgET/12LPi
CBhBb17n3biK9Z2MvfVgEluq5D7OvgWYo0K4WWAxsLJcb6/VA6FiDP22T6sNpqXkK9FdWGcbU3dY
u4zgfroI1zw4rQJdFGsHONIvZaRdhD095FaC3ep730FgMHLyZhYcT95NFdrrYFRcuqQWOnFtc+u0
OgXQiaKO77wNwEWXg5vfAzVDH64qLZIj0JFkAHRf2UUs7zucerSaTAo6Rd9pt2F66n3nc2wGhDJK
+QMkya0InG9BAoRVthNuWh+6fgj69CPv0e3t84kgIKzBr7ZfYe6+00bOj60wum0hpnAbRtGm1HaT
AppoWaTTjQSm2+SvzhjTK9cPlRoPgEnQHaDPMvk3QyQfUSO6HxEeifoKdFR+GBM6QvBN0LrZZCiD
Vr1NLMZy71egGk350nrbDgKhiVt54ch1a6F9Z7vHgJpnY71xm95rQH+6l97pMn43ibbSAS2cSQ/W
0lz2JVUPPC2PRqx/lnH7XgcC0ejJJNpjj0eerOWOoeOPvrKOek5lhcdwchd+o5t8TK/OU4YNY+lB
BaX5MUFPq3zrMWvGb1lZUQf1oFp1RgrOKP/UA8T5wlY79nWxGswCZXblbIeMMpiF3Ilrzn1qAss4
1sZ9qOIfRbY0pSNWQda/lC6769hY6Ht19bDvkvhmAA80yzisag0htkyk5QlVru8TGkQrhYkGUsnk
k5k8D61eYPQyvSUQfvFU0MHK4LgJDEBbgQ38Tq5P9ylY6inIS4TgN55hfjKS1rrenCH/XnAyuPPp
Sk9oEi6xKngZhu7YpYi62ArkbjcbRorb0QmeINAfkK5AEMij/GH08nE4V2g/IV6JXmBML7OUjVwG
kflitO6wUJa8qA9heF9IL3T7pOB2DXhShc54lJbuQxzhy71xZPPq/GNjRRBn1IAsvHXQQ+00CX8D
wtc/AX49enHziXqkXEHcf0KK8QU0eQUQE/TtqILbqbMuOLID54WJqtERmzJPrbVK0LUYix/xiAOD
b7R3iSjcZTKdAD/f6QpBMr1COcMM/C/f6OObvv2G2ijNRjEcLJSL1rpBdzscdRc0upcv0+wLAexl
4/Xs4q77UPkouHXY1ebdl1lPT6CdI3AMpIW+H6GLXMRHe5Y5b8kuMtk3CxCAlGE8mh2pq5J1eU71
zNo21nQqNe0cMjdn+QnUF7xyo2tUZCKxd4ORXqUdLds2fkOQ/LULgX/Jqgm2AqmZWV4McsJoUB4a
w9kvcG/U9i1qlkc7khjLjOKUhSmRah/cF59dVf7wG/o8Fg3I7GCE2F8rExWgEOaqI338Opwan72U
Wpsl55CQjos/Rgckod+Kie6npVH21Fh7dlXqUzEbovswVW9WWb+ovD9xz09TJXeKgHZoY7qmmngN
XIpeiYcCmrrPcMXRyvI+MtEJ0XI2hsqZBDZy0Zc5PBnFgKOCYUOOKMJ7aRoY1topFXmRLGNPx3oO
hOlSszoQXbZAiilplvjofWiFGwKubr5Mm/KWStU+MJN39B2bZWOE726FAhrQYMixPik/63eqCtRS
IV4BCkcmu3mCEPWFVs94rzeM/ikArW4icw20mhk4IV+fuV1EeRDH77hW35Kh7Jd1k98Z9waVEK0E
wZJ9WpmUyx+2SbtAhd/T5t0OJ6a6kD0OAjACdVTCAOqjCfOgoVOEanp9Al09o0opqOvFSGbjVzsc
L+nWNNkZ7cJ39FTLlSPnVtdcqzMRSscwGqvmHNb62L9E9lQTnXp3wD4lXL6QFDahXg+AHbmmFEWC
wXG2ojBpAyP90BdUzMuGIogLtncoi3sjp/cFFDdfmH7/KgZvXESmu68QMETHHdWIyLNeRSWI2EXO
qG0bCiFV8owCxkfRheuibg8e1MaAYm1pET2huDP7QIMgGG3rxoippDdknyEVsXWRxeCN/LTb52aB
NTfMYgNprRsciWg3CdoMUF3BmgzpTk8s/zag5OhlgD4dY/zwUqpToqZklGWUaDsK+ol7ylq4rmHX
epwtfRJ0n6DKIs9HzJM/trWqN50Jmx9tG5AT8iD8iQUxgpcd+WjPVTgeR4DD1nVbfmC0+79csvGf
pZ1ZlBH//b9zyW4vdX35CNv6s2nqXxll8ud//sYos71/MYVdpJhNx7Zsaf2bUOYY/7KEbRuO5RjS
hLUOleu/CWXyXy52hWj0ujbz4irU+xuhDPVnaUAAEw6UZE83hf0/kXh2/swmQ2RaeMgG6pYJNt6D
CferILBnjBh6sdUQb+IiBgPer9gTwtLYaAjdE4kBEv/lJv2NgvLfHVEKYYJ9tol5jT8dMc3N3JwG
vdxBG/IxXZzc8kXaN8j8QhH3UY3558PZf3OBHMgzhOlI8IPc/l8vMGg0f6rKpNzp6cZMi3yJq/C5
nJKLrabz//hQCNhKU1gcUHC0Px6qc1Ldw2sao6U6+UrS5MvXoq/IWGMZ/v7PR5pP+g8cQIaTgU0X
4Tdj4C9PrWE1RtJqKHe4G5Kmu9QE6hDh3WQAEvDPh9IZ8385Fp4Sput4kBd1fb7BH5fHKA/q//oP
/T+DUmQmJO9yZySVXHaGOLuKdc216T4BW7WVgB/r7vWqQUthVMDGnZOBD8Mk89t/PpW/iFdz1Tb+
x5Knqf8kWf56Jk6XuRoxS7nzIGeIxMcDEb2nYDjr2ngeyuGxNp1Pn+7TPx/2eoV/vts2Wt+IZ0nb
w6jyj3cAid7CcPSCIaQl+1g0e3zh2Nb7R9UMj1VLByYPbuJ8OscurMZCiy4VkoNsXMwfE+WvwbWf
Yzt5/v85LaiqCL47pk1K9cfTogXWSsxXMDQ2a4XqFGIOlP2pJPcJHKvmRytu20rxQcyOJGwCiCJ9
IFuhsNh2Ty7dvnFqN6hhQZf99yr4NxP8bx8TBFqWJ4ivLC9/PK+pjdsR6z/EQ1oFrqCTxQra4moc
eya4yYxAGcSRzXdwJ+r/sbbo6OX/dbD+cuz5978MVtf1zA4X+nI3WMZdLwirW2w8FsGgEWkO50F4
3Ip42PW2/R5FL3lF5PfPV/836w1L9u9X/6en0ie4q3Q5ZzCFkmqSM5xRRr/AiU3xWUy+/vlgUuh/
vdvUgFyXcQlvGX2xPw3OAsari75TtisEuqHKOSIA89ULenaj6FDSUNTbchwqope28a3FGCI7l7r9
o1UZu8ajJtaK8ejyP2M6Hj2Qxwtw6Acs3TdlLc5lEAHO706BaB9No30sYhr4xevAAudF8QWbK6xt
uwHTsY2XFzdlsG3tLMNUh++Z/7616X1QGJB4CRej8TSOIDgLkPu1exPk0xGNOwAUCX9kNWjUGO0J
KxFFyK4zVqxl4Xf0nplQQ9c/miZWxdJeYqBL55jad2iQKAkvv3XCKIMarFPUHC99jcagMpdaYBz8
YtgXHueY45A6Jfk9smGYyIYIzGQUZqjezCoKwY6kalPH07lRYmfWP5IWsKUjjjB5ANx5G4i+oEJ6
fB+9+Cuz0q9Cxl/zeJIeQ1jPuYYofzCs+sOdl+L5zogE75RQIoTW0zwe5IeGKhcd7BBUTLSFo3kL
QsVf9FyXPti7fuie06ZdW1a9qrif18WjsYdjWDUUaKuSBveYXbBrOZsVN0iy4vUe1Od+HB/1yOVh
t5de4+LcqV1JuvNtB+3IdxgHPfKEy4IK9SJzeCzFkK/HDHc+nwVsvv0olH5B/4VNrD1bDc0gzNG+
qqymEBR+NU5wKw0HztFIEz6GouR35cfsc4abCmfWs/RYk0AmokOb8nNA5xdcT38Oe/YJOSEd4bEu
lt5BhfpdCTV2lhJO4JBNDwjfMGCns+d2j5437bLMOoZJx//PMjIPCbIgC7sMLrCLFHxvtcqjH6ob
aIOnl/kQ+dQ/hv080KJ2Mx8vGtVbHdPN0dKLMYmjNd8pgp/TUNonJxFnrQe5Z2pfSZFc9Di7dA78
ZGM4IwYB6gS0UhEgO0uOM1b6Y+wCwRSYrqHzgFJj0D4k0NwXnlHj742YKywsHx2y4qbL0Rn33PBo
2imoZcKLiTNa5mGzUdTIlrWKL+jDajipqTs76D7diMNJg4dVwQPeKvqJn5m+1u8tpyErh5DPvLq5
nr2TcH2D3j3O+26sYLxGF0lfaFLq0sOZxATvxmucdDnoCMrgPULzTpznodzPm7Mh7JPWUhaafPTa
dJ5NxB67NRX0SL87G9Vs/l4V9T6JxxcdAb0bc+DcWgQEeAG0knzZflXi6wZGWxYGiEsjvrsOR2UF
X/E8caeMcQCD8JshgwenybF7djj0dSmBu/TV28PZS5krxY7lFvB3D+iXfUrXWIvRQEG3dho3CPJg
neCFl6YjjqCmzuT0ku04QqEmJrwuW9281YetBBzFECoDE6JkioVkM571+UFhMiE+qCl0kfMgJtAu
rdM+LtskRJqppMUmWPqaCgxdmbw4VXLRlLlTUfNmRbhzMgc6hoseJBdXo0srBPKBLVuW1xMCDy49
2l5pxvb6Bx6MUkUdpHW6szuvmY3GaQ02p47kB9/CUXz2oVWlGafaVRoe58dhbG7KiRoggmyoTGym
ajiKKtJWieffCnwIgXlo7bYXO4uq9VA5cpUb0bDpU9ZtzaNma1XDrWu1xWoc5NlO59mFRCtfRB26
QZ/UKpnpQxVmy0oHrIB6iUfV318VCiy9fztZcLsTjRtTui7oWOjXhdkfymsVOuwPhqH2TsMqik4o
22QBEkcTHNYW2jNzK9pCjtyMmgZEv8EyYqR054a0QKgrPoXYXC60ocRrvoxfhgD0mJWbQMuoDKHb
LSD2Mq/SkHtFJeIsZqvb64C8Bi92G3/N2wF09S8rsHcoxRwFS1yDkhUlRfFD+eIpxmiuE/pD73vH
sY03ad8VaOmDuvn5iMbmFWsFqpXB4Tr426wvVu7BaDV3oUUMqDzOL7qOBbOe4hpVj8kGb+h8ic4G
BiMIfxZj+9n6nbeGH/eEceu47/14r3tGDtyK0k46lrQ5W/iuRlC9KGrhW1AQG1dlN41Hi6lS+rvd
IibgTwkwCi+BDNWgMW7HSq5Ez5g3Ag2FBzRqxgGMoyU1jGQRV4vKSS5LBCMW8LoOTs/0sTTmoemj
yRykBszwqViVqPHKcdrFkw5pWNQAGXWXtmHu7aMcs9OwAdmQOdjpRUzCyi5uIaEC8+0I293xU7nN
SbasWyN75sLvPm2B5G6muEldQgs1pe9FvbPcGBYH61jMsejEfiKCUZMAU7k+uyJlDnWUp3LzXFft
3TAwXJqsAm7vyUsSju4qERH4KzxDZOUCekt57I6jX/jHkzTraJs7/c40A7p7c0yEodyHF1skSV6M
yLM2EzuNhn7tXC1HSQxZQvKLsAeElTWo2M+xrN+GYKw+B4FDSI/eYs5FxWbxmDf2OR+YAqHfPk15
/yDntdyyKcFaAERrpmjQG98cPCUX1yXIasG3xyDOcVZjLstlxN5W1tZ5cNxPeKNIE7jiBbFdQYuV
AqIxlQL7Ga9bpj3veCq0MV3It6QHNFSyA4lmszLMAOvMoN80bYvngkRYNcifG7uM1g4+iCs7zqq1
yb4IvsEudlNwA2VOZ4YTGLTM5VWuBuumzVGGABLTuN1TrmxuFLaAcnI/xqx/0B23f4/pTYcJ8IVg
tN+CdSucTd1o/XNcmDddZ5Q7ku9oFffRN7fuBB4tcX+juRY+DBjiGtR0peq2yi+j20ChTevBSls2
EmVwMw1HdPKKj8gbFVtNnGxzbS0i/eyhjmCP1N3kkL5EbKUrEW2cYVL7UYHI80QKPGcCk1RO9OuH
HNvEDI9VVaFZYUcKfJUc10Vi76sQi9haPuU9xU/n7ZqTmwz7nrpc0wK2r8Ei0eClKm/c5FQGF5Ul
762hyleoEdwlNuQ4S3N3ZVhSekdROkwBtkaje9ajsdg3SblSWG0sg6y9F3rHHzt0nvGTPZqZOiqz
nZ0sAA7ZzdihBQzIJVbND7zYT20eQ8CXzSYyIjSfyuxoeaZiUiSPHiREKzu7PTDHcg4ZqoEdNRG1
RqWSpmBY2OvM79yVTphnOR/NwPYh2l7fNCjU0tq7qwwdZ0RkWfAanvnTK+ESb3WD+c3UkGUfA1Zy
LUgItOBJLZXRMPVt5v/ombsuS0BhFWCmDA7oKctDtsCC2oFCyaaTyPD0kYvNH/SGGCy8V+E+Pnru
1kG3ZSHQkwuqRKxaFFHJ+cAeVbGwduFQbXpnVIDP6tkHtmVHAlg71t3W9aq7pKeHbhUUM/MGpBaC
wvABR1hAXfe9jphp09Tjj9jRSTZcUMBulGw9me8ctxQrxwmrXd/FSAug4FP3JZJeVbTtWwuIqe8v
K3aYVRPi4WqXaGVoAGaigMhP1/z3rgYt6nFTl+Z8dLtp6C6gu2bZ4ZdROQgGdCnSFex0+F6QZJoR
YO4a1d8BxeZZKnwbUCdgOfO2fp4/SmXK7ZSF4ACRa209Y0WTC+0LDWj9IMNbD9w8TvIvKdqAm7Gr
31OFyMUYAHnMJE7qaeOtZ0dwm1K1QHwx0WuCoiYKtibgCRccOY3zaEP2Zm/8qLtFd/jFcykQoy2A
wVQEwph6/UpIYoOpdXfuMBPicI5GGcKAIMUgQLOY4F2X3ZYC8NEifVi4nn7O0ZDAAogwXSNMtqJZ
Sq5ML/OG+bO61KC4UUD3IP6JC4YPc91cCPO1syTkfsS47TkoSJypW+iTdiw0xf4uibNs8DezyZro
aUfHeKvBriFsTUJscsuRM6tfMb5khyWbibum3FQZMH3PrpdALLaaPnCmBg+o14D1ovp3vSeT4T4X
eXHPmvSK7dfpGuo2MWkmQuUYgEXxWboEb0nQPOqLqpCfzch1U5O/eOV2jpQLX55nvR9TIj1t5wLD
dEF3NdK+08YhBiVpGvwgXyMyAajf2nmSi04qcGmz1VUXxoAkU/8ORRrAxzkflX3hrjLVbiShXZUT
aGA2ttKVC0xhZaBzdxO6a3yw/A0wCCD48KQ6E1qgQXSB1gjLhq+t8eti4tY5knhqnWo8RoRKCJTn
Wks734XQRXu7jZwXWmnvUyHOVlxp9MIBKZnc/x4ETJaRp2m2Fx8UTwxaOs4NZCRbmXNzi/Te6eg4
OdZT5tonpCu/ShO3srhZd646Ff48xazpbLFPY8SicGwtaxQ21ZM1pyH9kDyXcK4RbE0xO3JrtHRq
1Di6/EZzzGwToFK49qP8+2ieLEl+CXtGT3xyPdKVwCU1NeY7q816mj9DqiZ/cPDzLHOSL7wX8O6r
fcxA2VDntNRuvDfZ7DR8SlCS1n+O0KBFTrXypiOKxCu39EH1ZTzr+bRbJEIXyNMuO51soRNQxw2k
TXqgyLZL+mJHowAu6DxFKbi6kp1az7pHI/N6LFP0XWD06BIgCFIRHLcON57IngRtk0XRF2r6wzpu
u8cEO49llgaYlBbosYM1suruOEl5vj6DNsqwVYKhE7bzOczral7MucWcH4twfDXt8dLShIE4Eo3Y
b3qgl3DvXlyzZGOmEDjaSViEWragWI0d0EXvUgbXfBKSjrk3p7a5nd3OwRT3ieVpTlbLeDq21ouD
ST28cNyzpLyxFXMCG40HpeU3joM+cNJgmWZgizAdtJH/RGCfjJ2vnusfVtC998WLaSOO0I4plAb7
lBvhvUdJD5m4XdG6byXaFotSH270iWAX1+8L4CO1gKuCz8Xrtfx2PXl93nNKk/EqMwoVMZuUHsmv
xs5XfcF/agmui50H78bDUduD2jjVDPgksk9+Ri1FH45upj8MOn4KoTHcGjE7pmbdaR1kkQxwGAtG
m5ffUsgcgtXGGWh3RgZMoDltQyCNBS2tbwg0CILJ9VqXyEo9XavJKmClq6w3zbUpnknSy8Qcj/O+
LGe6wZR/Vh1zek7qO1TE4CbRrUDZ9sYEydzYTbhsfMTpFbJMhBjg2MmEGcH8R2BE6wyoLa3066yd
5uqYEumPsmkspD5JI4CMH8ufE23jQoRv67cEMTGgjExGPBG7H5XqHuelZH6q4dTu7MK6DLCIY/0j
RqYuqG0owmnOMqPdjYa8RTR2XE0Yi4GOtE9dzewJhuHRcp6TNkRmczPlVFUqW+L5ZOz9liVjmu9J
5z8M0/Btvkxbm2vKLIplgxC9SzHT0Xj2c+GyreWMKJk3khfJ7FA2hYreNPFwyNi5rr0B0FOgPhsE
TH3fQD9Pn85Kq7+GMn1UXrGZcDj3QqY/UDqS+zDfDwr+x9zAiHWsoitcNGNB0avLv412jBRxSt4x
F3ysIPzC1F1b2j1nHdbanlbPVidIdOahfX2Jqrk4hcEgmAklIkg7Y7izU/s0DAzBWtFgomGxtvvh
3rHTEaADda7wObVoVfvSxaCgZ+AFEQl442WY3TDA9XFTyJkUSCTQtrpOZEadPaHqAfLsZ8XD8LJL
XrWnDpeRjtqJbc25NaNSDrD7NXsb1RTnhmv5LN7STU/A2vm3PUSYsWZV97g5seQyucSh6t8pHq5V
1a/TFuH6Vifwy/RsVv+/vc4HiDs8QvyVioiEatRcECv2D2tqyIXUTChImk0wrALLfTVsuXObiSF+
nX6182z4HbnhnGr7sBUGI8UuOv7qCnK2caA7jtmvP6f37PedAkqMEAt8Kyy6etIiGxHYqm8fU+zL
xxLskkbxfzHqJjZqoMLKOaK2qMJeM61gLpWlAytDDhq2aTK4APP+SMNlca2RZhq7bkTRLbdueo1s
NQ5ZDeyA6C33zGVXBhSnQh6IhXTtQk2ShZTKHeLmRDjljvRUQ34H73C20K1qO3JQD2ttNUZPta28
LcJxRphvqiTVVjoJsjCKh9AmmkSLWlv49UnGfLdiee3ilyYo8JmtWWJSK/2RV51+uuaeOf6VgOXC
FXrq3Bsne6ma8aaPgeKNfgtzqcl0RLOdi6NnRAynwDBP5pB9Xas0msZFV4j6q9Im9hcuIF8koq2Q
rS2nNHnd7AgVk7UC5xZZpMaeJT3gToSno/PDCV3YL3NJLpsFf8PY/XRRnlpVGaDaMoS0PhfEypJq
dGVw7zAKoexEjLzIEWdHJHIzLyXjnPeWHj0kVENe0Yn8asGKIB6KOiRVhMgIv+LyPhvZQuKJitJU
fKun5g5kDWXIIiGJSi0WVLY3I4ARQ5J3vObMOVgmtM5Y8hObMLpxbPDIszE1xeppLk1dIbC5kThE
jHdUGRY0qzPgBO2qCvDdqQlIpAUK0GyzSwVGxB03oea2t9e5XGuSHLWc7q7R3PVCCb3GVWmZrM0k
eVRmMxBUXDmEBdvUth1GEw+Brh5rt3z3aDAieXyrj+K7bxFulzQBcCV6c6LSXRnYLlFyAH8y3xvb
JLru1R7fejgFjPoheVQJ8HvNTZmVCmxqPn7XfGKV0olOk/fQO4HOA8A/1kALiZ1X4sWAjwx8o84H
xBPl2SHm0g7msBduSVJQjT98w0E/Ly83pOdbDK9Y3LyxXSov+4aBKyJy2QbYZze4DC0rTzdZjiC/
+ihTzd6E1p3fFXtN4CYauEid42W49Rsg/WZQ7vPE0cDexd3KGtNjLyN5O4iufRpF9oIXDUwp0O6A
TKxS8zaTNTyWHn5JDuW7ZSTQd2vHEkx8oVXnetpMg3UofOy9islQN7qRxnd+YSKFnK7aQbYb0alT
hwjnQktxFUxk527s1jXWZQAxTam03qQ6YUPcDnd1ZIgbmYNV7MJpI1w6c6XvdwDv++eqNcA5IpDf
E26THl1yVLVXvgtCDS3JDH3VutTemgKzSD0I4t1Uut66FMlrphJz288yr7rfy61p5fd57wY60Hbx
aKu2AQWP2UI2O44n84s1WRCFuxgpCliL1xf0TZ1D+73IOx0oF3ytny9W4RyaeCT8F55GoSM3nE03
lg+pSu3D9cVOW/tgMXNwQAJAGJR8fZrfpbPd+dhpaxTyuRgd6kQVUi+2Q1YaXQV4nwtWOz8BiWcX
yAbWafpx9SlpM/E9L2kopHGkr7MQ9f9iBo1fX6LE/+6BtFuDFrYOuG39+nL9LManZR2q5D0qcpQV
CrghVW4emqw3D9d3f/rRCFHVR0f6EBUqP5pmO6zBzFFJzWNx+P2l7JF70r0yXnfKp4Sjhqjex3lF
YFCuLXyXdoaWAHwMFWDEBSC41ohuksB4yvrQ3fReuxmMYViLMLoB+CkP15c2TIxDVc/zioL/+vdf
xD4HShMqGrpmIJEwv1Dulz/ftUmCTfA0f+j0c21SSOjeKlL3ngaxuijFY53o4rFQcbBJckqDoW/v
wzx3bhIZvRh2pRDcbCoSxyjbaakIwD5BKmgCMHiifBJ2dcOvh5OtAzI0EkQ7PAQ1KUTm0dJ2gS+6
s/CrpWvyIQqR5rVjvPuQp8xXjW7VG5OIgEUHOhzNXxcQ7/VHCu3qvucY15+G3tLXVPi1Ve/l7rZt
OR0EF8vHCb3cx9FEHtQtqFNcP3NIwxqvte9NpNZBXj5M6kRRbNw4U/Qdj6/0LloNpIa2QQmoo7o/
mQmCo/N9rlsNluT1rZWHP/QB5ylwidjdUJs7XN9181P45TNhA/MKzG9uP6HigM8k6DfnuyacZjN4
iTqauRMcM/QNvWg4dPPL9d3QhU8UzqZFXbKDOzXIz8BOv2Ia7euEtuHh+tH1RSTebz+WVYPoSlqi
ZY5Zyl7SZ5DUJA9W+MYJPiQdo1wWM8oyNU/jg9f4Hd0mXtxx/GA7mlX3EdYfJbzr6snS4DJWxbjD
nH4t51nszLOzwZ5g25oxEoV1wPBDagi05IaK+w2i1HwiEVNgPol1M5yctoLCZFAONypophFLzSpU
c3xarcdGDw7VPMXrqALwhuvHso+EvjejhyyKWzSqbRd68rzapPNCU/hIbeLwhCUq2nbLIPFDzB7D
2RAMzZV0kKfQjde0EuXObzYlWmuQfesjf2sT0HXeIpm/ykatbBNn7l2LG+oxSTEejCZURbtJEwQR
+QfCee1h3Jqt4BRMNPWK+WQCmRBjXN+CnO9mg814TSkCWzo/Akk/CfNwfXd98c3qtx8jq5Qo0Lvs
nO1+dMpxm+YKAzDb5CA4hf98d/3MCl6wdZv2VI9xQ/YHyuNIg4N4LyOcX323WUvNwvVNr99Gndsa
OWzRY3cPuP8b7kwgFnF1C8sKFZugeZFYUx0suATjCHWBwUzhoQ9u/Ahj1NaAedD45U3pWRTp7GBv
kvLkKSYkUSne8draxs6xjsUuLIY3T5XnyWpek4GIUR+NXU9cSuYr48MoCeERuHyxYvhuLUhuVpLw
TuTUMGpNo+5hvgmJcn7X1T8UQTlcdSTOA1muv4wSWpEOY77vXWsfjjDkdQcYGSbSLmLl+EZgreI5
UCut7L223XcSk4Wlw9zGw/l9UP5lNCF5IzKUB6gZFpNFP2TYBFq4ny8AbOuWuAynT5IhA2swYr14
JLhtXYDYIC+eG0RLKLIsyw5xbRbkKsYSx1feUjcctKRY7Sr7LUqN79XEl1RT+OUObHN9C9w2pNSo
W9lrUAYFPQ33WXrBu+E07wZCQrV6iBKgwmlABAdjCQR7Vn3DNPNmMg6TQtJGSPq9dlZtsFMgmR0b
2KxF9I1V6DYRYYWTHO0pR5VocbT3UpUZpuPtuMM8a4F/pbk2Oh9P5wgjrqmIoE9KVCUeBowu10Sz
1c1kUwGnFfUVy274WeUxtRYOsjjOlxHOiUAaP3cOpAoAiUTU6bVf53sg5eNih1fpgy66feuQPl0r
erEXfM2loOGaUAkqLBg8LhvpH7QugStr9efKw23dEuUiBm4hGixsDGNpkehgrUpZIFYUSJzqPlH9
+v+wdx7LcStbun6Vjp7jBJCweSN6Ur6KVhQpN0FQogTvPZ7+fgnq7qJq62zdM+8JAq4AFEzmyrV+
YzrJcyT19ybBIrlDxsxe1q4j/Mm8nryAvaSQgBJ0pIXSKH0WlaetDlYlT/+Mt7H+Jr4vdUYFSs+f
qqBpWBf4omYGT901pK/Mwj7kE2OV0tBDJPBqZMcJ4crsK5EeTuRVSneWkZ9QqSZJQa2DcC3D2N42
RN0kKCLF6mBksNxK5fMOPTY1h2MgGM4S8qi0cHOLlRhVZpvBZecz3lacnX764Zi8BF1MTKi7h6iA
cTGQ7Slix9g11WfHE88jJB1UvlXqIMVaZZoI+eNN1mnXDjCWf74phgJ0/YKPUzcFDKnhWpgoiuWm
vQFduQHuq5gnpYc6Mz50wInqhCGruqRo9G4M92oeDhiAb8YRQ5l/Prf4zbkNHVCgZRkAoKR+4YbQ
WL2dkepPD6WqeOM6QwYSrd7wA7yHW03YULWnBwe0yDQaHzxXYKQ5nNQojLLogy+DiaG4viKOoKTc
3tQIO48WKZ9/vkrnb6AwjAF015aep0sTW4ELSFxe48FjIa55MD2uMmwZIHpNM6xohhlMTiq9lhvJ
unRQZwokuCogY9WQ/FBgjijiKWbYjIHI8LAHdQjXxLOp6IxeCvrTLfLnuM6eU1KFvBM7SxCUBXH4
pWgiglv4CQzlA12N21U6sK2s2woRdTi0mGH+xGkwTPhBIRhhCniYomcgL5IUTQs63GAerxJ1lZ4Z
inXTU4ob6/QGRe8DHrHpOrP7hykLv0f5cPdZOumDGrCR53l26uEhrRv0ysaPQiUZI/xM7Zz4NnzG
pbnf1+aEZXb4ilP/Nv6f4HvxG/ShYf4NHMvNtg1h2o7r6s7fAKvlGBUaTCVcNZ0E0rNuoTtIrUMo
vEmtWjIoLlQas/JIjgaVoXzKNnHqiFsD6p2jbDh9j4yy50ZExikypHkbKZEMbZ+qnnsayOfMWepm
pzAgf1LL/sHCWWCH2Ps1xJJs1+vzj2zWehq3ttg5FaRDlWwOQjIWZhAipPEcNBpAOIN8dcSjUwXF
PCJJFg+0/TVjFB2MysrMiLoECVEzFofSJftGmqGoSbc5dKHbuL0fQgpTiTHAdCwwkp0ZEVPTfs4E
hOhoxrF9ouWpIdvBtSMqVNvDlMlSb+2072k8lDtyDprRlts4b7/hEqXS9VkmiBRMJIaifajnz51Q
DBlT33uYIFmajkpa0OtrTL5UaSQKdkOuPxHoka8i42ORmktEfa2R5ALDwL+2Zfuw5NpLrbi13OQY
ltr3QvD65HlgbArf/mz0hHs+jgptnDDA0sGVNQGSHZR7VzmaUOitQmiKq3JHuQTJiLg8ls/CjCf4
vABKk9TGMqPcUSE4BcXw1RrCmuAM7kt3Y5busVQgASei1FBL52DW2pcg4ztXlwrFpgi/4y/20GH5
djc5qbcy4KFHfTd+MH0bsAauQ8nQYv5WNE//3DQYv+lRDFs42AE4ji1txQF4i1gNOjAmltYkB1P9
ZdUbuKwjhpMvWnuVI8HihCHZJYrPK79QxTtVMMN7ha5DwaiqNv0DfvfviG9pSjoJm+9IkJG8dJiB
Sjc4ZWREh9QOPpdZfE/4fFSp73RA/6Wejr5CnMHI/KCgV5mXPvt69dH07D/cm9807qYEby2gSMAi
dC+h513U9b6TF9GhDccS5A1fFY5ocYNgUQmeGaT4t5qhWj/b35ya+ksA5LxR+Q1H4cfAU6wbiN2b
zPce9S56FFYIQZA4do3l6B+QuPJvMHkJ+wnfIM+QBnS6SxwuAbZFGXwID2OCMyGOqOgyoAjaw6zz
fKGK2QzrZ0wntjaP7Uq50Qp/OLm6VW8FPyRBfT0l0bDtIg+Jrhkqm1DZqChDIc5E3oo8KxKoDcC8
opMfVg0lya0+ZAwe80Jblb1sjkMyPmVTXGz0GVSsyOqAFIeFKqYtP0jGQkJ/EDXmiCkCSionHmgR
vU89H0SCj4fXYd43kFhLP5Z2mxzSKu8gSUVYexQoeYGsfHIyscNJ7taB634j+3kVTdQtNBPVQat0
TnHNZ2NWZY5umgGpWWof67LB/RD4Lm+w/mlKAetqaBWRc1ygojk5NU9qjyEFXJ0+IhQhJtY0yHOe
v5ch2KjAzCZscrWj1O37vAt+2IXe7R3z4MdpfSgaj4Q2jqu7yqlx0MQXoZJl+ZBOSNY7Ca1VBlv4
UEfR93aIitfo43/9tf6dvxYhrwmg/S82wOa5ff6v7/R/7XT7nH3/n/++/T78F2qW0bfiF0LU689+
EqIM3fwX/B8H4gL4U0cRmP5r+N60//PfjFLkv3Sbr51AjiSLUIHUT0aU6aofQeLhVy6BlGqVfjKi
TONfpoAz6ZnEgLowrP/IYgsq1a/xrE4YaRm2Z1u2bSCNbl1Ea1VsAa0M8vi6qaJ1UDl+gZwi7HI0
zq8pvPZQqjWEuEMhURJ0FLw8dNHp0PARDKOm2lah/c3KyOia9jWJkfEEN2d4nfAhjydKW9ZWy6Yv
mSGqE8NatAxyZA84C7O5J3tju8x2fl6/bl8WMZ+hggdaFMh9UGCigp1eaVb3VdYNu1gpli8To2mU
sKhapsqQH6PsxYOScJJG9nNCbeTtYpeZZEsNJLz8CHnzWWlm5EvS0wDWgk4k+c8W3vcKY9oJCUjk
3jslmNEpQffz4jInjQH4HSjFyEYXI1ATU6lfnCd2Z4Xkg8ChBaLAeRdng2USqcUBQu5ujtBxVOtL
H3bvhN/suuonan59HjJ1GEEqrZziITWaeuf3JiR3q8co4HXW7cRwTKiyljWFLlPpo1dKGn2ZLItx
BErEiLQfNY3ecBVgP06N24WjYmsx1FrUBNIQdyjb9zdz2b+02XSvUTVW2gWkV2R204bdHQCqYLcg
pfIcjD+esxgt4+SeguX3w3iPObt+MLzssYOxQHUCe0KYoEjbV1u9jIN7mquqra/mPKmvLDWHa3ux
7w3j2QeN72LKuK1hxe3MBLarlqDPWwxziv8ooqFNcQyUFP3ybGKnekpnqtwoJQuL1AvPL5jnaId5
iVe391aBErzhKKG1AQAlCPwJuQfd+d4W2EgsDhC8zz+9IFDm+jl3XmeWg4WC319bln3Oi8sRzut0
6ZMJrdJ+W08dLKC/fvaHw1xuXg4b4K/GI1cuFa/bEzIS6KScz2kvF3dePp/vP19Xk98CeDH7r2dc
DpDV5PWWufNkWdenuCDQte4KF3sdLvDyFpyXLzYvi2MeK3Rg0yIcxI/DwSj3NWrTqfpcIvV9LRPc
rX7OJU2IscB5edkMoCmZwRyw07LldafzL60I5dUWUHAoAPL87rAX686nxwqb811sXhbP+5yvBpQF
smIkTDfLLsuG3+13Pp4WdJJqsLw+rzr/9Lzu/N/O65JG3NWOg/L0ck8ADj3hlxHswtIpTlrBpGyK
Wif9QhNZk0+a15ezwotglE/BXaxABMKpGn2rG5StHC0IoMBwjPPRLhaXYyWuMtBYtkg+NnL/6uQT
0fyhBaS87PO73y3rXn+87LNcyOsRzsvnX1+sKzJ0LROgk0eMGHtayC/WdshyFKMcvOYjiBb663KU
OjhHL5vezNrKQwZeO83o5aayO2RmtF8cOaDo0VhMOcY0UUQk1ag2n2p8fqqXLuHNTsGy67JNVw3P
eddlsXMsY4cS0m3cpdUpVRN4reXrpDEiWmhDQ6d3Rrtp2bDst8zZzQhM/7y8/Pi8eD7MQC389YCh
DipWKjeQWd0dRniogqu5ZWIXILcrb84Rq/9rQwteP0omJL8h+p9ood9OfreuBTZHGWK12J6MSz+o
7s4bK5RZfTfLlsAYwaYipja2YAHIgKgkPsTvnZFHt6++Keedk2V2Wastr3WLulcMxfMQZ8QPy4QB
EVdfohDSKssPR3VuyyRSJiHL3LIB9SJUk8oCuQP0InUtbE7LBK0W8u55jOKxLYNPo7pVJgybddmY
2inQybWOHuIflmFOK3egccLapzsNqqxxnizrwsL+quejsbUiMZ9GpI9PvZrkNv8XBZjXauxS8V3q
shiFrXrQvMcJwNdpUBNcLSdINs4p1LNBRy9Y1DtMFR+QrkK7JlZCtOqFWZ7vpB5y6gO6Wy0ru+Xd
wQU+O6F0mwISWvumqGm98Q7yWyVutdyJ5cb4+MpYRo4Sryq7yE5ap2UutCm7LHOT0xUY9OKRkmX5
NK9NSfMgqOShMAZj46QvhjhhoUNhRUQNRG6DbCF6UaM1D++5UcXJNjXE+ksX32vIlfNW4l29jTIN
0UG0gbajBrKwmSOJYjiSlLhYIhvqARTApAxjDVyfaxXVWUv0purWp2W5Pa9clpctyySfJXFeKVKy
SgpA9Lp83v5mp+Ugy3Kq0AtCtDev55mJDDfSjxtV0H2P/1e2G7V2xlcH96+TSWDzOhkjrLXKwTwY
2cHBcExRoLk/y04q8lrmGhPgJwKvLC+/PO/TkjJCEeTX3c/71E6FMzVCOeBAccVaJnMX0aYus7xl
CL2VKtz97fYJjBIZES+muvfLPsve/x/rll1ez7L8xI+GlwCw+vZ8umVu+WvLv+ipIK+gRMKEUH9q
uVvnv3uxuPxRFBPt+V2rOqTzxFCd0HkxUD2Ir7oektk7sx4dXljVtRRLb3becZkbKa/CcPjrN+fN
r4elEpUfLla6jbqrF6dd9vm36xxi+LWZmjtHp3QllP3UMmkB8/NM1fKb2WWZZPXPnS43N7bNo/z3
298c6XLXN8uvs2+OPYIkWdtah+POYoe1nOXN9mV2jgogIsbLm3P8fvb3ZzpfdDIZjxNgjN3lGc67
vDnEstPl8rLyzc9ft7+5HBPfxoZxF0KCIDD/mqR/zWVIclsIlx2Wjef1531dS/dJJKVfzqt8qxUn
0q7YTCyzyxbKCsbrKYqJcWEW7Sci19MyGSdZn6CRYDuFKSfGCGp2WblsTtuS0fB5z2UOKo4BRo3s
anzeTGWDwfKy/c3hRJ41JzGUkKmW2WX765mW5bieH2dSn7um6yT+xeq6lp8vc2+Oeb6k82Ye94Nm
ADUwslHbwoL7sHwr5y9iWbQCB5XU1+/C6WPM9c576Vnpwn8gCqE7xYqwrxkOh0sEtIhInideDvQY
uoGuzP4suiJptKe4aH9OtH4WhDJqGQkmm8y5mpXf6w7u6QgLn05NvbiWCs9GFc6dF7Nxhw0mieMc
i+muOTVe+IXYhwzCZMIfbLrvmGa++HTkaYF5YFIEG9t4DxC7PuF/+AnqdnYVkTTeIQj3JZwslABV
b5VwmEJeydbMtpgw/BzIL2P485B+jtCNhKsHbBte1JWOJmydBAS4C2jFpDN3EPFLqhhgO1m5wXKe
UmXeZI9XjdXudJ3QixfGqDMsAzFEnTWlUZ/cnceuSypiGcViqThsK8cCcj4AA1uyUP+bqft3mTpD
or/xT5m666KLmug5pzjwmsA7viDn8vqrn4k6z/uXZzgCaKb5U7vor0SdtP6lW5R6PfJuVNsWVaP/
l6gjuyc8oVNCcIQrhUQA6GeiTnBAcJ7A1gEV60jmGf+JdJGhKy2NN4VnQyXaEUcybNfGatq+FNyJ
pnogYjNw/7H7ZhOFjdx79fRYzckOWC5oMeFo2zxM5H5C99oes2FHmI71XI/Yd4X9VCJ2k4vuunSS
a8+wsayubkYs61HEy56MON1IXs0NbvcYgaVts2lbIMN+SUmOkOSYGbzrVgvWuSBDIOrPKWob8OlF
T4FBqzZdjQ1H/dG7a0AE7l1qoasmQ0ii+JQ60bzLY/Qr8s4AC6nJ9WhT0dF893qWA3C92Vp7JXqk
SUXN3OuovOUFQ5uai6iy5yq1IB9Y9WNdNYjUqwxZobcS4pKH3roh9kGPh0kFxcPIte576/b6sQvK
A04o0N8RvkhLbQLUhLhnmENQyThAXU6nsZrgv0EMAHxejVeGRw2NsbT0hjvEdQ+6Uejg5ml2on44
xM740nifQ6OGg+mi4WnBD197hTApGEA4AJPlrAfDhGOHtoKEu7LLjN5d5xHCKIGGa3bnAAYLAOjE
nvWFQaL5p1rw318QREGEZfOW8M5REf61uBZPXg1NpKRUaMpHvTUwLVKT1EN31XaaEigSamszKoo0
bWBO4J1RePl5M998Xb+pS18klXlXLYt8t2mR7/Zc4xKoIMh9IyyXlMcFWh+V+WfTWFtUMLTuPhDZ
kybz75GV/ukOXJQX1WkRF4MPbHi2VOW8X+/A3OH2qaShjo2G40eFZDkvthKOC/EKaVtR06ngIhkP
iIiWNdL6WjPke39A8prv+1gV84d/vg9CQWR+/Wgt8vuubjh8sJ6uq/L9G7RIrIuG1EOTHpfyZZxr
1roBRrSahnY/LvyjDlSYY6UOyM7kasjTeaelySmMKWiPpqNI3PJ7j9TA2nFmXJ0KQiVVCXV8iC+m
AKTgx+//+aIvMQXLbbQtSgwWLu3oQF1WafkCwJDHXLSsKWw106GNvQkJBc0FBoYOJuiPaGMOoG/A
Qa3hH2Fy5evOikpHsa3FS+VM+d6ULW4lWoF1hioVkLX1zW01imlVQNcR+DmnVfy1Lahvp6JJTj2+
z5tRm77KrrmtoH3sNBG9jNrY7nxb+ZOE4kF4FRZNqXz8wz9WL8bFY5LwJDzPNXVpqZrKL49pTAIY
1XD5j3k7HGE4WquaWiS02qfQm8W1Kb2tzK0YOqwVnwxr1imAGD5sB3QgSvD4u9KE/9f32c51qnCl
1/YO/VBKgXCgxCgf+wop0Ni/7fyk3zoljYAs8TfPUx8mqNGBY6iSkw2QeJfb3XNVjPOh1hjUF7gG
VL67jgJra/X+n76XC3U6HrSt6wjvWZBYmV6WcakouFPWmfGxreVjISmsaGK+q/30q9b53b76kUOJ
BRyrEUVNzSYo7Hpbb90mmHcST+/N6Fy1TYAOJnp7t394JL+7Nq6PgjzRnmUt5fI3X05dIRvZ1k58
rCbk+hL3NKfFp8KD6F01zmOpuSajeHu7dAei122ovxbSZA7iqSlyEwC/GNrzmXfiS+OGKA1PkO0D
5x2vZbPp+gophRand8BsP2xL9zApeJzldLLxTvTs+yow6gMiHvq2AG608dLsvol7a6MhEVUaiB9E
cfQlwvf+D6pvlwiJ5ZG44Hio8DnSdXTVxL352wnsBCCnZXycqcThcQ4eoZmxPnfaag0E+x3ySxsr
b/dDa15Jn4V5QsHaqMKHOLOyQx518R/wXMZFv2KhAadbktCHUMY29EvEmxVpAxx/vE1DX/Kt6vOd
DkB3X2f4lKSudQxJnx5AyFwJ6SH/4Na3kTugBJQZf7oS9Rm++UyXKwHsxOsAKtGiXvnrzYmz1tFq
jc+0jXz8Ll+acMSrNA06JMWHYS1oh5DTDU6zCEkV6JuiCBGMy5RfzIDLk9m6T6knsLXqZmdnC3tb
OOIP12heYvTU3bJNoPkOPR+tibqbbx4gCgYNaiQjTUlj38rWkKdaSzYWXpcaJL8vZrWZAz27cgG6
Iejw1e1nEOeD0G/tCEcnab0kMSlJr3xBEjx+D5t0jVglJDEvuxdaGjBCwwG+kFa+9easxz9ee+o6
bD2LSTQ3yHjgglLje+CWf7z7l1Az/pkhQV/QM1Cs1i+/yB7UR1TZbXTULZhYVdsqsDo0ZQ/Pvrah
LGlCes8F9letQS25UKK7vjllJ7sBsyHc4TQw9kxi7Q/fjH0RbajXQtDLIi7qgcikmP7rLe8Dpy9m
38WyL5Z7t53iVYOKM3399GjrQ4xfEZZXUTI/eL5pqBsYrkKmO3QL4RRlBKEBHZub25tm9DVcaqNN
UZoYz4rJAFWMsWNOpQT+x53eZ0rzEb/EHm2plac5hyiNukdz1EEszrH2jBTg0Tb7Zp1O7cuYWOXW
mo2OBASWMpZAx9fO3nVVEWKwHYEeLpC/qAQKJJLaOdz89sXvs/kq6dCGE4lxl/c8R+AplV22z94c
34zwLPJ0W7RhepAUNjoZoE+QzPGmLUArLjVtnwt598/NsfubRsDmZVbCe5Ju3LmACRCu+sPsatrB
IvxA6CKi985C/Gr542lnO/dm1r/zpeMDAOrzXVV5QHEzMGqOoa3gwot9UwMLlMloH13L3NghUKvJ
0zdTz8C6LvLvBcSFHSPij34qmwPfs7cGR2tvBGHmapBDhOkvXE8/8SVU5vKu7Gvrc+k/uv6mYeR0
XdiIAdSz/BQHITZ4tcB3Mvf944Rf7WnGq6QIBbhxbVoTO6n2YbwaEjg83fBjaFxy/wNWQQHh3MbR
JZnvCj9dvuXnsJnuZsBg69pjvGDiwYhuR3BoE/SCIi1s14Ffhwezail/Y6FTUrHfDKn8YgdwdvJi
uuOK0V+v4R9rRXxCDvbklbb8gxKjcdFf8hF4Ou+/zsiNWNW5fEAoA7ZFA4TxqEVth65ac5f4uX4o
R1C2kzHtY7ulpE5yA2kkApkxf3TSBJikBy/VNkA/uuIGc0fknBOrAYTYtNt/foX+piyqrpB+nHhD
eEwvBwXg8XmJtAb78gXKN/TvMz8ItoVO3w6WGIOGHFGUCK9bv5hhIxL/BFXxBXlNaOCTiTZiGRys
2aVWMzMA+8PVkS+46Fs8HQliwdAB6LK8RC1PXmM31hjzltXC2keRjndTN3xJYxfDByXPUY6wzjWr
na7yLAK7Hx+yGenu104vrILNP1+Q+Tqi/7W780xTR7HYZijFpV1EpSkEcdFXwj/AlMafyGySB0SC
oFZ4x7zPtU9s2rVhlF8HURTus/K7TEX5bBafjRgHtcI0628dHCFNC7PDMCvNvuI74Ux35btDjo62
k+7CyLz3s3ncDmHl7WyaxXXa81X0xowYZPoBzG9x6kN0OeC33NduxJCKr/rIo7yJx+alKIv4xomR
i23a+R7oH9950Psnlzu5CwNEm2bZm3unjr7WcRhejza+VUlR91sZK64KhlRm7N4jGwTXBwjcoccH
ASDHNzQ4BCL9Vl2eLHOUhyoPrrqUQ8WyaHa2hcIRiJQH6czesUAYcZ0FoDYEgvSnMvYxICnmcR/2
zQ8eN9T6uDd3YvJezLrMtym02VOPa0Xr6cjZhnN/0E2SshlkwwKuwsYNrfhReJ+52eGNmQ8Pvm75
O3cI5w0o8gSLoQ47QsPD2bRs7a0PleWD76a7rkGtXOb1JsJSV2w8UdZXdKgoPg3zOxMzUMslJWHP
E0jyIbRPqcpcBFMc7Y0i/ewa2niFVH0IdwXOG8Mm/Mp663OWgx+SfrRJpLspE825mUcPcpNHirqi
9z1A16PH6tIRFKgf7jHDcT7NuMsjA1SH/YQzpPgxzYl46NL42Z2ngTzQpO29xsIzDt5WR3ZrjzyJ
tflEI3ibIVZ4Y8T2sRla/zadKY63eY871jjwJL1+hzCoOJh+Vm5qWMjb0pUUUlFdWFvQm+5LkVXI
guUHX1h4bBud2LeCr3rOO+04W3G5MTVf34SF+yGA7bCZyvy2GUYsyB18oyodLzrddj6jHICIbJCD
MogkOmKD9y20UgDRyHoiNIYiqlHBWM7isX5k2JzBA05cfjnhj4yvAEgp3uUwL9oj2PyXwe1RMdQc
RdQtkbrMp2DTFOUdyQtsARtcVd3myhyT7CAR57dQnFwRVOEBi8BoXxktvDLD2PbCtTcYWVxZsiEt
NDTOpm7cvbDqGz1Ow5sEFceViJNd5+TQ/pGQWge2w7i4zMaDE1nvhNm3OzcH35t0I27vRYfl2Rgp
twaE/Masup87dQrHxV+60N/plXEV9gwbWwGfVQXdde7vYtlhJ2VkiCbBCgDTD6nKDcWxSMsMSXNj
G2gzmbca/oEHPmxbu+a4d30Yf+RcPvqUhrfIsSbrBEblfZq2eLg2dF+m96Hoq+hdjSbVqoP7t/ML
vb+RxmSADOeDDMWT0JClFA35fQsDE2zdcErUwlCsRgjwu8Jp9okf+NdKJtpBNXuH9D/j2vF9n0/O
DTFQGWf+AYguntOjdQfPObjRs2+9jm3ebIE+HxMZ3LjqoqNG3hmpi+pbgXRZ42IX5DBK3iUmBfw+
DCqkPHAQLsd9ZYbBrZi+ORmVmKoybhLYilCqCoQJLKQNtBiNBz3Hhq/sjGAfzf2jlaHnUMTxdT+a
1lbX6MqlHh7aBvPc3NGve2O88Z0BTmEe6u+0sdsY6o8XqELtjR6fZwuG+QevbJOtH89PiSGuiR+1
Q5jl9Z0nuLgkiPyPYTt/0GYECF1NGjezV3XrUBHHRGTvs2E2P8BzCIHfhLi3mIxy6Q2jEKo8n9Wu
bOz82jFhB7pRYn3MReBsTDPOryaBTm+h4SxTUdZaxYlz38jZ2jN05z555CcMqzlAsWu2hiGGtTF6
34oBJ9I8wKpMi7FmIOnzUAeGfO9oFqmOKRYYesdfyhR7EiK1llDyFkmdLYEGQ/9q/mTVND2oXGBQ
bpCa8L9nPVkDRo0vyFo3uwrdjaPZaP1dNNfcwky+68FC8Pbh7MAwmxFOHhw6OeJ2OFkVn+UBL6rH
DN/nO70o2o0V4aVUtGa5T4Yb17/jUaZHY6i/unJEGFk3ymPa0Q71Wm/ekib5hDj5KrPb5jSgN3aT
5elVGiF6llbv7JBvsKhN5K6kPdLWQ8qp46Y5oRuCfhy+fPXwnBfWh3bQ85skLsWGSle1K63qFCWY
gJIZv12OOjbwEfTI87fJONRbHU7QzjK+WGNNWzXYWKWmWGlNNdIduV7ezI04mrBYNi2gRU04GVqj
wB8sXmi9H1EPNYZ8V4ZXcxzX76oJEQkPbvRs+Ma+RaK8zhxUPgNkazJZOygjwbecC+ehRJ73LiQd
7nYejtrCSk/DjA4aGkM6cp2FfgiCvqEiNWzR1yL8dqSPpXF6hRLeurNJuoIvkbj0VtPNUNRPqQti
JDH7T2n33GYkbxixINHiJbdjiPVWXPOAo0wHTGU7a3JQNfAdF9EyJAKIKuO7oravc8fBdyfMasK1
QcAjtjhMEtKr0QlWWWG+R7gusYwrTU5bqVfYdmrFdsgz7xrn3RwGKXRF9HB4Y49pKD7N0jWuQxf/
0SQEXtBWWyMjBDQlfXQpi5ZhZNceZJ5cld6jDBk9yIniotZgIouO7wa6ib2KY8wcGYK6277sQYlk
XX2lOxhVw5+Gt4OgRz6VYDoaROyGBAqTnL2nZJQvuM3lN9IKT3NGkquLyw45imAFg3qCzNfUew1Z
Pz1BJbiPbYdxTLcunGC8S61c7iVeKFn/o2l1/Bxn7SG1KCKiA6ltpySsNmmCN6nbJ0gPYBGajXO8
htp0tFIYCi41HMVvCHdomidYhw/lUcb1By8avgzaxzFzRtzBFANuAsjl2+8TVfCgHceZDSv1SBIZ
Qmx4wtKmNjZa7rqHxmRfVC2Na5FtPS96H3WkGfnkGjrdCMcCLFko68x7cyj3TtI+6xElWHpi9Lbv
EMvDSdHRSTvVO6RJqt3k5Q5ZaAokjfMhGOZiWzU+BtCz/86FbppkMIudVkMJZwQENo3BrmvLW9Pt
KNMQO+1qw0Jjzn5PSL0RkTOg86mhcJR5yA7OHWmY9Cump3n3tQxqd92TjJka83Pg4nk/+inU+uSx
JjWy0rXuUzdY8L7pBvAOhb/btwi924Ch182ESp/mE7YJ4LI6PJRsdvdJNJdrfUZkp55yuRqTzt9S
FbAPpsB520UQYZzDVa/3m/Lj0Jc4dJHd2JQpXTPY7Mdh/iS6NtsmQRdtLLNATzCxzPXoZu12qPB2
GsyR9K3zYljlh3iAjWGPjY8McoyVCOGEjxLIlBTb1NM/R6G5q5IGSaW62ccRPDAyrLBYwwKc6nit
S7js86B9slp4bKiyMbY3GPl4e3SmDlY6Hr0cBnOYJGig5KLGgbN5ChnAEVa4W/bb9b0GHSgsvxqO
eeU6WbOa6ORIwIQ3fU7KLnb2sYmnUlPBoqljecqlc1VDc4nmYF7Fo3aX5Fs5ly4k2mDlulmEhGLF
be+gFI6Zf48I8Qqp6ngdt+mwSWYQ3jGZ/xW9150Z7EdEtybkqEYGTl3oXqcqGSRL8Rx1pVJOxpg2
Ka5rLf0m8ulKBteTY2EfPIEvMPScSKFLbkGDtHTXtb4O/a+Jlz44bva+dOoDSM+nlnwDqt4kOTDa
Qow9v60ToHF5ph9kQMMnScus/JTPZajib0krNtmQk5vonsIWkBu5RGNj+glDE03i3wwJ70tTZPm7
zJOHkKYAK1nFR1TZQB1fs31dhu9RCghRWbLrG0qAfBIV+hnTXH8hOKLL7lFVdEL55EQ6XaeR7xck
4xkO6uX+tEYhi1BFAUmXDcsuy+LrZEE9vwJKl9nBR6YaG8xlP3zg6MeWHbF+VF2f2mdZnlAXU63Q
1bL0uqOBb8pOjvr16+KbU6mfDYkXzOsq9H1cPZQL6RDvyyrjUfx6ZNEiVLR9e9ipERsS8fnrlZyv
4fWXryd7c5RAonI7xymqZX0EDFlBLZAjBgISxMgc/PUXLq7vt39z2efixi3r3tya1+OowwZd/iQb
klFTcBPYDNetVs+OdtP0d1SFD30MOmBwx2eZdgdi1U7JoVoIIIQIENZut596MvuzXqArTou2ixsc
ngOjH+5NjwA/zoZPWYjwfhI990l+k9akQZsSbEvW7moLQlndhh+GFk+wNum8rd7ioRAhvbNFOfQj
SnPyxkUmstIH/9i06IKZVIiRikO/Jk/KBlmr/h4Xi5rQSsuOtR8CfCnz64LaO2IP146XZfcmbG00
0PDMZQjGACTceqFvrByh/2hCGTzE+td6gD4gkshDfN7C2lla4847zjnxuTbOz0DY3iVjuA2Gfm3o
JTbwGHVXZPs2uKvn0ILHmxSpimOKpdmqHvSrGOmZGpTOxvYLnL/H6zaE2xGl+qHoZ3ddTSlDKa+F
oebW+9ByHn3elRt9wsDPjvHmsvpw72n3negqtG9zFN4BUA0lKB2JnbCtaQ/BtmbEtg4Ky19XmutS
7eKmNb5GdbObiFTT+1R/H5Hq3tSz+83rEctsTQmMF1MGZzg6vDorV7ykxGzwueiNwmFn2GW1jV1E
CWK/vQE4YWLBokX7Me9quNwRcU+PTnym3WZjJe8071hlww15jWfUkzHLRD04wQsxg7aMGDfWMW77
FJu+dx3Cd45q7p4pp8+lIe9hfbX7Ooaj2mLO3Q8IXhMq1hh5xxE52uRdacKncgPpHkZ/urdSGlQr
DWBDFtCk4cjkdnrM/YE6lvlR9IgQ/V/2zmO7cWzLtl+EGvAH6JKgN6K8FB2MUCgC3vvz9TUB3ZfK
m+9Wo/rVCA66oGiAY/Zeay67ZyFSiaTg3VJON+LmXLOjvnMgGQfVVah+dDYnA6ApRz2EZId84cyE
f9MQaC4ncKvCPegMoFtsn/6aIMHnRM+mtSOVaC+zYhvmFZ2cWZudpBOJ2pC8tMHZ5TVJsDZZq05H
ySOkkzm5uSfy2F5lHXMgaiwI+qoCqHxeL9qKDdlr0hov1clxs2QQASWIPkFI5ttMNT79KQ53xCto
e621nWtIJKDW847RmUhPFxHYh6688dGaS0Y3IaevfFVilYKG+N2kCFwU4vRWetRp4DOsbg8FHYP2
Ji/nOEkF/rNRVQfy4E65y4HlVEH8KMZPU23UA/8JHumYJSAgis1U2D/6vhpOtfiI5WMtZbqvpEMB
32guk7Mu+6jeyKBlOtXlTwsnH+704S7N/SfEX590kUyiDklanA6JpRz9sOVNZqm/74UDv9FEFgoG
i4aub0GxkC7B4EnxNnY5h74ROXPChU/VqLrD197NlaMVnebk7GvFJqzpCKiWYCKuwa9CFT/pxOtt
YvnhqJTOCC83MkQMtZ7kWzUVr3pDHMeYUkiiTffUNMn93B6YumFk1rajrRE1T8QBny3E6kboUzVV
brVE1xJmOPGFgXNr8YoCg2o3UdDf1QAu16megRZRS21fVdaPHKzJ1jGDYKVZOPVFhGZEH7IOk177
piXhqRXauOsM+Um0EHkY06NeDjtoDD52knG0j33n4rMS2h8OwGE9jClriNh80cSw9VnnA44zQYUo
YiLWVO/AnE57tOwcgEhRsGrAuKbAzzY5XFUTPM1cTwke+WCNMbZBdCpS8yjtVFlHrQuIiv1LoNcP
bh4XWKanl9Qysm0SvbgqsBIdaWGj+lAvY+1SiHGHMPEIHZcqqtkfrCl6UkCT44GhpioqX6GfY2a7
+tPCmGyjsJ5lStLDP1DAIjDEpsv6p5iyhVHBCFWce6dVOdB8k1BOaW6ih4ZwkG1ageIiEvI+Iyp3
snR1Q7MAZP5naxj6pmnbcxZUry6hNKs4QA3QDdlTiRp8FxPN7CkDNXDXb+3NKMECCiXdikKynsFk
VpsUE7R2Y4NZQfLVFDcUa8FFUa8kZL+UJQnGhjH89JFNrPQUwsbU4S12ZPASJ+ZvHTrntplLT1Ji
Xs5ZUjSpLh6MNtwKAsTHodpYlTDODWdAWCsfTcz4MIg3pc7ZsNR6celbXFWW9SK07qhWPyZVrQh6
9nsGv+kA5OGmAkbbEbx3lDOdiGU4OnpB7yz0626n5M5LGIzRqVKzd5uFXtWq+lbvcNc3PuWyYbSf
JPAUzTdsrAPwRCW0IZtE+CIqzHVIFtoaYB2x7URaqeAG7bRN2dD7P0MzVEmsbvt9lxaXqLN+dBRw
ty42lNUkdhRF33qtjU4A8H7bI8/tSH+QBZvEyHfXTRlXrL+pCzsRR2boWuCQdQS9CPLK/ewBz2de
EMzm7dA1+bYH0+dXOZHHgM5Z5ldOSTkPV8158CV04aEgDqVqHzD658yu6VPTbRVbAWzB6MlWNQKO
39eHNNa1Ux3OW7wG7mxbtE+wyzFHdAnQ3tLq4QD16i4yWfEzVR3VhpjkOJrYD2LwXsU5IAsyVPeE
GP0h+eiAUEXsWIowLA90tmVTs4lozW6tUk1czRWqwfSzrVswccJ/Po0xKVpBDyuiB8SQrRg4Z76g
lydzMHgSPfsUMtfQDAlAicabbk5P+NcpChvRsMVPeTEZvgfS2pUKbL4IjCM+HpyqY7GvbbfdWJlp
rZKedPP5JMUmmW74izjGsh391oh6G3QlJ9gncZjxxcY5JjKFNc2kR7M1zdpkFhUQihX1TIjIadOd
q+B3HqWmJ2vhbGKdiAlqQg9xN0PtNMD5YnwEBp1/UhdPqxC3sqaVRxwF0WuQBK+d2RKfEzcsjrTq
pIy00fPy4EuLNVCd7izflXcpMVKVrYgTJ9GnVQQOfRGIdVOuEo1s6FdlyMKNH1QMDb3+FmjkoWA+
zcw9ux0KdU35I2tAD+oF0c+uFV8rQfpDHPQrVvPDtiFq/kAI1daJ94jF46PHxs32nEwVJ1ePL4Cw
3f2kTg+jv0M9p2yaut7Zcd2znQmZJH7oEbgkkh/Kia9H64CMK7SEWrf3aqMr12lpvlTu8DAVzUsV
0s6uQvu1K0d9q8i7zvQhKuCFUUOWJOSLXJDwnSBF35Sm5hsYBNlZ4Z3N6b+m4X6NrTnVxqp8z5nr
nU3z6ndQu4pJeOZoamtGEkKI2Y9xjGjjuiUD2moQrQkt74+Q7oqxfaJPABBCcSEcmPGD1G5tnc2S
TRRPVesGeEpmECpvpyvFXir1GX2guenHniWXK+eleHX11TK8WNnw0Gk9tc+CeiSddw06Yes+LpzN
fCbQUbqlKE14RrCJZyjg151dT3u9Rhyki4LGUgqwK1OUkim2NJ4DnR5VFyjKqmliWOoDwI9WFrnX
mQUqeAIZ4r0dik0hXfW4XIhAGZHfsXSK2+HrwvaBzoTCkGi48I6J+aLB2w3yztg3OX6oouveUPqB
b82Ffhyg4MMjLjWvHZroNNjPbRTSJ1BS+Y46d5MYndhrM7SwHGsUaEZx9jH5QnHiQlHRly/XmK6w
f1AQWi/3Jcjjxio+JrMx7m9OsMUZpg1Buys062DOBrqAshTutvkTft82ukx4eM/puGbC6E6AyfCv
la1B5Qf5vC3pAubRbIExBlj+q9YJXoEm+RtKQlNc+oflb8Jox9f//ecjqm9N5rtflj5K1iD2XSLv
tp1UHqF/ggl4p9EMXOAvy984ongbddz5coZFA+IggAn5BpDd3FrbJfuPQIDBTGfKo5OHuNBNqhF1
D/RLCS0wQlG+zoEakJ/GwUiiQrueFiP9t3UpabL0KK/O/KEyE7LGSsJUjUo/OrgEmu0oB+2/Hpz3
7/yQNArHD+kYJT2w2eNftQZAvDbjk9Dsvl/Mj8tFzFQB6gNaso7LgMYVLr4sjj3UvtcYoN2mLdvY
YxWnrTC64S2ZLxKlQTJDu7zd17H0FjJpNLHaHhRHf0/ANh1IGtmj5baOIgl+AugHtpBz/LZtRnoJ
Hs7lgnq2p8GE23dDBaM3xdIfz8aL5cHlWjrfrJ2STkpL9HPe0fQMlYlJfK6tiX58aVLCzFEzB9pc
wdHDksXlc2EbE6W09p057p0R8Fc+rBBAIaLpU4uFp45cAMyy0qt/AgK9V7If7lPnlPjqi5madDP9
niqv+iLZ166QrN700XjVdO3F6iHwQthcu5n9QJLIdpIj6eJ6d2BN/LsIWDf/CKzurSIsD1UfL23l
+Z1QhnsUmC8NmBXkOs+jzQpE9D/V3uVva1XrKdUHkWM/EV/ejzU5U24JBx/N0iFz8hMUGMakgZK5
rhvZyWgRsLM0k5wNtPpmN8riSynEdE5CyaZuvuv7oqEeRdOhCw85sSHL/aAIq50Ss2efH/vHU6PF
fry85PKw2rViU49Elvz1ul//bfHFLHcut2VjOVu1Mi9FktEVyrN8DwYLQnSu/qms4WKmqF0qN3oj
wiuCejVhlJ0Ukt44+ETmtse+Vj1HOWWx75zqTkF2mqqX0c+gfVr5vdI4d35trxBZ6KumMlqYwvwg
GXCtqPcfTGPuhEGnCBKXPSw53JbBQ/Bn9FVPtBFr8VI8cspp6p+uL9q7clxH+TgQJlZfNAaPsy2O
5hCRjJGE3uT28YOBh4sVPYubvEjiI9A3cInZeLVCTqt6rt0FaU4fo2w/KmSeuwLJZ6VnewoJ+l4p
qie2/YI1XbWzLJPhrlW3Ohpl8ihyubE77VGLq3FvdgGLbp+52GGNMTFd7wz7atTufoQBehtlusP7
3h5DXz/UVig8i+SfXeyM+5AtC0tFFNchIvMdlUj2+q32R4iRc9ScvCahkxQb8Vs5FpRoTLkRzPkT
2eua0x/FnLIYpe0WzMuvJnUuwm7u2yq92W3wCSZaPamh4gXBuWQqfx4SfacmjXUAXLKGzuwNU7Nr
LYd8dTd8zmpHpzdMo07Lpk+oPy+VbgTbam4ENIW4cnY8R26I3gCU6SojWdJpw4+4Gd6QzPARi4Np
6OwlwvDJdEkbsOYYDYXuGB75LOE8awGh9UU10HOR3Q7J12/lk33WMANfnjQ7GDaIUIWHd+IJxwmU
aROTsNKmQDwC8acsBn/XyIufN8jWauNIHzNz4UE2tb+1EvloslnJLF3badmrYZu/BNwzTl16H/TV
JmxPdJLoxo5kaa0NIozRUpXRuqOJhOO73AGJu1HqZZXL5twIN4Oi77umO+ejLLaWAqRaMQHtqdEN
LPMPYYS3IehvAJJWVsqGcjBD1/P9oEY0VlG6TjxLUTeKOe80N1Vinwi2uwN9XKNDaba6BdVO6ONT
oNEEzuvwUwHIS3VBOUGpQZjUXcZsfDcTlquhMdySQtwDY7gqrfWgDv1rmPZveRheBJDzmJq9FZcu
JNXsB0Q9ItT6cmVgduaILc5Fnv/k14dCaAb3dhr+Yq0l16CSD0R/nBnoiVuzP0myOXf28HvUzN8d
LXkGaFI3ELQ1FnkaUXcjRaNea23TrrEHnEU2fWSN86dEaF4iJHDrWuXs1G5G84kG5qPX7B/6U9tB
5kJRTAB5VfyaVDjNY/h7dAhDEr41rIMxvsKfeoe7QilAp2fR9C+TqwMGjIi0AufLKdpSoTDECoH7
O8dltIlVkKQsuK9ToL60jh16MTph6vDqtppfB71IzaKeFLVpTE6EDz2S4Lejq0pGnqNka8tv1BVa
nVkGiKHVVsEX5oR81PgFUl2eDWHQpOeNJ41aeqpJ2FvVlrtc5rT6q1PYte9tqua0/l8jB4hMx7RK
VgXFvp7QxHokl64uCau07sLRqHbwBymDVtQo0JBr0B68QRuvBgCuFQKDeOqSXQ+t2x5pbLC5vgth
gI/TXTnbhszquabIaxMp2U7UrsQ8ZulWswr88KCG0LfoSVFaM38NKjIcPa68ydFCTw861r5q9+Q0
8cMAA7Oi8jqWtE86kOm5QukXJw+jFQdgrLGA5YPtldrZc5bOOuFDPDT3naH89F3ngW94YiXC3N7f
JrAdU1Zii7S9LoQz27V3XeIfi4C8MZ3K16Bvimx4ocBkCPUP4ue8c+kQiOShKKbHvpWv5VCyHNPS
Yx9l5zqlAaLw8/QW+keNApYW/UIYkqTGPVHogLNb9wM3QTODAuGrDEQIRyqKGqtfl3nU7EgmQ+Xa
ICX5GaClW7m9/0MS27HReB8pZ2Wo3CyftAZVIqihX9kZH5QmTtLComT65a+2HV9N6jokPdnsMn6X
HTK02vbpXQlrp7TNSxjZz3QtKKJ1VJCjdADpA/eh15x7lXCyrnr3SW5ds8u6qplyiTX5y4ncF9JX
Ng6dQgRxG7+1IHr6+YtCMAdBIOWvIIwpBZKIqGAI2vYOSXwNhX3Mu2xPzeaNZhLg7dgp91gVsHn1
Pbo2gI3YOqaDrvefPhk8qHnkrbZVkOBhpnrIZiiW539UyqJMrv19UPuclKgJprgieiJ8ks0vJcJ2
1CU1R0vbnrTe5yBC0L9Ns8es1jCOVYjaijDtsDKwBM76n1Mgokvk1q8BsFySLFQXa2kqV/SSPzSa
ArAKZASDocgOIWMJTGNngzAh8xScbp5U+D5jn5AIgiLSvdSNcyGps6oE4nl9qF7dWUavlv4xcKyr
M9rmYzU9Gn2CUq9AXqGhxrP8NqZPYW/4lOh+5vJSJ+xfPouaUyWhwhMcoGzIWt7JLqj2BhuxDVFx
4So1iKzwS+TrBWDItaqqGu3n5g80z33qInuKkozxVddLT6BlXMkaaVXeZe0xah1zCz2vWlua++Q7
afkIM5MSiklqH8vNaON2HQXoNolOuTXdV/Tzzq7ZijMRjPoWb0mIUMwqzlrmll6g6RdXTz8CyPVn
Hx/FYaQnNriiOnfzhVNEsCs0fl68ezbWfxYhJNOcipESuVrK/BQZbBCTZK4soZY81ilYn9mGOaWZ
tqd+dmfHqOeWC6eTLGYz4tgsd5dYYjpGjYEmiLJ+YENUmDomUY38EeQIDfUxppLrcqFNKPcUF6W5
KW8OjXtyQofZlYjoc6W17tlPfbQi9oizMM7CfY/qV68IwhyZDEln7OqVWYzTeuwa9ZG1av8oDmWo
ykfHAtuVqpZ+AgCik5RE96vPhvqp1cZsiyuCVWIc6zsn5pALWkshIPo56ApxW27YAXlE2tzDLxQi
UExrAGTB6eWZOorupGnkNZQh8yqJgLtSJWnIbfl6yCcxz2Gf/25MgizBlthnkHPPoVZHe5sOHWSw
BgZHiPhH+MbVFSOyuY4cOjvBFpFSCV6bYjA3ctDbna6z3SPoyl5hUDdZWio017OWV+tpDMuCLv+k
UnNp3evo7AajnB55lTkkfD8xqd8lcaV5QGoKZHjQv4F/8po7P4q0czAxxTV6gphRV0p+5BHuvtmx
ZQjlQU6duge5dlBcLEYhy4k01uJTN/ZMWPY+dqsHoo5CCoHaNpx9lpjoaGJI5TLWVuc5IWt3u0N5
hzym9TjNiPJq/b0yxpKDtIIME2zaipkpavjPBrA14jvyXWlTiCeIBkZqQ8TS0KO+QDyAiRKUS4Sg
sjHIxZIki6TmregJ8KXwxwpKaXAvvTgqDoHF0NvNoZEqiNlBsvMbjA5/HhPoxiQTgASl6YD94BKM
lbiE8ZjuZFvfldKE8Jvl21HU70mvfLrmYKIlJRUqmOUtBYzWJuOLQK/D1tVPTmmO+ZhFYAbhhRFG
dh8kDV5lnz+SdZLQ84TbUjSB481BI0bBtJljaonA6lp1EG2cjAyutDf/JP5Q71uqeUicSEmI/dP8
T86BzrEY1kDoq9cQkRhtzbAe0hPI0adyiqY7ZyBot2f8NyCnj1MI3bN4KBplNWrA+UcjQeE1wTeI
WKaY9M68KGKoNgsTp79DDWbKicVpO9PrneAjjRsEtQawJEJW5SWOfqW55R5ou1FAtRsgMvVU7swc
GWbkYylWbOuS5BU7YhI5t4FLEaxOjhReG7RaMQD3OWLP8lV6ZPYrLpn41gbDW+Wz/Ai7bp8HbNjk
EJ/duMk2fWaelthkpm1Cy1gy2Vpb7IPECFjNtOHeGNlZxxmoHUB6W70a/KNhp5yVato+GJq+j8Ek
JG7IGhzF9Uhr9eTH4a2zeuXg05NuySpaI03ApxRqhBmMRO44c7Zm2mebjBrhfIzDFDMoDcs5imNq
SZCDdAQg2DmEXVkfSBQ5xJZJs6eX96mW3sIqs/e52wSsObTonFtkGCSjIMFHfVbH8p1TSD2E5Nut
HFm7B6EFpMhSydP14kWnCwUdqf3I43g4Qop4QFU8u03G8xSbF7uLHHbBrC+aHJh+Qsi7PaA6oecx
2hRn7aDktdqe+Gk6JFL+qPoaeGxpnRsV+4BZsqPSO85vusg+Vsr4yPEVUcsrb/Dm12PVYf4RhDM5
uXnoJFKa4D4vexP/uHVyQITDO4JEKa3XFEUEPHICveseQ3dufmhSU7Z54lBDpyOxicbSIyrgY7HG
L99YRubXJonuQoxJfoMtVD6X1l5VqdqVjjg1fLVeXheNV5gsEVONCJaElRUKc9yf0MmoA1OkcEgV
aVzrvu8mVkyzhWIx+6lDa51sDvA1/MhuJSxL7i0U/dfSfFieVbc1Ck0XTyuYAsTeOWuQPmxQQIWV
y4/uR2ymESLozk4MtrvDhsGqIHaumjGnPAIrqsw8vhATsOoqG+FI4mhrF3HcZQlSsxjNwrbaLtZM
NVA+gil7Yq9Pz0yGe3ovp0RLWGzipimSj3AIwETaFIMbqW0SK/rITUSsSFrCL6+9BpZ8GGjg5hkS
Jr9jeQmWA9Ztm+/CDaMDRPEZJYABHJMmMj3FJO46/QEvEZs3slGCzZMV68CW3wbzXCDeU4pxa3aY
T7HJS6ZG2cM59Q8pIaAeuqgjobfaqsEB29loZqP0yaxG/nSC1Ziayd4s+1tnsOJKG/576NP99uty
07h+t1qeKRI2tMuQmlgVAfGm/x73/lPQEpYW0kNCvsZudw6yHFzlj9H37jqrSJLvJR2aBAN1jTUE
ndVaIjFSKv2T8XS2sCU3raQWpw8EL2gOfwP0iBeGSCEGsqyiuD9HlkH0G+NRotbXImRFrZbYdHXG
+ZD+MXJGzgWyKgeTH0m3HioOkol35TTK05jiKS/j6b3t2IvZJV0fJeLHNoHChFPMwkhBZdY03vzN
0IyMV/zutCRGJVqPKDwocO4E4kIjIxS008KPZT6RlTikQX6Y4luvW7/IW0FRS74rTCUWYoDC2BCG
HyNryTHv30LJb6cVioJTM8cOjQgl4ucjG+/O1Ix8Z5djdordWINpPIHFacdtFrLJdXSW8+QBKM92
2I7HQTP3lapeZWM3l7rq2ktBzz2jZ3oQSU4IGmtgOx2qW2owaEaT+d4Fg3kjCJ62p15j+Es3iqH3
t6SdOzzSo9dGPOgwxvu8s9+boE5PywXZUz9Cwk2Ok1Jam7SIzmAdAXlRmes9jU3IKZfiNRyIhkI2
ol+mUY32vsQJzjj6QLO930mw1KXV2lvGEutkdP4JMQrrIehqJVv8feVUP9xU08mQ1u7DjkO0nZTN
YDNJzgeVOhMdws58UwTNxLidvz/Ka0drwplm+kdpUgTlU55H90Czx93Ne/5pbMUKgZN6aJ29qFJ3
R5HfXqFFoHFXqV46qPVhSnA8LbJbreuNtaZDR+j49VgY9CvinTfDvFPTaz3YNDRg2oLWHydicCjU
6C3uUYImAjcD68d7KymvYgywlEmvxt3TZAK1aR1xLA3KtWAlg8SBRVNqJ49ma+XIcH7jsCNK0kCA
rbFbXwm0Q7y3cloT87ypBvulLR1y3TKWSwHqnrypXmpWxutqhEi8DESUVwrgCoa7KhumYz9VgAQZ
HzKfd6OdYO8fRXdtxdkv6EvQu2dxW60IF2Nza+SHTND1p7LWb0R2l6kgSwZ/qvYqlAhWiuhFAKrv
6AKz3nMZjbumf9UUDNc+yzITLgxLfVrGpGq2aX3E9YLatmdSXb4n235TBrRppoZnXscxtLzhUo7E
WbPaUofgWbIQ9Fi6MtfDQNEAyEU00bchhwDCFO33NIWjxznpKYWJG6tDLOEMPotWCJmIxqCKdJyr
kWphT8xjagYMWLrGUJMg92lbIsWo9fSIROmZigPBimQvluGxFuHHbP5vm/QjyzmaENIi9tYUT59m
27nTPwZa+wJIiZVEAUnlX4egWtP0jvF8kxDzpHl9woiVTIyPRF7m1TVxJ+ZH5xBp4Rsu+sYjJI9+
7JSzLOFJRSt2E7GA+LVqd01t7beKgZ1qGRkvNUO+f83kxJhsDxdK19NagINZRyg/rQCRCfqAZjWX
vdcOVhcte2Aff1UCDIJCQzA3j1c9sWKIItDsM5I3Exu+hKebNUs+DCKUKvX4w22my1JSx0ZiEKaC
HiMxC0pw8eQppn0Wc52SoV3Ctp8pF0l2K0V3iRhkyDT8aDUyKUOfT1OSECFzk16/JBuoCT2L8jmp
E/yOX2NiNxwVLRm27hB/wK4N15WBWSbVvEjvjVMaI6CwBnedjpztzkRQtB1eK7pQq4y67WvfhxVu
kSLYpoKg8QzPoToQZV4Y3e+Igs6+Gi315hTq73F8DNxC/0GhAsVzLuU5Mu14T8IYgW+Y1T2FAlWh
qumxqIpDZOndxQCYmfVs/lzN1C89a5wsleisi8nfufYcP+dDSMmRb6Lt53AuQR6sKpHOCXKg7uum
or+bf1gEuhz7lPNxPkJqrfvVutOzTkIBTIHrUIAD8WvSoTC9H9TaPFD7ZpPTabT1qDOTMRKvLLVi
kGKVqM4jwUjI58pnUDFSxeCU4owzA+eH7CZy1vA522byOo+HnCeoDsSGlK+PUPhPRVLd59J8a6fw
M03tfTjkjGqx1a2oaqwRzfT8pOKxYnltDFQIjWiu7MO/JrqDk6ga+UNNQWFPWrMVMivvgpJkOhQ/
q6Rk2YHvFnr2RPFNZUR20zryUrFfJmyfva2qnzDNEfYYWMRW0/Do4lN/0mvno1SdQ2K6uAP1Q6hF
2LPa8hdBlxyzHFxqZz2NDn1yM1vjZ87dbFrlFUP0hAhY5ky+Ts+hbdJIYfKLP2zM1KtAuvv53NVj
gjMz3s6oOE9jy3BXqzEQM6W9kk/EUDUvJ0bD35oVbmWnuPNLTgaVkM+6odRtBea1QIe3Wt553ePS
ju3pjlCpx643YcmN2N9YRZTSveqzN3iSTASGwL7ZEqbbh3itRnGtEg7/BUS1nC5B7K4wSFwUtNPU
Fvl9A0wIXRfHa6tkWPIRx2PYeLHnuzkfxlVfGx7GEkYH/LVeBvij0Nz1RIY7dFe+BVOQTxqo/p/I
lNDhuF+dkFqxdCVLqkcqhGSo9okPYkF5cKaLOccJLn9rfm7DAAceaVUEJcycebtTQtdf6wZnUhdd
cETNVXomnTAn190xWjRUlENyhW6JzWBbdhwUDp6m1K758TLmsC5LP3QiKerEwT42c7LiKN+ngoqi
H8wCO5uPLd142kzZyXLgU4Xz3j5T5CUprF9WyU7Fz5ifyQVeiZCg1lQhfJmVz0vv+uRDs7nj6F+l
hAKvF2vunKfEATRXCsd84yfBqmrYimcpSwThuJ4AfkRzB0OGMhiP1Rw/h7zNZhav53JFiMCNrcA8
bXJwFHjS5Q6LhrKRFe6zBNdGXv0o+OU2pNI8NxhrwMbfRw0ApShz6ZqaHVtGyFs+MVI7rYr4oE3z
aA7dSzvvstJanNoelm4UME07Ku3ycLjFeLu9VEYfg85JX5v2rnMlO7aEZW2FiwMDUr0PkPijsZRI
SiTsw+V4/MpnL3qTd/tnGbvx0lFo0FCwj8W+b/OJdSM/2WgYj05Vxlcxmb/T7AOM2fhGG1SdxBkX
HUL8FE0vTuaDkUTTsdJqkvx80/UsEZdrZA3JXUztYZ0SaLrh1wZdRDRQoBXOI+2cdT6EusdLbDEK
Iw/CfadxBhEKmG4Gd3xOuin03DpBhDM1tPjVNlpTPBw8JD0bddD8iyIZsXQxPTkGmihOftwaPa2V
ypX7vmluGu/xFAuEbJNVE/A4VNt6umuoeEl0S07sv7i5Vh9KbDnocGyyhnENyhKeBswILYoSrKZu
vW2Njjk2YAGEuaFYO2Eut2PV3sAeYWqZkvRBM1DeFAzfGGl6RH16F18advAENWVerqj5bWS3+CAR
cHboSb6QPv+HJfyfsITCNiDU/M/5IThwivrn57+lh3z9n7/CQ3TIg4ZDLJBha/RswYv9PTzEVlVh
OIBqDIgcf4WHmNp/qZrBTGQagCro1oE6+H/hIfZ/AfIBSWBTB6AIo7r/GyYhb+PfoQmqMyOzSC0C
TmBYJrTDfyevqFlYqj5FzlNah8xcAXqXoQFiTcD0v6593UfLfG6xzQD0Ybm+POv/e2z0W3YM00Se
3vwq36+33FwuijlFRHcC1PCDe8NsQR++GdL7sCcz9m+hAE3TjDAB2Ah8U/sXpP4X6P8LpV8veQLL
3f9A+H/f98+MgeWR74tRQchbd8M7bTHWN7MV5fv/ft8czBjH6vft//Scr3fWKEJdZe4Yed/Pod/z
iuLV3ShpeyhF3e9QzNbHXA71kewZGjsDjBGWQvO9ywXqg3+7zYTzr0ck+ldNsYLD8r+XJ6c97F3t
abn+/cTvF/t+5tfT5z/7tz/wnx7+x33Y+J1tk9iXUIUlb6vl4fuVlmtoO6gwVWSNz0xsKrUVkvv5
6nIR/3VtuamPPg8j9fjXw+iYsI+7DZy0+fv/RxDDP27mS9CDE+jSm/DWrFq7pAtfY608TvNBF5sU
KooR93McBhy1y0GI5yHEZAm5d3nict9y7ev/LYe0btGK0Frtuhyn03Lf8nCmaSc86gnqXP5IOtjO
muQUtDfL3/x+nk5Nwu6QyS8PfB/8y82vF53fIE2GUVOuC6AeGj38hm9WfTRo2MvTn4v6cQpqOsqL
RHIB038nk5vCQRanYOyMKPKhXUlh+ixXW0RNRVAFBw0ru9c6+UjZBzr7ctE1FBhVfn1P87toL2AC
LvdHfz1DTfydntfqrtZBf/szrTt25+SI79tGTR82tfN3fYHMzxe2xfey3DRStTxq88VyM5XTq5xK
h/4tzyBTGDdwbu7nvM9khQ6SSycK+51bi/0SwLAYyf4W0vB11YjuR7LpVw2cTy8pUqTv4YzSJ0aQ
q86cDzRQ8jtY2c0OXAs7u3pZPtjfIPMOsbrIirOMpiwIeUSvAleOIujdxzH9HxNI8+b77QstFp5e
UW+152O3nL+OhUu/3FwuzPmB5VqSVRenIbsc8hSEdFHStdEXGv8C4s8y6ML/ITJi+Wsq++P9aIp1
PCsipzkiO5bIbcJ8qjbjIOBkLErLIAJoiJ63TUCI5AAnEl0cHcp11Fcp008x/JYvIL1JF5l8j5gj
tKCuQZwhb2r5TUzMEp3f6PvlruUX+v6t/K0syV36Ci1I0uylbMgo+VuGwRJxsIQdNCpW6MgPDsF8
9PnCenHHilhFUx7iqqBGNpOfl8eWa6amb7C9p/t/aGDdceZxKxUC0ipUoB0Y3aezKF4XCaqRzKkQ
9Zwc8aVOlTEClKTcWj3MfmUJUlqu0hdhxprvdBp44G4dnMlgBks/BwIkbYBKaRHALppQbKoFxjMO
6TlSYomZmP4KnPi+6cxGIJM04eWurgvenX6kb150HBJCEc0RpCDU+0BeltiN5a4waPVdZBek6jmv
JR7xjfKX4JdGA7L279tUFimfjPQpvz/h18dcRLj2LPUtW00/qNl5kfx+f8rl5vJ5yzkpyux7Guy1
v4tSDZ2n2VNSnD/58nHFEj9lLZfLHUVVzig0+kvzV9SNgvEco8Dmb8frcnQU7PA9w6YWbyzJJl9n
8Hwau52yy0JD233fZZrZtcJ4AWMe2WxsMMV/XwTEQP03e2e2HKmybdlfqR/gGg6OA6/R9wo12ekF
U6Yy6fuer78DdM7WPtvqVlm91wsG0SkUETjLl885Jn5C7KTLt4LjrYf/heBrluL2szxZzoFAy2Gk
o5iAbMuxxbImsddY97FK4k5frKLLRncQoWtl2e0SoNFr1ZnupsD6urHn37wavP6UYsCbNRc464ts
OC23edn4aucNIPzWis7LBoLWRCdUFxtgCHJjTrSoWrAVH8LeZQ8dIj9SUq+GY2U/i35kxp854BLQ
S5yKNB1m6S9CMygJ9akbkEG6+pBufV1w/V7k3MsP/ONYlsQ5ohDk9MbDrIo58mv5+qv5i1w20+hw
Yzn2zooukLX2J5sM90X8vCQzNEs4BZ0JF2c0V7x/q7uXvc/DplLMwvS+3Tp4sGym/KdlQ//tG7Ld
brbPYO2dh85lg6GPLLW/blsO8ymje7HsLo9Z7v48XG4zgbXB0FDn5UhShTHTn1/mY3e59W+v87EL
SQMFM+OeGjuNJkZ5MWa0/oLFh0hjHfX6MTdUR7sBmpsUKLe6OecoJwR0BYUi3hhz9hxddoaGpWQS
Gf0UOd9YL7vL/QwqD7CxgKUlKGWz2cfdz6E/1eKaXnaXG5dNMd+97GlUzfEHQ//zOYxFuLcfzRmB
//nM5dblcFQN/3lMy4HutQLZsByH87OWBy2vFHgRy0Ghhf6aAgXj0Hx3/hFcNe8GS/U570Xz3nIY
Lz7yz+PlOZ+HH3ezhMPfWR65PClZzpjlocvx8vjPw4+7//HXos/nAK7MYZoUf3tDf3uXHw/8eA27
nIM5PYcc4JiLfj7METR1T02wHEOQ6ja+18y9KW5bNu1fe8vh5HB1Wh687H0+dzlspzI4IVJfDqRv
c2FddnVLEfuyPFiT8+V22f249fN1Pv8UV0R97RMlRZPp33/v888ve58P/tsrfr7WP97iP57y+bgh
ZKRwwgPBrlx1bQTly2b6a+8fh/A1gbsMyImWO4z5MlbO1cbnRlo4DzxrfF9uIhuWy7s7l2afD/nH
4XLH/3gbVFX6J8jzVsvjzKVe+MdrffyV/+39bWfh9VYsNX6847/+0eW9L7fVyyC17H4+Zrm7MufU
nY8b53/18zHWHNTTlTixCO7pSfBZPsFls3x4/ZL0Y8+hP1qsnosCsXkHKXiDs2eGCXXdNcD8slvS
Jq25NrOXkm85/tx83Fhl0J/dsjS4MM114ef95vzMj5dcXmQ5Xu7+uHE51nEibQVJSP0ciRQ4hCMV
qMCZyFbuqUmQnOgauMayCoEEzcFK0pozlsqCuCU5By91y2VvSWMSrBwi4asPnSSqqRXIf/W5gJZz
2dYuteS0VNqsHE9rp4IWPAow3d6cC+XOCVHLHtoN62NPhh2eSekcgtlMVM/1k7tUVdEcNoVnt8Jc
MidQaWeBc/iULjFVw+x1Aa9PyRXO129/3iw3Kq3W1p0xAzht8WQEdKoS3R+InA6ckz4QitW1WFuG
eYPzqjiGdDkrvyBNpFb4Vea9tKuPUUTNUOmZfmrmTT/Hb9WVyRJQbv2Us++qkwR3fW6W2xQVwsYU
NCX7OepLmwj9ymviv4w5CIx8KARVZfR9qhxnmy6XY2e+Ei8blmi7Y06s2FJJLp+ENddVywez7C2b
5Y5kiSmbA8vC2cz0sZnjzGpyzVgUogJplpF5yT3r5/E5WnaXW6Gg3EYZubtxzm9zlXCZa4T8v341
Hv75YDGP1svTlnuWPVZKCpMvI6+w+Hxu0v88XO5YbgtLVvM04FqbbE6H89yxO6lIZny/Qb9ebvu8
Y9kb5o/KHVwXsSuz0OX7XfY+N938G1i+8+W25bBZkss+jz/2pvYxQFG3i5ffzucrLE9enof/4NYo
4vRYJk9PS/gqtSFAxL8OteUSGdjzhbOer77lklXz+VDImHIFt86lsfzXgxJS/0JEnkHHVNVFL1gf
BsxWJ8dO+OANGwtcjuwCDSPL1UwwEMvZdr7pzKK9LJu27Nd207KQDqmQiwKdV+YqbNqUPhSLDywV
6ySBLiNPuSS5fo5hqdCHbdGxOIxpdTxBx9v0Zt6fTEbwk5g3n4ftJAOkoX/dvewtj1kevRwWnp58
QOH/f5f2f+rSGjTH/49t2mv4i6SQt+zv2TH/etK/s2OM/2ISCrwACLU1N1w/+7Su/l/Q4wXBygsY
XCrg1f/KjpHOfwnH1Q3WUU2lmwvO/F99Wlq4ZDHP0FcpbOibtvX/0qclx/k/+7Sk4wjTlKatJAhe
qc9t6b9Dycs5RaFMaoBsnnhuqjK/snBtnXLT2uW9+3MQeJz0llwGO2lA3hshKQDlGJzdSdyWo5bF
kFOauI8gX+RjGqTfgYX15+XIGhKBEwwbN8q1XzLVf2cGBbimofrNYK9Mokg2ceaFhF+pLasl6dmP
gQzUJfoLjfwBpNSIp80yK5+GoftRJJh0bNU91VXtPxgVVkcgiyYIG538LNsZEKumD7ol73WjDU/Z
TL5Q0PKReegVIqM2RVQDI4DAiPpBGo3CQ7xPDd9/FBbX+3EEcxdadUN8Qx+8AdY/pEPX74CeQKMe
RPZc4kkH/eQAoRyQAzZwk1aubcpHnBxMRT117zxDe04j6820av1x4JpzDi2NN13+UrnfP9upRAMf
Je0moj2cl8b46us6V882ZEYUWVjuUxJipDGcG4MFVCiFCiOt3j2nBNfA9HIvTjugmw/i9Oh12sQS
M1UqPkX75oxdQwOuhiQjouDiyO6hkNa6yprxKBqtu+XtAM3Qz36P2EEvbV+7z86EtwqZ5b7rcGrW
caQ/5IanNoDL0nXYYZ7xcfxcVKOeFdpPiKYzeU+J7CGDCB3bqbpwoT7kdehc+no4ZYFpARfsHEgA
gXej18UEq7qHxp8MMWS4dqG+bQzNrNf8d0fd8dVdTXwtgeU/Or0eX1O7e5o83X6yCEIZldHcZOkP
qLAQk2nMiB7RQOFFiaJr0GivyThF26Zxy7M3Mton5Vc/bXJME1Q0gV489bje1xaTc1ROsXMeYixv
xmAbR3S89cExxNaJjBgLqC7uYBSgksDT39vZDK0zH1rBUtrf1nHuH4zm/4X/4J6HWVMTJfUPmjQR
BZxn5EVh2zUsy/jnCUdQGSzGaqoweLMw3xFzuGGl92I2Q75CG3StdRyklhk+N8zkjxhofmBErjeB
jCBI+Kn3f2FvG8KYT/G/waTn0ARdCFvijgQByUjwn0OAFiJ8JJTTB/oVgHiK02hnIdBFsIG1Pk7R
ZHQxCtayjtdOq0hr17VHr7DOVSdWpWtW3/KoVGivxbZJUueOimyi1PH81172F5UhHJFp/8Pme1sR
jem/uL+Ilx43EgTkuWujdC2IcUMBFSvkJDA1Ebut2gZ/ftfwDOYUV4XLrczdcUcm1bjxVcHcz3Wr
lW/U/dEs0HBIW0N5BpTlwR6ja9emB9ZM7GPZIRzKCnCxUoHLNWeABGiQqPKHm0T0Bqr4J6F01oa1
KnuvtOBaySl68dvmMorAPtsemFkHq/g2joV5lEJBQhf+lXSbeG0Uc75xETTXtMqejVF77V1/fHIq
c2tV+ldaNPKS08ZUhibvWJz3QLmgAUa9s3MBMzQARl+wWedxRmTUALLT75+GwogOQYNUDwOPhIc+
HIVmA7/u/6Se2ezLqP0icC5fnFAArzYhytducANDwWkMJvPs+9EFpZ27NdMfadpgEIYktaVj2Gya
VLy5Tg0tPZvUniCBb7YaYB/ArcZNVm6waiZHjV70yi4aJLNNsNHSetqOU3qWAAvWqMDhkEEIfczs
dlsb2ZG3lB+CMa+2TjxuQWigGC774TJMcHoBvJCB05btIbLFLDl7R7jNwsIcaIu/ZC2EL7dGatNa
1OxLgJ333FWwHe26Pgexs6lB6R2hz6brtql+2NBj9pqiSZr4SqHPnslhzYT+Wov7TdHyotF8jlSW
dph0JBW1h0IqQLPWjdGuQa8SrprRzc9gzVL4QIYHwYDQErdwt02typUMpDwb0/jC//SAFvxZKtbV
IiY911ooaNclapJ2ELdEhryleQEIVvyhCVjVj1wZ7pCshXthfO3K0Vo3nB1rffTsnQ3QBmVItDZy
tzkHOog0x3Qvlmc/BiQ77aIeOww9X3tV4uW7+Fb4UAlXg6TwhawjeUxcYisc03sDbRruyWOl8yjQ
3PWYf2LvWWs1qK7MxcCuoCpK3fhpBtAqpASZm4MhHTr0s2Yl1m3rdPtBlmgo6pcaY8+TYyNhRIOA
PU8br6MfbTM5ZEc0bu1qKKxnE6vpw9TuCjGZ+EmMX2iQi/Uw8X/GofdiSvtrbmXpSkORW2ky3JZR
nl/GalPA/RB1OdwT6dTrMc5uRVRpZDvpLlTP8KshMiDyQBtQr+BJjKJx2NrBRLk+duCZqmKXN8Ld
BnWK97ALs700qAUA3wFm9+JdmhHTUHOVKrHQPCPCrQ7lPJfME7p7Yb3NgGBtXCh723EcXMIh8Sp1
409ZtNVBmv49qmj3NSWwxLCCqYLXYV/K5NWd3cPLyFOCcwx0J9+iYTLWllV9BZf5pW4tXFbFlEJg
0+Smnz8HoLdnPdIGVo+QMCaTAS7mxW6/VwiyMKbdG11zKYEGe+W3WLIHE1Goq5C5KgMcgx5e8gAy
X4Akdd8X8hcIPXkzf6WTkVMzYKKjpS0t8QfuO7/FmmybOninN61gR3EykmJxD0BhiizCU4zba9+G
wXoZ44oYL3wlKTJq0E3F0DUYNcIDOTDamlQmuvt99Zr3fXRYRN51yAy6eS3SvMTxAiJwKjMwER2w
+DHS1u5omcyzOckMOZ5GQ03boo/8FRrAnZU+WZ5p71q9tlfTYN2aPrN3yxlJkvo6GIP8ZttIX2sK
qqq2K1D+7S2f8uKxq5BIy6m6FGMxrsqGlSkuHKpi93dqOPUNwtxOoB4GGV/cAJg7d1f33bvjjNW6
8Pt6JXumq53ZXsZ2U/LeVt6E8EqV6hVBLj0Sz4yf1KidZTHW58SnhM3D4Ni46IftlJiSUoMlQtn8
4iUmFpUCUlYy2ZcyRw4aGjT+EVNnfmZcwdYRAD9h1cewGpxjJwIaMennLO6t3djaf/qe8w9gy7SR
DuzPLjN/Y9GKDvHglEi3BrlWrm/vrJ5HUJV4WC4tVsVm9aHZ+u+xG2ePJSaxlZfnP3SPODHQPY+5
HTfnjMHkViW480IAKTMJQVyYPRwTSUu7AWIj6sbdZn5T7PDQ3PLsRmJZdKz1bIUI/wTNy9v2cszP
jZRyp8zkTUMvuZMKY3s72f4dDuF1DHUKskTVF6SEPcszDRejhywYRtRpQANGGF5kPKJTmkzcUFk6
5lsmxLcet8iVMHfy6/z+rW2wTJUNJ2HXgKZHQjiSA9RcFGPazul65H58Ymu9I2ugpn+7SZ2AC4Qc
6BmatLw0jZNRaiVZMBAo1lqEeC7DlnTRov5Ry0N7sxz1sFHw/hXhnksNy9FcYp8TIzhYxM4QidOF
+wxOSZcu6kGM/jreiq3wh2PUGt4jLghL1/em43jfUNLCsulIrGwG/QH/ab8ivMPFHeG8QcROtt3o
t9tqZFpCb43/25dfxuq1wMiDWJsBNpyH2taPiq2awH669PuPoh2/m+kUXAwyb3ayELu+xmPuR7AY
Vdlyia9wbAfBE8jl33HCdTsmGfGlJvCV5lt/SShpqVuqd4HKDKGNuBWmeOHt4DuIw9+Drzf3Tlmo
1gK+wUGBA/LLL3UhFFiwBkUsepl9j3ly081fOyju8Db1w9e4x5fBUKSjaPdTy701pXbMx/JBmvGf
UIdqFgTjXue3KqEKPQ5BcOvqmIvBJH75kMOtGKqkGRhbqHcnTsINb3TYjvOHO0YYTyHdP3HpkmoU
Nxb77zrDLsEsNTCOQZtYkUpsPBXpDzuBaFiG6nEKyuypqIibcQYAT3naltSdiNIsd3gKdYO1W2JJ
bgS30V3SoPA6frUzXN/8UtsG0fL9JoQCfk+HCgmompNF8jI7L5s2098B+fNwLWACVvnjOWjgd3YY
R1rWv0ZeYc2yyrHFXbnWBukxDvOfHIj8tPbEVkF/UdiDPyaQVWhPTwhjQ8TRa9pS8liEU7oq8TJu
QqrBjZ55CGArU0IUJ9MhmHBPRY7hHzqveUAEBeG9JxjLLuJiZRQDqmlWcuBuJr89T7lwg4kS7QgB
RPccyCPeLuzoRrNyISX/WH6Vqe+P964PLrFuPSAqLXDV+emaVa1iZ1jDT3ykuMEb0oTyCnxe71J5
F3IsdoVdQhAlAqMPCbinumYFN8wFwBgl33hnvL2m6FlNKaxNq+J0H3WjAUxyDHaT2bO6x9CPdjjb
+m0BCMOIj7nbK6ahxSYYAH70hZmf88ycgIIWzR743fxLnwhzSH96ulvfWJvCDM4I5hxHPS63Jh6D
Y92pJ/Sm0dbRkjP05V9Da+gnWYW/ZZj/ZIorocCUEK8M5g0dPdioKAFJV4Bd+rhXOzcw49ceckgy
WliSDd3mIsepzO1qXzXEEyqvhexOZuOqtFp36wPh7zpxART7U4xUOT7we3M0jG0LZXEVZv2Eb841
8Zl7s+9dOiyqU1tZTkCGisJUCBcw2ZaB8+hJ1thk76Z7KMLexXp1GNlAtoonk0aEJlD9Jh4aBz13
jomV51+tPBzWhC5hTqxs82EYXrF5bs3HvFHOgaDFaZ8Pxs2tKDVS7SA0WdGKJ1AMu66x5lphnn7Z
YsDyjE9jI90SC7xibDfa6RjqFNee8n+gdq6e48Z4bpxx37Zlgm25ty8mH9aWCT6cdaiSfDFZhXIp
IhhEyj98K+GpLGKxSXMz2PhoTCcBxK9FgWvUdX60gjmULPpK+rdaG11jrSFZcRaQrkOTgQHATcuf
XlybF6sdq1Ut7bOIo/HWHLosc65Jn6Ska8H01SutvgjLuOYkXZ55Y2/eMNmPloe5s53o66cG2hok
a90uLqmtfXknAs1dhTXUfKvk9DbTEIjdlXF+RKSKOQsM7o0agMhiqzd54MMoyGEA9TXedRo5Aj/T
CYugiXA7EjhFCub/CcC4qjj3lgsJwx3OVimtq4it+qOaywwiNYPIvyaere8sxcxBq2geNNTueF/p
ENtj7V5o+8/kB3FeNqAVKinjBy8Q+raK4GS3DSJbmwAGlTGpjYz+PTY4k/ClhzRQ4JFagfbUZ21+
7iucX/XcdguLufE1YThbmjcIl9ZMKMRRy8cOJDs8N89BeqANKjiHoIrhFLJXCnJdujA5ATZQmyJH
sBM4eXmhQnMOphAPIWaXJ/qT2YPVpszQGAjWfgTF2eC2jT20b6aHn5BzJb4PelBtzJbJY2HEO9s3
iocy7r2LZyAXWXVioBYFQ3Cm1I/PmcPFrnKiGmD0NOMOkORjw4cO1TjRr4klA6QUWfpEAxTS79iK
rdGQzZWTt1eymCYz7wco/BRw9HxmZcrdyDZy8PcyjejsEixXZWgvfZx9o9Jt99izcY+n5THnJ7kG
bOGx6IWxW8Ba2/oJloxuglse03vwSet50oCZYPKK4Ze6kDQyV5ydAF1WPze9tMG8dQPUzDZTxL60
fvjiD5l1yhreixbqwQuj9HQZc/8dNmZoP+ulbT8HZcWQIDJ1nNXY68pGk8NlPHrEmLgOCfA563MG
70wxcMYIK7BAMz87/0NrZqEQRbjXwtS4t4733DFj35ksh5NF3WrETOfaMY6dmaaqvURmvMt9LDZj
ZVyh44jr8ltphDgyG37sqYXvRQHfY2lCFoaKzxOtjI30jHdPAcSnTgZl7HUPk7cd9ay/M/vCFBLX
J7JDiObonZF62Y4w7aBSS2v9GpRfJtzpl4puwLXSgK7ZVGmlhTMt1/SdKF15Ka9N8zuagvwSAl5a
21JvaO4ZXHirNNpXlF4bKwztc255LAS6xxYd1LUzAbDaaXzBWDWsYyfGbd/ig/adxqCC518C1Yyb
Puebqp36JaOgOFRD3BzqaropG5hRkHgwuKfWW0ujDG9aPZGhmJn91dSJjNJrp9wgKk0lkSP1eoJR
lmIJv8SSgJOEAZ2rrU7g1yR+Z4A+cOEkySYAJQJrVWh7DwtmFrnpORkafDDGCJUuaezzspE5XImp
75+tzrDPXa+blJRDe1gKEEerTpNPBCx6YnEy4S4B+xXH3LD8dZ3pMN1Vznhh0ImJxGaa+t9IFJ8G
uyTLGecSI+obzjTsuvTGt8CmYPA05LjE/qGm6bGSnekcNYveDzRlIjAm8DLStMqDF91aiGNf3aT8
UhU6KrHe/ZKlVwMsxMoSkX9LMyGulhbu8OHbBy4ZOBxHRlCiJpz7BF+Aetd5bAFp4imc4otL3oXl
hOa5rIqHKrDy81DW301ogJXj9lcVAuL1Bl8eLTmdpJW/eGm8WyaS+SyLo63+vXFo6CwgClTPxHM0
kNtj/v16pJOaq/wNr8jvPHAq4oG/QZzHpK9sQnHCq+frc5wI5U46U8iQTE77KdcUS8ltcJjyU+jX
7pYvWVvPlrRC08HTaN1jkwXh1fKz70Go9VSe7ps1T/HSZJ3MpTQmYovPOGVFIdoCCyJ3o5hO2RlW
Fj2FaLYblgb9Jo8f7Zx1w5SXZh5LNfCTvXoHg5fTSzb+WYZ4bGzLKPfM44wdGipmgAksGyrlLxEG
mkgAElS5qb/4pAusauQDdGhyHZoZHwCl2wiWHMekksU3DWvK3jEmpkJJF+2Eqqibza9jShE2psmt
owt6QVPP7N43LlPC8sI4hnJbJLV5HTMHxkpPnhNSVyYVNDKrGLBlLeriApIBGlYVPATjto8Jcedz
NI9UgsO9zjjRtarAaKeaTarGP72hymvNyFS3Tr4TdDpxjmj+JtB765RiIJJOGh3oJeEq7xkIq9Zm
qCRZpq2w/mgWLMvK6dQamtZM/TdfVM90ZihsogJgy8Foge/sk6e7MnDGOiN0qyqlUxdHiIlH3hw6
hlbHnIzCm0/Bp4tJpROetqbQ/WPfmd8daFA3HEFPaLIq+nn+VyuwcO0aLkk+YLBwzzZEPtYeobgE
tczNIsyW1WHARwikthxWXkaba0WzHYd/ZHPdVbSXSAlI/9hQfi8E5s4utn6n8tH9aKa0XvmdZY+n
YgC+PXVJR4wjIShpZaxHlUWn9KtCy3f0+ZRWREXZF6nyd7NCKzca3Q5ydINTRrNPVtmkGxEUh1lD
MXdB9UPgexEllriPpRtsVApBnGpmnwz1tMIQFO6VpL9D/73dpmWAG67os62mXuO+Nk91zrjTG3b2
2OH/8QvrROUlEdBG3ZbY2X69tIIiQfBvX4Igy9+Cputf3cZ6QQy2BtqgP0be1Ry77FGf/E3rQOFD
R+8yzRTFDwd1Oa3MDIR+IsJN1/kUU4DhCuEefbg8Z2BBZKj0sMH5nX4faGeFdEGXzr3J79qWZXnD
FfdUk566cSeWRhqmudhNoYGBNvnauQ6pLBNzh5mQ0FW9dsa9Pq2XjkRrMobbEdWWE8GyATVYHXrW
v3z/W4ShlrV0BLWOHOh4TwUhRLYbomcxvRNUzIvD8EWPSwXPmS8c0HymzzQG4Icy2+C5HjHt9r2b
by1RFGd73lihfUVj0uyXooWQnUcbCszOxUB7NvjpNMJBaOd48FN9UUe8b6c8R/Ck554AfmtXxUeL
Q8010os7bzKlfVV5bq+aKvDXwu31W166uzZgqG4a8QjjIiCG9o+jNeYhs7tX068cuhmS2VNpT9u+
Ifc+qX37TJv07vUyOw1xUV5qQ630sSCyOlKvuuaX+zwvIroHg/dY9+E3rv8/87JxyX6iXGYOC32Z
ivIQT7i26NokL2oqQTNGKDKjbG4fuca+YN0UOQhvtLI7iFNT8yuumXxTFYmTEZFeLKt02JOJRHQO
OUIkSTqrtBE113GVbmUFESwa8vRl0lNEYk56bEBD0ClqWf8l7BYrbG59oQQ6dCCvt30HCGVKdO8a
tRX9GSM88crmunWd6aV2KPojYsAi1+4OvWU79yZKX6ui3wWObryUpHg7pEDavq1DfSwvBP0CNjVC
MP45BgXZ0wUzp+aLskg+NKuCZofoTaRH+Rfd4efsmhMrmi20W4Ta35MShIdpfTfzWHFJ7QuWa1Nr
K2avbzpSoBAVtMdCHcNTL9YRfU0TOpSCHPM0sUpLFLS8+4qPOkn04Vtfen+8eGI6SNftgoJ7pzOU
fs8K48mHMMWidhGApeLCwlek7cMirO+d7ChR4ATWsQAapLWwKJsYNiBV7RQSUZYQYeJngfM0+K5a
ux2opyl2il00wDCOIgzzzejv7Y70SZEk8bqY1UpdYlc04xgl3YYKU2Whs8MFU/woWlC7rjf1m+Ve
rpmsi+qA5iTpgVoeb3IWH9fFxCxCQuFzzPGhJTjtAoBwX1rj3WuD7uhrAebvBKCQGvs75yFWZtY7
WBaDjuRY7RcveCu1sVkbwpNHz6Fpwpyo2rCEVVylNdKndqnlybzAg+/V0TcrfyeHPWKtjfC2yJM9
Y0QZnP05qDyK0uE8QHTOtdJ5ZPpGE5YlQGhK7Valk7xmqtklvReNuKc1zkZbtzewsC8jAeQs2YwM
XBOxJRW0rIceysdFF38MBFPLsnZM2OPJjdsXrwmrZwc6qzJw1eB9qBlGNmPo/OqShu53ODnQo8zm
eVCle6aZc9fG6b1vs+bJN7c08LGHyhJW94SJphPRn4GBalOV5ltm6C/KVy6WdTfebQZJTAYcsnI9
+phIm8F8kHW4g5YKvT/yHzCfP0ujO0ZMPgA3EIzg8jNXSnv3/FpuAtAALAkzlQDrS+xafW2Y2/JZ
1juhAQkCpDvUnD6BLsg6QYyNsIJCRMY7B9EzyB4csd0jserEZ2UR76RL34UuwKBT7rCUAhSQRJzM
GYBK6K+NRmnO4rtDJgdS9DTsWD7QEjgWBTh5JiRhUrxqRWhwylC6yHgdkVWN4aG86GnsXYNAuSR2
suf72oVQM/fYqKElQSgxuwP6ju+973zpfboEhD2zJFaSzYnv3L8te8tGm2r91BnaISMj7uZnEOyG
JngvTRNJKQ6n4FZ4/bHOuxGBynwberMAV1XX7BtMt4APYIIqhUC9z+1CX5lUYLdlo8+Y3BY9zsdt
HhCJXdWwQmKT7HzTfScCFgrMzffTO0k1GIb/un3ZQxepqAlQezv2Tg812iltQaKmpfKLdB1maHn5
mws5Q2xJfgk1ZLxuNLIrom7Qd7y+vfa7NiFjzvE2pWd29Fhi/USi+quBDA1RUVyu4S8cOi2OKL+y
fGNMZbUVLsWvjnltqznkv+iG1z/HtCYvXVjAlXGflMKDPcowAgMer72Gfh+9+HvKJ7vWGARrJ7mF
GR0y01OvPTOvVZGHX3K9+JP14VezDw7M/E/0kxsWJWD5+iWtnGY095UZ0n6v5FmggiNlpFk5eYMh
LGV5un/Psh9KdW+Cxb/Wr8ShL/eGgMJCFE0iLJbVgnpX+erijjSLmdtRtSngg0HmP9Wso8aWDXfB
JS1honO2EszibJf0MYVOQ3PxvVsBsZH6Wza4IPVeW/GTrJOcmZQ85T05jlmJQ1908DvdKL6ZRuas
Zaf0VdYmGoxVK0VnQqzj0IEJy4cHWQmdpvSPCabpaIPjmgRQo8CxH4nDZIm3qG7W1O2YtoIZhpFA
b41EDJajXZBoHlDWdu5EB1b76NEShxADmRz+5k07ELkTfDOtwka3Qn0QUTRqjaSP1yQXm3CTWcPw
Y04J0cesZtgtt1w01rSOQRXVvKaezLPC+hBrI16Q/GfSwfKNLBNdITQ5oo7UOiK20tUspKoxYT7j
fXB/kk2ZrnzE1hTSOQhIQXoxoXC0bXasWlEPk7a5MVo4L6znMckx36fe+0Kdh9m8s57dAsTLFL4P
pGLZ83lRwdiKwiDE6GD/mmbWU57EyT5w+qekiG956j2ydoxwujHQEMdDuVOVdzZMm7PAZ3ImnXGN
/GbclqX14rBM5NoNLZ4AN4YdWL/d+D1ubVZNa39u6M2EppYwRitXh9Q3x43pzUCnDONhX+dbkKGo
k9PnvitJb2zLsxGNGNezumLeJZ8DIzRWAsbptgCPwjVa0k6rvoEQ2w9WH5J/W/62bP1A2b4zYtjM
fRMfGeFpxgc7pJd8Axn0tHQqn4zKKnfpZO0cj4UkU7MfwemxokDMJP3fZuV3PplNWfAuBvPeErJT
Si/bmFnQbHWrQXgV/ral4IsM2w2Llc7OHtBZQ7nbNJ7ecJGs9oaVPdQ0eEw1KFbpybdsYv2VRckf
fK5h8WAOsEUCxY8qbxzKeSjIsgWhOMzXmJw2SoE6mhBxqnqN78dDEgFFFUaWEdfHoKnJSiOeBv4h
izAFTfu4g/mY9QcwnMmuH6M7lhHmpLEl1kXpuhs6aFxwjLyf3VfVsyL0Hon6LotmdFCYs24oQfLU
bb6ZUoRJCZfD3q9YoFfQusgW3/h2efHhImxL7C8xWX5oyoGWKbFBU7cNkTcB7yjWpPA+kpMkQc8l
03rS3K0dsqwztppkIMxYK8vob7nCvLEcmjGFnXB2qyKEzK3/bIB6hKKktI+rhAVhPVtrxTsuQROU
PU37SblinXpfwC0dkpReSiXIaWLB/bkVJbkPuzSXv1If0GQ6vqFseosZ0eDflbijENQkNSm6vae/
liMtHzoYwF3MrwTNByv7JW0Flsps5xmQ320bYFjKUq2naMTJMV1ngsi7ud6UvdUcQ9Vhx6SI150e
RnTxWiF5WROW4vDx1M8jrPSVmaGkzMnwtkK+VKWrnazjIxO7b1EU/xRBn68sBuOsGrdu2Ad73XFf
xuFcmt4Pg5FoQ3r6sHMG+aTTrifKZ9vO2TgyjL/nWFi2QEt+Fbn/teWsi1yDsNsYk5jMp9fUTX/b
XV3si/zs/Td7Z7Yct5Jl2R9qpAFwOIZ+jAkxMRgcRIl6gVET5skx4+trIZRZeUVlXVn1c9s1o5FS
pgKMANyPn7P32r17CCv1mttduJlFz6hhPgNop3UamQumdtyA1JW7XuuvRpPD64b2dAdD4EseJO0m
g/fI4QP8eGF/Qx3wOSx7EvZa90c/e98DyYZbZ9puUK6++oNc7ndxmuMI/jM8aALCc99xBOoSiH0C
OgggMtaSCfejXbVrNKPZOhpC4ZuCpI9OQT4pyHFNlxyXVMOj24P1cOjMW6RdI5a0I4jU2p8uzvlN
Oec4UqLrRW5uOpZn/qqcs4I5ciJmCfgRXHFQDdoO24vJcY+sLS16+vmZR0hoFy8dLRIa3MjZzfE6
txnMagZ12TAHHFFy49x2KFHN6fEP7x7q4nfSPsexHS7PQ2lo6vo7aV8flXbXeGFwtDjmYXpUVBNF
tEvnWPNrLnwdNSTEjQETxxtcCRq4MEX5E+/xdfy/4ffyP2gef9MYW47jAG7mczRAVrxnQQAyJlkZ
6eERNQ1Dijklt8smZVF+Lm2KTgL12BKxLgZllv1B3rjcHr9qG13dc/lkXEHYgiPfy5vJV6xQB9sg
UBlJN4wLkxheqBy8bH0Dy8FbHlDIgP/6+7feXD77d69sSNZP7lzdtqSr/3pvGC6gyyLDOlPFcX2P
7OsIfmfjBY2xJ63OnwYy6I1mfC5m90fpzGrjWtfpVu3l4MECLf6BAzQFY9zTfysA3yF0gAim+jsp
y7fcpohH6/Aneap4x+0wXYt3ysWIaAo0VeZ7eeqU0/LxqIwxHij6K9pMIhAKAoIdzE0qrP4qjDWT
ArVHoGfNZJIHRHWfEeAqFKA9EOiGs7NZ4ixm5q61YFW7Ztqnpnqo2qo9dST0dAr9niM0n7kxIvL5
Wz64nT80CQMHRhMrgDvduTIjtHIOIdOk5qGegD3NaPqOwtt4/vtP6ve705U2BzKiBByTIeO7D6os
rFrnnbaPHX1jyHIeW5qALNh3nxpBJRgrGsCGk3xUdqrv/v61f1/deG3HkB5nEmkiCf71JskCEJ4B
p8ejAd6pAPW4Q6TZbStIXzAUhj+sV78vV650PMOV0gbYAuD811eziZ+vUUvax9jUvg9l9QGNNxQC
uvupkf8Yq+D73/925rK8vHsGpAdrBhINtxU9gV9fMK3zms5HKY9pEDjbmMA+SmLfaMh4JvuKZscy
IohL2v6h9lhVqkDmJdhtIcbubyOvWjnWQYTV4000mlegpgqxJALCmC+ltUtZsOY2lPdhU2OHpZP7
h9/g9wXUtSXLF2+YJfju3VtWEHkzDZltHaNEIwS7pH2fNOpqdG54HB1v3BuG9kkwCLM9prkIqrqV
l2PVrhY54uCiEKkKkCzYejJr8hhn2HeuVr2YcRU+z8WHQNaz//eX/B9uZ8/0GO3ytrPfv3/PPXOI
9bmS5pFWAw1+ybQDinixRwF4MIISnvBidKAVHub66e9f2vgPax53MqAiGtCOZb/fDx2at7x2bh7H
xT1QFzMEaxflTq/SkyGY5oP6m+6MFuqUlbTMuhZNrRqhNKPx6/9wtxvL3fXu7sMgY7mGhT3XlmK5
2q9vj3ERLrr8/9PrcSEiHHPHzK5Zrxb10Lxofq7cf5E/Vx84lfPAUR+CTC3/8GQ7vz/aJIk6gOEs
h4HN78sKsy5XLyL9WOn6Kz3BCuWImD5J14c++zjHjKCFJM8kD5YRjg5HkTqfIUlkf3Zicw+k1Pii
DMLvulLe9+JI5x4mi4LqMKNmCO2k38UMLu9Hy7jOESUG4Phj6HXGKe3x7QF7Br9ATCQUVZvkNUZu
FZraSxiHW0GfZYVhRO7yWrH7Tba3jcvM2yRW/tiLdt/VHnkG/m1pgFZbwVv0bHDHqGaNibxY+OpI
vxrKdE8Z7GVG8TnRw0dzdptd4jEohG0GuG0N1QyUpROO5zAxbX8Y62oVVtqZUOvp84gbV0tQJWl5
+qg0CjeK2jPZXTNzMY9hZ8OJKulImLLc3j0XTvbUhum1ayKoohFhqH9/8/6HDduDi+WYHtseB4jb
YvaX26WIOT1OWiCP4WC5pzmVPkqDL0nUuA99q5+gNZxUOqEZSAwOMg1AhyIpnrsxgCowK4bLtGDD
Gl0xNHHfMwb6BGgZGZZU6tDV8oOciUfAoWD+4cLl70+8pzusspTHnkvo+HIn/uXCw6xHtkINeLzJ
RCUak1mbfnSQJr/kufrsatgJM+ncpfMcYH3KmEkX3bX1LGiUFdspEpqc+os1K9YJkIjXdJ8F6kE1
rhl2ikMalvQVk5eQaRXMx8rxrQAoQlsxa2gYaxneJ5EMyOuh3gLPzJjkA8sJj8TZXG+VVcu5/5xf
cUyxMHqjuc1MEpwCZssnKxcPI7b4Taa+qgDR82bMYiaFLJn7mg6eGiZvp312RYUpJY8J2lmmZTPV
veAdvs+DMV8p3GD7skXnJc3h9e/viv9g1wGUJnHHsaDyEJvvtjC9bmD7uWxhmbv3aPZcGkINtsjZ
8Bd5ADFDEm5pxDESTEurPGa1Q9ZxhCgi9arQV+kfVnfjty3VFrz7loGFiLXNen89ddwwuFTTfOTj
HQ5Og6SCbPSx1NUltugktA9pC+3YqdA9jnoFmRCleuEweItJTDp3cHf/UOn+vupzSbiaQGnZ4ON+
W+ncGXp8SPPwaEaxQGZqr+jRMzBk3pBGBu0ZE3mdY+vTHf3+iSzZdp3rvXkSBunCf/i4fqv3l2tB
a2zoZCazYb9b83PcOVWDsxfOnIEvEHfCoSEYLmYMuBo6PrTANJG+MvfctLZmEGTGtWkDMNc0K4DN
51fm+gH/H6Ieak67HCbj5ASO+fMfLvT33cmmoFgOJZibOCC8P5plIopHu3IAACsTICrczEMe6mfU
saBTGTvuacCSbovm/z4gKFPz/Lrk0fbiPDprMUhkTCiDIz9EoVIHhTOaxD43P2fTcBftRoS+j1U9
5muWu0vrtdUTK0R+YmKJ4WiotmbHMgyJB56IlZJyXnqvQdF+12fkn+UEEVbTyfNAilt4ZHIgCJeJ
RXNxEVZHNWHBvStRFtqNL1DqW40jD7IW40pNubNtzbohviAsTzKitY0ybWeBlva7hkTB3nCKPc0C
gTzI9naEqsabDr/7Pc80jPcZgzyAXeSNpHuWlixOo2AsfPtSgSDb9VNp+bcDSMlAD/WraM8zbknc
IQXhbRMShH6bd475wZgo55M0/JCb1StQESb3MTR3qzUOODh/KEJ7jr2YCVMvCDiJZLu2u867vy2i
CU3D04K4nuruVS+BocJgGFBanWNDe2xM0mrguG5yxwrvwuojA39yC+mvHW1c+beTdByoHyPsGKxB
Pe8GOwER8KFxMbKYPS4P9o0lxz/UHL/f/NLgpI/f2JNC/+2wGxc4ZFBzNWSZCE5ran2roasBUo8Q
O61mgDBM//unXxo89pYDa5wH9n292YbA5PsxUkeC1todDPI70BneKdGK7JD0dryZXeG3bbzAdN1z
jpnnp15BdrZ7/vuHynx3wLEo0xfeJORol8Sx356pAuuHUStpMZrWnmvHLc48RGzBEDN0ZL9EE3IX
2BHcVaubNotfY3a4E2XpeCSha7tIgXUq3OEujosvFCI0jk1tXSF0HLWc2sljlD9HDwAv602JMhvW
kSLXsNmW42j+aaV3jd9+HdZ4aJ2C3wWIJhXsrxu7lTGpJCozOUZjHRPZGRnHOZf6MW8S+tq3n7Es
Gsfbd2lBWjpZN4cb/iJpcUKvbt+6xPjlq8zNs90ktJdxTOfj7UtMFY/EfaTwVHJz+yOplTQPaV2s
wrqdj+aYMlBo271ACMcQpCbLKcVAcd9NB1XPDFMSWxxjmWhEdFXjf38LkXKrhTSecY6LYxKBA5R2
8yP3Ju0Yl/PI/t50a5U3gVznYwnLO+iRLWUi31sy3SdaxVw7IbQgQ64dQAab8xEac7t8O2EWYiBx
LJYvt++8JuZACfmDr7iTKVaF/lDIFrOMSp7agGSHLKjDPWfRbD/alm+6OjKbMXqqgYabrGIo5urn
vM0RGhPLzMhq9p3oQ5SH0ndq7GzMEtCLazbkZxU935yZP+1X6AWx3IXdWo74gbolGq7KrPqqxW9G
SyCzyOvLbEUU4CoedwKb1kpvyhAYfJqtR7QkJsONx8Tojeci6jYNWpbtGKSMCjIGrKR9qZOHJ8jP
WKVJ9XNdUh3Fht5zsKsgYNzKs2morlYCaqYKU3eXWUQAtRjFblfJDPyuYPZ+6GAZr3WnkE9tasYb
L+Vu4PjCZB6JEBEYWnsG+tidE8RPHC4qJPemBfyypdfUFv01CGr9OQl1j2S1CcmNFzzh+V+nsJUh
0tSCfamptE0E3wq1n3UXFmF2XycIZssUBRbgevtws+uwbWmrcMm61ACKr7K2wN4+YZfHrbXnHgzB
00eIV4VGqgt0mlXYcJz2ZFjumuYr3tl9KwbjebCgwKd1qOEBpSU/lTI/o3JZ1E7yLFOUZyE+Cr9F
5Orj3DJWccv5yQOKvUkD+xnBmLlNUNf4ZY4fMiVKoXUhWntO+EKP6B6rFW0owkPcLDIOJjHuIYd9
NOqzuW0DRX7zsGb0QaiT8anI5QtZT5/cJkRYSuTiesIVfzA7tdN6R+4JuMPKF5YHW8fiX0W4+lRv
fkQ4S+1cZNZ2UFa8b6LtwIsmnRqvXOaqtbHH/+xQ6imyQ1c9lvDQB4xkjzdj6rTIcsfaezbRdzGE
AY0vKf3IQu3uS2NJuNaSYusOyKt6cu5RwtZ+TwA1vl5EewEK26vVM2EiQy7+qqI3PZxt32uMzB8i
9H2TnpnrIolKbK0c13EZcL/O5sOMMuZ5QCNOakQWIU7ix6zu7jDyGKy2uo1uhO6C0w2IWiIxXmNF
1S/6pNnlsZvsm1o/e0S17skPLJgXY14cMfxtLQ1Wth4E4hG9AC8/q6fJzJyNLvUtTE/MXjYAloSd
d+2mjDzLgzXZ1RNkhnBdqbpjeGJlazEzYS2I9dn3WG83LU++juUUAUG2t0KiIqwhXLbeKURsqyOB
VNGZZkkEsptVqNF5IArRQY4TKfEqwBA2PQOsO9skHs11qJ8Glw3fYULtlQKFHs6C0+BP6fcKGuQJ
bV911kkOQ5mC4SRDWHn2igdOKu2ZVm+2pQHprWsnETu3BMyZaWV4cHtSLVNg98/UtesSmuMDFROW
Fa+5K9rOuHhCS/BEPGLcyVeYoVhjyNPLNn0LcSewxuHE7x8d7cJcx7o7Qj8spisKKmK8sVz1g1Pv
pBW5Vy1sDNKYIcNznF2HiDGPMT74pYE7HPtaI+IXPzGEVxb6TyWxzSH6gefU9AJ2ymnatFV4j4DY
fUrTr2wMTFgb4R7bnFMPJ8k6NLFtIua1/BaTRR/0CKGu3mg0z7TljZ1eT2KdgoE6jll4ygGSprGD
taR9y6aCXLqcrNOwSruNQpZ0Kkv3sdFHyVv6FnXhwcMnc0w9RHAT4vddzFibYFVSwqTq8w95+qFr
xHrEbXWKUZPve+BoTBmTkybZ4pQHViwqKnSNjkVZWbGkPGppuKs09B9G6d0TqOzsRqUrP0iTB6ug
1ddWPPhlVVgbTceT1qEwP8R5oR/CKf/Als9ChUaVd1un0ec1HYYk9G1ramIC/qKxJ/xhTPyws1dj
WA63aWpSoSKy3OZEdhOn5c7ztbriadblxUvEjzS0N5OImMeaTGmI7JLbGNVUETLvRjhbnqaccrkO
NnZhfQ7qyVxBQzB3rSupm7P0HtU9H0NS6ZsG0gMT4AHnl+bDpqP1U1fzhZEkjTZ99oD3594uwra8
xRWT+8Fc45XwjPSk9Duz08VlCa5GBOrZ94MSOPmRtaJNMsXWpWfvj63alI7pnhHQddtSltEO6RaZ
rw1vPZCyXVmn40GKGs/58k8zFIYcutBakO64PBwj2ZMYVh2WUJc1iDwCAL4i7EbEE1dLCvlUs1Tm
TlNc56ks/KFvh/WsyAFWfYrFJ+jcdR3oxpZ3MtlKR+KlnKB64x47t/GAKo/QnDfde7HTixV3zqsN
b6ORdYZfq7RWxA/3T6jU1jftb5mCyZ8i+ZY7NqrCJIsOngZiLdCsu7ywpq3q1ZUj5Tczrvdu780H
Q99YlFIcjMZvyDlwH+bNg+OQq6OXhtxbnXPJ0vBi0uO+N5vpdbKqYJOF2dlsdG9vqlxfzwKpbYg9
cU3glOFTom27eLb3JIyQIUzrkl4cp47IgkI60WZoG3hTuW4f8pSUyrK2nm5jma4V6cHWlM11F5+F
joKj7e1zW9QnaxFbjyG6nSw9l4mlDmbaMU4OQozWfWshzBvGveBVjLwaTnZR+nEYGWfZ26fZzb7V
beJdAmRBggaP387qWo8i5dcgUL4kueoYG8Emmk/FRMYO+jIkxWAyD0yegbzoytumvB0xkAZaQRAE
puSx9NzoTmKfMCbDPdfK3rizkCRzDG83Z3lL9olb59FWzc25dlsXkC4EGa9t17dhSFsJbdX16aau
DWMzIm3djjE9opJG9JZ5PppWfTikSRVt3Nx4qOiOJN1XHWozYgRLBd4hRlNCMk+VItDDcG8VWO/t
Cuv7sFgYcYjiE1aCQV30BWnxuK9acUXRWmymRFWIALrgyCEPnTzW6LVRu+pM0iax5KZ8iwMh7uTc
LEal5GDq2adgJNmOeaixinLMCw5en1gv2pNy7Ccvq9Yp4PdjkNc1mj1OoGk1PBWi0U+dFW4YohLo
PFkFzeJmb2D7hSFePtLbe84nUz8RmuELAswPWQzDMsO2up0cEV2Qk+yGGXszgBLnbHTEB85DHx/p
PxpbTBnZkbZgzoFZXm0tfmEZV8eB5tH9zGYskLcehBuxgLTppZulRygWTWAElDETQQSWjP3qpv9M
9696sB9ugJMwdcbrrQ5FNL3LPBGdqfcFyziSbq1u1Vbjyd9oitzh3AnRFHbcnDPwVeI0D4g8SKUj
ofhB8wZiI0P9jtC5BiW8hDIk7dQvIuc+0S3la3mGaWZGeAezAKFKE39x+nQ+jEOHY9XLHxVBQzE2
gyc9tCo/EY3Hcp8gPpEDZvA4OHhjXT0WM6AEQ7OXnTPcBxWvNfbpx140T3U+vtjGEDzSLUIPVaXm
fY/JmvYQgJkpaRDzEeW4b1JOLXibsOb18ylu9Pne7AAPqHzQPk8iu8eJ1Nma8yMA+6/QVr1xHtY2
ymzPpCKtk5ro56pNjYNKC+obi3sjW0xVOMCaCudRbzfDWeAP3du1+wU6gIlz7FS3TMnmYMqPKaDl
rSU9kPIGdKefIuAGOAHiUcapmItWNpTfIxyfD7U0t5FXFQ+oscl1ityRUUD34IrceRt4wLwZW1CX
NcUxRBz5CO8ezaeyD3HoYj8euwSDerDsGRy1xjwCgf/JrjXqwaJBklw1lbFpkawdm4ossSifrmE9
lzvLmoNPdoTaZiSMt0z6a9hbPHNJIy7OzK6skH5PcWReA2Hde3LEAzKI7DzhpfbizCMNBY8j8r67
rrZO1TCpB9lUzUNPPPi2r2Zitzk/3O7bAU34elAwXJoO5W/niPFxHJRxSTrhvbD7eFs5oYfH6LOb
KoAEPfrYjXI6tfGG6TBrnPM4Yb9Y3mCdtFzHYKmbhc8n83FUhWRGx2obJPq68lCHFioPHxakTKUQ
x0/paAFoEuNT3gItGFJytjOM3bQN3afMfQ1mCQDF8J6IaURZ2EI04rFW62aO2daXcUFnYnvibsO8
WAaMEQvALY1VbROo0CsaZ2iuCCnMyY0B9mmBqOkJJsZrvC076oGsFgAuAE37XjZAN8jIeWarmeBD
mAiQquIHrQxvy1SFXCNFOrpmjtNBN3BFBKMUuwSR3p0oxQ4xT3paosUPrdOezRHo+ciQxZXqyj+H
+DeZkDCnaeW3HlKNUW81nyyO1i8D/algBnCaaEjf2ltzE30tema4Hs7XVd4FyRmLNUuzaT8zgn8e
iumiNFxdFhXcVDQJjkeJUbSJ1L5UeD0NX8vIkm8XllGTyJc4xoNTN1lDqBHGoSUI+b6qe2LlQw+f
leGeWEh6H3+1uzNpfoGfbd7MthMgyfqZaQLKHcKhljWsmLQPOvLlUHIysAnUy1zzwrBsfM0kFpRp
l5MLRmk7bu1gQN4eVkQ9WkVzGdo2PRptcMzbrDy5dfolbGvNz8IRR4fFFKwUzMNuiKQW/ewW2RZJ
1CnBdLSgLjBxdoVs1INIKCSDRH2ZIm+i1EaX5cY90Rw53k+TuYsdj9kGQEp76sNWHPNY0jArZXek
HI7PMj9VwRzejXU07DABeCvFqAQJOJgTmyGrjHgPC1RUhJug7LHH4dA5ZCnGwXgJEVzuR9P84ahJ
3uW6e55cfBGNhSelnpJhHyHL3Oia+GyhON7CD0cAIfp53fP+7R31MrhLUJFgW++G4fEGgqI20nnw
vRXU0Z+YCaTmxiWYSBOsI3Wnye65RrW4blqVbyvXDjiwx922D43sjhZyMJTjeZDj0eUMcaxAgHUo
67YoflOoWrY6OYl5b8BmfeR8zu25GGTz+NK7+dFNPeseX+6p7LIR0a0VXunfb3qytrdOGOqb1kFW
CX2/Pqu6IhJe1ffGkpjX7dCUryo9VPcNQnQL1xpxR83F6eQp7CM+efAQu0CWnwfF//BmPZTE3m7G
rrhPsQptiIsuADXRk07d9qXuxHOPDRmb0QTsxCLyIQATBoNozcr/JdciPGiZWd8NvObBG+SLVnqf
qVVWteVmBGV5lLk0NfxMFRhosuSubvIl0j28U6RT3ZpMWWWLQ+EYu8Zg9DpL9i596Vp6fXapzYiC
t8ueAvHdAMaFPbyeKKvIEK5L86MbvEFR/BKOeGYsZwi2kZnhjzQ49o/km22xWRoEdbVLpHi+D3HH
pLNolhDkQxN50R3OwW9WRyHn0BggZ5oI66DFEYRgGrea+ZwKWmKG0dnfCEIoPmuzCO/KqOC04xrP
XmavmtB+Fb3s7804OyjdyU5JnT+GioOXJSy4L8H4MEyWhgJLS7dtSgBKE1ekQ7bmqenCCe6xkG+9
EcutNsnDkgx2z1n0vMS12c14QA9gbrQYj/GtgitZXY2Y6UWM6phfydtkNhBGpy/QlLShP+vOj8ig
H4UrE6N3hyxgmHhWGxSrkcP5tRxYdrxGfGq411dROLUHMfcjziqt2Hr6tGWZiHdxO5zMiRFob9SX
nyDIRUAG/GncJAFmPRqQITYKK9s4ks57QMBv33fojIsSO0tKszJPnjx7sVc2CAdR+/pubZF1m1EX
EidNjHhMmqITJHe4xgY46OTa1R0WoXkevzs2cL5ZT4jAy8do8QouC3rzrUpitYclgvW8n79oPlwe
HD/eZTCJmbQHcyAOLeo3N3wXVAHYSSOy/ZB8g+Ng0qy9iSYZFKdHm+blKpUAXWQ4+paj6MJyrHOL
qvGtgbLbyzhOsQXZPXreAmP5qu1JeghLUPZt+ta1dnxHKV+vlC3Yu6ibDlHZPgytJw6CNG0SQfVb
05RO3vJnuprORk4GqpBFT35T/0pyTbsb2qxYp6lN79Nx1NZzBw5642JRaQeENlGj7287ftdCkijL
HuL/9FoLfGHck9hQgdqNWT58shvzEFu4nh39golWl2N1KCAKs0SAF8OqAdx0vCLxdIhoZ1Kqq+3Y
meIQsMh2rt2cZl1/mN2UBB8FIKRTGo7tYeDZ4SDqLoedrA2+qAFqgkss6aqpgWy4soHW7Q3J0QL9
tZ5d28+WYaKON49j1ICcvqx95ifiUGEPWs0QM4gExlhlBPVn/g7zi9lt2zg2zs1QX8xhtA8awbPo
bZurdyzv1xBbbLpFFd0pnC6HJNUJ0jXIKjft5qnKzOYxU4l1ICWGVqKWX9XFHqRFCm94Vm75VXcz
d1v1Vk3gBiLskV1iR8fXeK7Zqg4FU49SlddMwnIbYtx8ARsCBvMDkubpEe793ibVcdFvxHfJY1a7
8mR3ZJeyfFwdewIXMBArbSYs0XM02Wcq0X66p4e8EQqGRwLt9AHNKkO6mphDaQ8NT2M63QtcbhiH
CavABykeNJfF1jIbdx8AmSFuEUcjZ2XJKGK5c2uoMFh9Ox/4KYAuWYQMwhuLSIcGRkM1RNt8NJ1d
anTsa5pJu9qL7ddh+uYCdadUCjhimmN20VX+FnjF507SNJmy5yY3zQ9mTw7fon8E61GdTNl/48wf
bTBN5cws5uie3Wpj2WZxbgCV7ASu7RVtbZgKofWopNySPWU8lSxGE0hzSdG0i0brS1VP8Qt6g0+u
UW3B/Krvkn5nmH5wC1ecu06P7iA87w00ZWezY3zg0m7Zy2L+PsRlhLUhY3IleuslCF45ET3ndIwe
y5A0izhK79su05lkkIs9Q3bfUl6mewr681DQTteSYHpSlc7j004Sj3fdrYJgkOt6picV2WHzgMfr
xaQEuhPVWTNj8hwLwLjHKUo7pkH1Syo7gjlTVb+6ixUhILftvq5L/WEwik/46arrVDY/ig4amTkk
mZ8OmkNYk7kQ6mZSnie8H+kwE/vO0WvfdB5R0kJrLuF47aAglb6TBRvhJIiCabGtIZCwVtkLqEC2
dXpWqKePQUzSazaZxxmLDH4eZLIHlJw0urxMX0Vm8TQk48eg1MZdBEL3HBjDSSytEYJBeqptDnN5
qaYLOrrpYrKUbbRxpKvbTaQ2hta1n/iHVxaXVtcD1W7WMoTu6v4pwrK5t3udh2P5caqC7kkn8pE8
+PusjPzSKY0PYTRsHVPPXxXTFT8DU7FTpdF+cOr8QOG/6W3c7qttgFeZ+xFCDahI7c2optcB/sdL
5GEDdz132+cbmbXpOZ+RkXm5PDgt9ClO8a7dnsqoAz7Ma+MASVfLSDrB7wC+rrO3/iP/ff9+7Vf9
Cv87/7Ffb9Fa+nCrTvJiXt3n7KP9jW6wWRFxsRoEBn9ILoyNNi0VBBlzawuLztZjFYYOMO3BG6vz
4N7HwxM69gpWsdqgmvWtzXZ72V5eLzjLVm/uihTm1bgdt+ZOHutDfI2v/Yv7SfwAe0PVWxHHVtPO
WeMR5cfksSYtVTL62Kb5zv0yMq7a64fsNF2Hq/ncvCpE6/hM8EQ5sJ/WNK6DZoMTTGt33eDTy8e9
ihIEB4l+iaZ8Wssqeo66atcARMMtxaCyq9xqDwix94Oks7DiEyydiEk7uENxwXZXXtwueh3KfORB
tbfMrcWXlEJgRTmrgQZNnT0hdecs7Ye3sgIG0I1aeTchubt2g/4yh8WuGfrsI98kKJNIYy7yOPtI
J3ktFRKEVEY13nLL+ih6m45ZQrmZFCeB4aPgIp4+qq29wmMz7a7tsMGRebymgKuCp6vzgJuyrgZ7
I5dwgduX2iLPpwb3+fNHImXpI1a4fpIlk8GB2nYMltyr24+379KGW6PL87PBOG1Jfjpr0Tmnc7u7
hXC8C/P494+K6cienINNsoS4lbkDySMKa74azMt2Y+Y+3v5mDsD/x1LRIV5Cf4JEnB0GhLvbXwZL
Yk/dk8e3XMEwmNpf/rwqHJpweHCIZc2Pty/hkr4WLJFB//6z23dgbZZlnz07w7VsLK/ZFOzXwbwk
/t1+k1uqhsVMF/R+hQ2HmJmgCUt/Ine9OemV2fkleLdbTsDt37xlA9y+e/dnSQ3AyVBkWTMn/TAX
dbRTjomRqYnidsOGBhFqiRy45S002DqzIpl9dIwmS49JzLdkUG3ewur++8vtz0JHZbT0ypO2pKzc
vjCPpXca37LwRnsEd6MhkRA6q36/RFtRB5XHdAl2GBjv/9QO/n+k//+E9EdO4SKp+5+TVz/Gzddy
yUz6K9P/n/+vfzH97X/AHTAlin3pEp68BKz+M3vVM//huoaNAMcSLnKUxW/yL6a/8w/dFSZCQv6G
SlJwGf9i+pv/sDzh6OQAIOhjYbf+V0z/Xwnjlov6h2OFbqIvQ5NzS5r9qx7UNHR2ahnZ8LxBxDpB
iwG2fZTEV+0Bo1DGk8x9kUgRbljfImTUV3C0iR2h+5013P3l7bv+1Fv/Ajz/VYb983Ic09Y9Cx2L
a98UjX+RpxKXaFb4UOVJyIUiWkUADcyv/eRU93rx5lVBtZZu3lKIV/eDN2R/AK7/qo7958tbNu8u
/jGXCIZfRTQeHJyG9A7rpMbgtcQX9iRHtg34jqdBDwhqtqG19FVLHjTitj/87ov09t8S9NuLc6tw
r0hp645u8Zn/9aNQ0RCFXWpYJyK05FsZTKlvQynIJyw+iYrNZy0JT5gEUhxARy1JvtngWtMyAVFJ
b8YXTQy3K2KUmw/NvP/Dxf1q9fl5cYYtud9cHXudsVz8Xz6YoU77SV8c3llAOnXS1K8yqytKvMDY
5U3MrKWhhxsyjrgRf2CX+RmRRhs8pk9ZqU0HcpLqgb7b31/XzVPx7k3jaTAwL9iGayPm/PW6CARu
cmeMLYDtgeWz44wMJBhrFoH3Q08R9BFn5AsTDlMyW8OmWRrQ2RJSRIgNYOo9vXBzL3C12lk90ZrE
iqzpQYdaMkzudQPTfb+xxk49CeIXVpNj6TA3Y2B+9vjNjpT90JWvdt04ey+19vEM8oQQkPKz3Xof
tMS0GB1XVx6y9M6DoKe3ifFg6xyVQ5NUJW966MLgR1NY6oHqs8TuzAE/SpxX7AcfaS17f9C8Gb86
VJZPkaxn17Z19GM2Irx3DpXEYBrKUM46xWWp78IAcIQtjXZJMyUcDTAeSGZ89vAbmVgX6msZQNr4
f70QFIBSGDzpPFDvHrQwEXoWTZNFoH07HJczTK4j55i70SdD8WmaU/9G6LIAhbQt5BhXG5///tb5
VQD5871AGW1JDN44X96rf+O2Al1XdtapD6Ifmrm3HEDFIzWg5XlXGAm7/2LvTJbjRtIt/SrXeo8y
AI7RrG8vIgIxcyZFiRuYUpQc8zw48PT9eaisqjKvteUL9IZJMTUEGRHu/3DOd3iO/u54+5+nrWdy
4lv6ebC4Ev7yajXRqQECLBC+m+5RdbW7M3r7pZbBY81gFzuEuV5KF7zEYNHQrj6MS6IZW0t86Tr3
b946f4ly+P0DEJAb0Q2yJrf+6vCCdk3yhWGJS50PyHtncRXhcBdQuYBRCp/NYPlBe5uiO/LTbcE6
dM/U4c5S9XrqV5S4ImmsuxH/MqYQ1z3DCSyi0CueWU24cIKzEZBXHp+Cob6WzFoA8XB4W1O55e02
/o2vwf6fJ7eHIQPJvT48Hfuvr+zYtmzQuLlzua26q7WJH7oOEYerElgCGTNUzcu/Oa1+g/J71Ajx
4n2Iummfe/YGTF3Z1Yx5tQ9WtOZi7qDeNGBtRjhBk2sb94CXothMMGaXVgl6AIaBsUDpLuAioMHK
mUvo/XAW9t3fHL9/Fnf+fqocR4Rko/NyxR7751MuL0JPlXnD6yaHFEVca/l7Kvnb9zZ9HaWq/8bN
9hel/u9/Ez1p4FoIZIX91/eHaoKu7vxWEEkDXvkGFG5S3GwNM5TQ7SAQQuM+JAiwLrcPpC863mfe
VuXfXMrWn+8eLnoyR3CthDgYeCz/451KaEZdtC0yzyFGdwtA+YWICpwpnkSgplJ1YHJg7psgYIkk
DXEHjJabkFA3Mlv6kYUXoC/ZyZfKmrq/ubTdP5+o+rH5mBVNij7e0iAV/3IvNhC0bI+pDLv+cusZ
hR9ZLvENbAZcLopw2d3QZzy2O9O3+4s1jAA34uBB3ytyLogkbglql5Mw4MzCY/NUenShqu0tYmpY
HoeHruZlXFWuf1QzrD+qst+rBgZV5iZbXGdjL/FFWaN7VW0h726b3SD12uMyQB8CVf0EUgbBZ4Cd
u3fPQ9fIfZ8F5kFhNMbaR92XJ6AZy1zt2w5NL+URIpcVoj1Si8gy6IPYb5mPM+Hedf03PkCeQu2z
+PcdjmPS87nDeeNighMe1d+fX91AhUC6lwJHGtuebe96b+aarECEPGPvVSXcC7J00Q2akAYI8Vx5
7FsYyxkCuAlTatzl8znLuEfw5lZgJUixM+t2OZdiIayEFUgxMPxhEJ/tKbs+SJg5rRnEUqZr9W8p
8qKlyaHvPSlSFg5FnqONMeppZ9Fi5Triugr67DB7830rM8nOjBwAtvb9OXHkgmaMJO/1lrR9a5uz
sgKOc0tOvP1aZYXYQRVhlN9pGn7jB4T5rR0KxCY5GQWCjNtGIk30/DvtQmQWkHbm5R7M9D4uxvJi
z5I4CxukFeUBLyF2sAMSm+26BIRUhOkTfl1c+gKpZVq9w2GZEFRWz3XgPnOuwe2hLOqK6WNJIbAX
SQ8ZBXvdlLDiDFsD7xbg8ofc9VkXlc7jwBTzgaRLwDLtmkSe2cwn6v9Di8HtWvbMMxtX+lEumMze
GMeDZFoI6Dvl2bMVqbvwV5F8s+JS7EXN0qjOoreQM9hffZMRbypH9JeT+t5zCb8UxUdWZV+FeyxW
K41QorALmVJ17R22FetsvteTlKfRclkWjEXUYPDeYFtjr4NJ9dD7BTs33yQFpcT7uK8rYgCcJgVB
Ot2no/Du+pBhi6onshGgwQ6h/zLLFeeMF++RDg0E+MXwClcQnVU6X1UmUNCYCZnX3s9KBdOe/VYb
FT4jelGnmA2tMdv5ySAfQYQjXBrTo8Az8pFXywM0JgTb6fSMZ353W0jVw/jMpjDHLYdFSLpxRfJJ
4VPGJ69O3vpPiQX6J5AUHjjw8D16sEKCttilVfGr93r5zNbhVwzNiclXXpIyUoSo6hj/9OBS7ir5
JW/IDSTxiHV2ldwPcQmweQ2Cr3PDRCyr7tps9i9gG5oDhSpG2tifEQBMYieXpXsdpxE2fnPQ0TAi
6JfnoEwOyPTUveFCeGCxHK2N2ew8XtYnK8QpwsKUKKzm3m7XCiiRux55rYld3Y3UMxbPDbYrxj+A
lngrFfOulSMLgZtqqjKjoYx5pYZ8ZsHFC5G5XMA1fYaSOzgkSvFxDup7TjJ71yQrEnKR5VgAcGmF
IwvIvv/D4K3xFotvWTU/h3kK+hR7+lbQSR8akq8g5k53xgjRpl3al17Ig3Tm+HEAZ5otvcHxUVqk
qvxMq2CIAHx3+x5fxDbMpxpT1XrpC58VAgS9vbdm8mnJ2u+OUD1hJGFzRLb9HTIdCh8vBMCKep9v
ED5p1vmn2I6/o3VfLkNZ/yIdZr6TI+q/uBbB1uRZ3ZArmsJ95RVWpSREp8sXJ37pbKJ55Dj6n8MV
rlTyXNtItJuAwtvxBavnKt+tXlmeC5OFhtf+CmfLuCvc/nsPgO7B8SeUE+sfEnLzuRqXPnJzVJd5
2n1NmY1iMXzv6+5D6++QCyYPXk3wLaNkZ7cEYQ5QlxSz2RcMCPkHVe2X21vUDYEu3ApjcT+CcTyY
Bs+WWYYtI+TE3Fa+kV3r1vgCIrY8uIiGt11Bck8f1j9KSooNitdNaVnNY5PLnvQ0htJ1Gt/Zicfs
ea1eTJXEe+IMT0TSfSTuIqKsXXwsoX5xaidnBxziAz5kRhbmIax67aUnynXYAH3gR4qvKrCOSw8o
MlT9kwj3FSF7e2+Yxq3jIpTv57qPuh7Ayo0AUTGTHXz5OuIk3rhF+dY5mbrCy4thNDk/pamWTbAu
OW00j2SqRvFEqgRoCW9GFRTm9b2IOZEyoj13eLSJ9sBvcEx9zIodclkWcO+KCm1jOZLEq3FUGJfC
12QBsoMA7nDLRTISvBpOGexaha5W78Re5VWZE9W1Y7Iyl+Z9Wof5xyTb7QyWeW859NQliS19T+oG
YLDHNsb/3jrjNcbrfGesd90UzPtbc0YSPIKWAQV71nWM2y0iGyAtV/ilAW5QL76svQ1JnjynU8jp
xKiYvPmK8OCSPdySr4/V0PEjs9mnlmXaRWbWvzIc8y+yJNeozcOPuPTq53KFw5QN2RwBQsFvaCvx
PjnWtG8ypvgGh5NgvXtlw/RzXSBbVbOYTsQOJRuDbmgzu0jvkY5q5tEuSVDLgnRBEJjbT9Lol63n
0kuEdpzw1s3dyPcQnjZV8eobqriK/rpMnXEM63bcAU4moWNc4RXZjXrUdNDOaYghwyQEDcR4w2pO
aKsxIWHD+3pQIylweBe58zuC9IqRM8XrWA0bRnlWpi8e7JnkkhyLv93O4de2X75ihOiOqnTGgx22
34y2nb7KBZtLbJVeZMq83AGWi7E1xwzHdHMROHP/uWQ28EafTJ8c5NIGxzcCY6f6hf4dpanhiivz
+KfBa8uHoLcMFmuN2gNxuU7T0D1Rh6/8c6GMwtjdF02XXIoe/5i0OibALhptVZ2h6jsnsUSuuQqI
xAleZtgF/T4QZoTWzTvNi6K7FMPOCY3pkK6WicezQe6BRswelLpOXUYQInEnPI+jSx1E6GXvML+5
yVTbwDi7SjWXlAiLbbdO85lzmGzhbB/6hHEMwzRr1ukOuZr30NVty46MSKnMSYbTgpj0YqM2Ccfu
s7XF8pFKXYDd6PfGneodKEvZeE8gV7qLrTxEMR0S+iEY9K0NcvEKEXKAbmSHURhex2yTx4Y3cpcv
HIuSXEY2u6Vi21VjVeztbmeEDgsNUcZ7AqSyu+Um4mpbw43g7Rt3WZuMh8bD2Ze73wppzdcsDk12
4IOzW6H/XRNg6RtuXvvqFGdRDs52qJCPJBhbSLf28jvFDX4QHhJRBaUBIZWx52bEHgnOygdrlWi+
VQ/oioyUz0aTr3hPR5VmYYH7+SPXdCxbc7JmgFmTJmeFILQSzdJqNFWLgMerCWar0rwtiDrfbAMc
proAEm0OpdX8dFzrA3wH7y4bhWmMVcBSKXeH86PWK2tnKr+OdZ4cpzzlmK5BuFnesyqV2se41Xdt
lXx43kUPw1QikoNfq4UuBcfpShqWXf4R+OO7C2fMhzeGrCwkGgIEGYLn/TqncoPC+kXxlo36G7Cs
+UABkx9KZZH2V06Y/9RwKuBG7Tun2oFfLbeEW9w5LXFdOHnuDA1HM6t9pWFpweuk0WmdEl8C/rtY
PG3zsHy4KvcQ4qhToMFrhQuCTU71dxMm22hBF1+sH26EgqbaJGbxQh6U3EHUJHmocdhwfzHGFDBv
jpwtdTF3dO6nXRBs12skXKbhcCPCO8WTUQM62QSh3W7qhkVgQwDZAvhqO7cwN5YiJ14LoSpOaoOn
hV3RjIN4m0ho2maLQg+2rCWGKBa4wZEB5Sb6NRAbm0RD7tizXVuNvcs1AK/XKDyCzKl+wVdpSF5h
gstjJ3+PwH6Ihmnva6Bep4YXaPM6jhTY3i4M0xidL8w6SO1y48zFoxymYj+t4GM8fByrRvd5MPwS
VrlRCtUPRjqXLMt1QwP/Go3+KzUEcNU4QMBh3RYMNDYOy4ho+mo8D9SyBaJl6GMbb31o83tD5N9A
jH6QyBvsHY0fRFm9RV/zYMAlBDc2bCeNKqRT21EjBoD5wRgG8AxByf2k4z1CSRmiTiMPp85BKy4e
qUU/ndWrOZO4uSWYROrOeedATgyMFMZ67+yFhipW0BULjVkUN+Ai5EUq9I2CxEjODMhQxSnnm8cG
VuOioY1AmQ8cm+94AdAxM0pyRUlZKVmf1tJ+MRNOi7JE5Lj6UHayst+WIn+hqzivGhnpa3gkDxRR
KDhJD65kqAGT6I1R6WroZKHxk3GO5sP9OYOJ3Cb4p/f9kh0W5b+S97NEeUuCQZzFEalwYCakBB4s
2r0YQF5OGn5Jj/9UampjMD8TRFxwfiA4cUgumgyOyklDNFn74CxTGy8wfihSesTkvgiN3TThb2Kl
+RQayClGBuca0dlpWCehAgp2Z6whnqvGeUoEx5t+QNZgjX8ILDBFouAiggDN/UiSjIAgkfmuCyS0
1LjQGmyoxocOgG8gbX2yqEbVXk8YA2CN+jjiiDvqr3UgYWFa3ybkDlsPPqmkENzmEEsRjWJZ0xDT
ReNM18PQ9vfYhqdtPBM3WTj9E9SEPjI0CpUHcnI1HLXXmFQA3xg5tx701BxV4H0JTzUN/KdqgmLv
CRxrJsxV1/vmdiBYQVqqh2UiwgI4q9CY1gwkHDZlfsa8dIm4geZqa6xrZ9GOOwyrIgdxaKDhr5P1
R/pRI7hBt6a+FwR4KI2KLQOsyQFq7427JZGXOt8lodjsYFoHMNGhAeGXBD3baAhtrHG0iBKvmQbU
EoN4yCHWCsi1CnekBtnaEG1JmP7euV8Le/g0wpzyZDjrKwz19LiTvXPpNRqXLkcc6tVC1D/qrGGc
MgYkXQeiLuqfLxWEXUtyPGvkbjaHtMOujsYp7rGDRaQeJds89B4NDewFmbJdNcIXqgiCKTN8Rm4F
XwfMLyPQ+UWGOPfpLdbI1oA4ocHArkYEzxoWbEENRsYCP1hAEo4hCjPxNM9dDGSYdQEmHQ0etjSC
ONcw4lFjiQsNKG5bUMX+DLRYQS92NcbYg2c8abCxdWMch8COJ6DHtgn+GPp3ds/fk93fPis0JhkN
1aPQ4OR/f73XWGVDA5YdjV+eNHTZ0vjl2y9vH2hKGo0E4cZtBMjmEdfVBiHzcJhukOcb23nQmOcW
3vOgv9bdvrZAg4aXnhxrDYhGTXCUJshovwUjffvg/uszT0OmlcZNo2t7E/CnHQ2iHm9M6kLjqRM4
1ex8mEH5c3vNNc3aBaoeWuwJyH6MyOJsPoo92jIkMjcStmZiLxl0bDj+wXbUxGwbdDZdsdr5mqaN
1WKLe9vWlG2EUJ8IaDHqawJ3D4o7mI/hjcytGd0NOMpaU7tzze9eAHlbmujNtzQB+B416ZvR9l0H
+juZhmxXsDzk4CydnQ8g3HU7XDzYA3PJfMzlmkGV9ZIBFR81XdzBksdf+8BQBmrUSjcXWkjgN2xp
831KlAEqteW1B1m+QJ/b0Z78AkyEGcqBa+7oGWMiqP7bZFe6TKkBdfGcNp3fnXpnTZ4DayKfQCSP
I9ocK03ukMkfVMpEVPTedNUn5bzg90yJf0QtmImLIZGYEbltntycbrBe+xKCchhcVEPWcoAreEOO
4wPWiJVMr4KkJL9TB7wVsKey1Hh2R+vo2LO9o4m2CbbEGlqU6+ci6uSF7cWdbw8kRAStcewag7pg
icMHQmxvunsz98NjR2mxWUvLf7FcLpNYWtPOIEMdHWv5gGGSy1oW8zEjCuCY5wCHzXlQBIHjlV4a
3qJk7Z3NFPGjqrOtYaBWJwwyIRIygTdvT/UjSs90o3zQO2WI3ixbUYDN72VCrArrDffaV9WL17YP
bprhx+tgfrW+hy48TfaBzUOupB0cuDfng9c+VvCwoyQOrCc3eUb80SK+TOX71Jf3AeG/f9QNvk/F
0A1E165pXbEz7GHCszh/AzRaHMsCY8ktocdfCpwV/tvN7LHMar3j3ypyq953intAAgZ4KbJTQSwZ
uJb6x42d7xR1elynAJUXIZ8+6YIf4eR/WW04K21nlRe+9eQA6G2KlJIgucWZQjU/gIb16FDI2lZV
tfc16NshA2peHu1VYCCXs4xYSYYbVEbjNu2teEtmDwQylJHPDeX9IOE917J+t2tMktghXBi8uXEF
YPcSLvk+NOp2H3jc/8NQlNe6ZH4iJxofFcr3rkHuHpAx4eEeXhAQYzT33qzCtWCYE+fjMaM7Nysm
EBJpny0BsXUKAsyUFtGluvlEcytPiATvmBRJQGMy2ZRVzEEtMB7f8ukaczLvCiez7nqzwHYBExYs
gQnn7vbF2+8hb3u6C/DFUL05Xv+UOGbyMs95v0/ZATOwogTAwERlUpXD04TZ+8RVCLxeFXW7G2vH
vdaxElHpiQWYoFMh4lNsAsQ4Mx2pCIAIXq2G8Ck86/diJeasrmrQ27Q/x3n2XsNYhMe2A0vl1x18
frkemhkhM3E8DFMyTNODPZsn6Nk7CCPwgNzc16/jZyKyvprqazbH0LUKLAyOgMdmmhPPQYJbp1HG
1pBxAgGb0pMDy6QPjTCQiZR3I4+WQ84ud0i4qOyC9DhnCLfLmrxiUXOpLjvbqe5Y5zubNnWrfemE
KKkfQhqyzawWggLbPPkhvMSKVgNmWZYSaU6owDHoDfvs2KN3IgaomWB23D7wPnpenewHlm5O0kCh
pwZDhc46ZQ8/I3W7fVYrJweNkQGnrpgbbLIBLpFJ078LRQz6FqEydbnLT6XAIxMla40ZHocA1dh5
tfr0Mk3sEGeNpx6gt9XGbsLR6c4TfghJaC36NqzLDfMTlLtexXvD5Gg2JcLTEAd5KRKSYcKiOAEp
I/hz8aBCez+Ie9FJirfz1XqddeDoZDVPc7dMxGv7baRc9UBEBDMpYPgwY6MOhMKmHtOKdpLzqxcE
mBgjaBjRU+OJATz9+LNsHXXynf5irDO7Kkp19pouvhmm0a2sf7kdVFZOf2S/PBiBaxGMK+EktHyL
J7BJjh3a0iZ8a1Y/fUr9GBG7/Dk6rXeuFx6xco0smgZOR1oymBOdvLM8ohZJjicyxSBkrqmyelPW
sTjSxcrCh63NyUlGVLyck1ZBKOuKOwZNeaT5UixP1gmgfPhFTIZN5prxggtfT0CIJZdkh/gM9wNJ
0pOawwczZ0AVFt3HRC95wuxwmK2CI0pbobIlnjYEyI7KbTdrb+b7sSj5eePcW+a8RdTCGGyxlzNt
58ZZshWO7cmYVX9gyn+QnvPcsNLauuvYRgSzZFAXN+6QYnfCfMoYBH50abDHcBsHiwdW1QWes+Xj
Y40N8S21bBPfWncH+r88FcrasbyND0jYD6wUgm1SNmRwqh+M5gy6NUZ6HmUo80UMsQ6DyvbTZEhU
Fj4j3FaPfFQ5REnz3c/t5D5RpOQuznHNzUdLErCKcqbfzFVwn5YOEV92Eu9Gg5z0eh63dY3XyrSy
qLE7GTEMmcg0LVGd4muZvJHvLUgIfUMwXDXez9Ypx70f5k+wOcm3pG4GSfHucTHgwaDrAYASu/G3
MjTnqLXCGcPJJDdlTnpBzbm0XRuVRvBj1KI1mNrSJ3K73blN/TSBfN1bzR89w/CjF0KkT0Jgl96z
dKZiN9jxZ+cZP10pCFiOIXtQ+H2k6Hk2Bg7QrVOwSmvxv0Ct889m2zh7Doi3xCpfTDuQkfTib3Pp
rcRrBBXkBqYEc4+uIefYP3QVe5qh9I+FKaKwEl9iKb+FnZi3jViaLe5MCQE1xdgJtCaq6FYTkB1F
HrNMJUURZScJUBW4jpW+ve+Ffe8v2ZchEWw88u4568Yfq0IPHv4CGFkeW9ZOdjo3l7hqfE6KfZAx
FMHotppf1y5lhJ/i8QYIwDEUoMkPpzQyap1rVEJFNSKMej9CXLzbjo00hkOCVbq2PMAGoUzHFJiZ
BzbC3HiFQpxlYZRhRLFHRvbmqoow3L744npwQVMqq03pUjQTDpxu0tJrd/Bxn1bD+VjMyeM8COxz
nVbR4jk19i1Mqcyd590Sk+ntkcXLXviXm2GM7Lq2iLzFcQ8Mpxl5WBeSDwTC1YUzfmk/kYjx9gj6
TzPu7Z0aYHcOWdLs7NHCaMEQaKYfD30K8HVikGEG+3Ze30gGfArX4BDCljv2w2ye22ZqIzKK1eNk
XjJdSDL8IqcQ0+c+ZqrNIk51SMCs7EXRwl/mGhoBTRgxAvlZhBk1qRcStGIV2Y5j1d0aXuuc3RTs
mtOu33w5DG/kWrgPXjI94MKWT3YfH0Mi2F+LbcBitSMS7zoXnAmx0WQH22CfPJsU8aVD6upMbWf7
kIfG8oTQsrn27aEK3bcqCL57Rd0cg8U/tvngPzQ1fgrm9NDdu2xvFjQW2Ed2odUXD+k6XcpRu4RZ
GW6KanhdpRFfEqcKrs6YUF85u1mE8WEdnfDQ+BRKDYQvRk6CPtimOyobm9cinKLeY52/ABVlb8Dr
b7TeiMZU5G/kuypvzsbkyBd3TX+OhmCUU6/VXVmre3cMYNTYMK3NpvxRrRMtRtb3R2EE35FsEdbc
CPOLLVfiz1Jyf6u8PzYAOsc8aFm4q8eKguucVExenPC91suO2JYfQtXvJVbrDcs1eaQq/WHXfDf1
NE7bAPAUYidwCEPmV1E9DILVrPVoysY8VH6pdlSAwzFtjL01RUWSp/sqBN8VSGdbVg0IFUZNOiLT
ZBXMloiUu+6VsMfP2h9/wOvOD0NMxGUNQk6k0zFHTXLqgqbZ1gJ/Y1KTC2AVcyRcbmh2SMGuTxqf
aqKRGHbpNao8KLbVKMV2NoOemdVoHdDF/ME+mhSSrH0KOIsPItBRmV7bbM2+Q39YDaQ9est9WRig
rxCpRx3Ty9Rt2HAp50la5cETdKJlmyNe6EhD5XQbHYofsmuptpzWjgi9GSh6rcOYhs9jB80tlgQx
ShV4EcLUbd+Wd5U7ywOM5jNaHRlNhk8iFsRWcuKNjZWU9iaUXLpxsvh7kdrfsGXBt0EcUdgKQ5TK
TyYn5zZIWYoy0M3JojmteGM38SZxMFH0FjU0E8Fdn/XHuDWSs4jINTML9pkZ7uIvzUikm0kpQsBG
vDXRpUbTmjMv8KeFqwY7Ki4ra2+b3bjFPQuUcvWaS5hkl9wfTnjtv3Z+WR0mvRt0zDnYunH2a0mX
dtPM4g/lwg4aA5JEi4UOvZXEpfTLoZUkVnc5sCjCLvDhpYkEuZYbLzH2tBxMSOqzMQS09eDhBdxW
P32DjFHVONd6UN4OiQoREAb6T6CgxwbLNc/Sg1FRqgJ5OpSoZ7YOBmlj9FO2ZxhOErzxC5u1gXUc
1GUIqXUyUBb2qUaaDegrIIgizakigg0h4AUjBjs4Hhp/IG1W4gY6pS2zcRoEP8EVSnJ3J30nsrs8
PAcMjB8RUb2aqNI2dWrfF7Nj7ANAiLuMpEG8v1bkfbVVaRH9RS/jsF83VPaNLhtomhOaxBG5v9qg
sghUQTJopccyLSUbkFRfGz1K6nAGc0qScTEcHNrSB7ef2I9a/dXuum5beBIJ7dhcJ6+7m1roHKJe
LjC/sA2vJIv1q+UzOcDmNKAl33QL0CJvUrhmJDCy1VywN07tm7/wViGj/Q3PGDjZeGZebuKI7BN7
V6PL2LmTu96P/OTQ0wxnzKLdtumnbrMS8reLF8lSLR2x0TZHaUMSDFubDtewtgwkIFQ29K5Zlw8b
30lxPsPWIu9yHDZJxgZl6eQ2s8qakFQfR5CLtZYbJ4iCkTTAvBuiylkfDa8i2I8ubGvbDcIGn+zZ
sHfK+66xlsMEJWzT2b7aDdlACyqC+JxPX4gJ6037wa+NbKdis9/7CgVJMpFzOrZib4MhJISHTU4z
sTMJSmhWSAVfytC+5IASqIay+Ey4/ZbM+ag3pveUH9/WlFC3G7IcMhleZhXCfM7+sIixpS7ExZ9m
//nh9rXpz//j9jUACC03glCbgKDxCMPPu+oxgaTSrs+ZD8EZsQ2f3r54+9D6BIr2vTdvdUDroUai
+W8TkLFaQ8GNgSno31+8GYWwTvJ/bp/e7EJ9zOssGViyl75P/z1zWmzivCPAVv/pslovMTEwh9ys
eQy3fzm5PZzbp2ZZlaCREi6QCvfLvz6QClEU//FFf6EOTb3sh5EBmrj5mVbXfIb03O4JF3YPht0f
bv/v37/BbLFDD3aDPVxbn26P1pJrr4lw2J5uHxL9mT8SjdamGWW9N5xLW/FB/9hn3v5FmS9Hf43r
M2vVlzYX5d7VvwpztHuexyhU/+r2JdIQ4Q1K5wWeZMkJKvONzHMIKkxYB4bwK5RcsaRHEhT1KF9+
91b38/bHc/3MNE5AzEH12juC6YmiODZCJA83sfP/9+78P707Fljn28/od/LM7vvw/b9+VmChlvvv
5c///l8vHAzJf22/d3WRVt//ZOD5/Uf/aeDxg3+4/FXMl5Fsu7gz/uXfCcQ/hOtDsxU+rgg70Ara
f/p3hPsPlMgWYT9C+2r4Xf/y7wj7H6aDiFXrHVGAC2we/+d//36M/zTI9H/59X8aZsDN/1n57Dqh
75rwa33+Uo/InL9qg9l85lWXpfWx09QCK578a9qOryXjfOR379089c9Tz5K+U9O0SzDeXLPlMq3E
CYyuFxwemEGC4Qnikqn4U+wbMbm84XqoDYLKawnPIIljpNL3S9eASjTDH5mWrxlrTsCsMtjHORn0
i7TXoVyq3sl76LEQC3J20RrjBqmCM0IJqjdi2XcIoaDs5OIwmJJ4LAnHsOgCBv5dU7O4nsjHYiWy
casKjhU5A/tGhXu/ku6F2CI9c97ksIUjiwe66QZqSLRr1amO0zMzTrXrzJndRifDQ0Xybr4wc4sH
CeFz9u57Bylf3xQvvlV0G7SCHgX5ekwJO921qdVcTFy9op2DU5ku7sFO1FuYBMmmIknnCgJsVEEK
j88mbjyc+2+GYKjas9iRWQZ3vkgdEGiM8GNeLyAUqk8SACrs5lhkJ5JoDj1GK4Qwqt5YlB2gdvqv
jE5RtRjJF9gFx4zug/GY5qO24QmyqH8Za59ECuqgrk9z0HgtCjx58lPLfYX76UR12p4qu3MoYJLy
KvEqjVTbZ8uZ5JblJIv+7+uEIIf2L3TDizDYDTGRQKJPqDn6TLLIzSK4Q0MmJx/Sq1c+gxF2t7nR
Ow+wNkrC8GhF8yQmnE365sUdjUvuLcU5yYf0PptCFZlh8zZ5CRXDiPtlpYO6Fg3c1yRBZzPFyJW6
ZTPH8yYQsGg6bXZZa+u9albCQDv/C/udgVUzNMclNv3nOUdYMhlQKjBnnljPElk9MrVdZkIqPayW
NNrul5hbn7mAODG5eHaWVOxbyu+gJUi3LatHM/bii/DaFHTJDdjnrVrm1LBVdp86X+TP/EBRjnhH
VsLza2OQ8NSH5hAZRcIsfMq83dqQLsQxPm+hP4q97D4tvt2NzeTnEQUL6lHxrUGd8X3ZiuxaxFP1
ZGg1MnKuacuQ33tPUpexJr75qjErGIjFg48LPcpVw5RfkgYXtMtdmfjGYz+RBGs2l0SVz0FlR+k4
vBBTtcIvTiLQA8mlQfUW9jHQZKrRY0vf9wSO7NjYpTxZlTwyduuu0CwJGx+Y8zCdPWUopqMBO9eW
G7fb+O7YXwZjfWrrKT+uYQ5Y7ZNg3PWMWKnnBVS+YCi9By20PNUy/kSTVO6QmJs8rxUWDzlW+6Rl
LJOVmuNC75e1LDGwL6qd0ZAiaFispuyYcvPDX8LXNoWjk8e7MmvdA09UMtNZLVlw5Xabo9pCiRkQ
N3bOu/wNzfHWcMPwuhQVPj8qgkCMDwrSwkN1YFnne5ca9DR498DYptI0Iyezz6OFoj00kNiBUp33
MD3OMRuiQz5lSdQru3uYoUeHQ7sPiWF87ewvFexDuMhqV5lWei8l8QvE4G0VwsPHuPZeOYL8x3ke
fyW9YFZYxT1WKCpKr4RIYVZMs6aGKdEIoTIxHe+QtV0FYbbGDO+190qmPv0FzXkRGIy/UsAL6JWN
OycYn8umRaSeeojA5qXaznIUkZHByKYyT/n52B+W7zjbAq0dLJbxs/fyvcQmdjBkAeRa9BCtne6n
P2KyUXMOSs00koj45PJxt6CKusyd8VZksb1PRU5mAsGtcPF1zu9Sr1ixDXJfsiVaVTJFiQh+IVT9
0gmCdxqrAmJiQLqu3xd0NPdLoCffbRzzuNUDP1pCl5fyua1+siga3+h+2T4w2AQufzSdbIxos3B5
lyBV5+0gs+nUWWiVjBgCF1W42k0Tiu+ZSyAJtLB7+Rk3ENDYaBEBYKHzH/r2PXOtfJuyPd6Z/J6w
qr52MCPIz5U1s0L1VoH42i1q8Fn/xNfE6m2a8erHytBhBJawgz77AyQMEQb5cBo7kOL+kmAQICNO
WH6/KQuLFHcbcIFgFpvioYitgeWGXPY2zWbEXvVLs6iemQBzl3TN6bIJwNrz0I8qTE5tkPtXxzHU
I7IlRAigBDvPJHoUEnC1cnCgZIEDI+eSY145bOhLeETGu5PKN2CjaeQ2yF2JbKOdn/8ve+e127qy
ZdEv4gWLma9UlizLOb0Q9rY3iznHr+9B+vbx6Y1zG+j3BgyByrJEFqvWmnPMD9qkwwrrzbBzrTpl
uVO+UlH5cGTi3xLQYA1Gd1ePEGdi89ZRjfAGxyGa5YZwAMOKTAjW/BO1Ed6yvmOIGzk0K5i463ZS
NllsnGlWoFJFqbEVcVBQKxQrFD4uhHREKJiManLW02atqmeH9dilATEATzdT904WfUyTGdDkNVFK
Gxs0A+4uJ7HSs6kZBBBTrlNKEyvq8ZMHwyCl86RpR5ssXU7ZEcmicmyOhMlvfJuGAaZI1Ap69ayD
qN6DnRCeyCgqAoJ+H2WzGho3OkzE52CfAtKimQN7CTsYWigGWLt2oere4PRAGsGCOR3KzSSDaV9P
xieQH3meIql7CcYBRTS/QZ5DRq/3ap6+CLsv7qg/P+fl9ItCLeXthn0mHeckWbO+UF2YYyWgALrw
ao+irV4dKy73GGh6yk19t/ZNeKt2bcO5tqf0XmjNIfYBhYWM32Rb+PAI+Qf0irYr6wEofEr4MttN
BoqGjqYBOLLRXRrZ4KNoCZpnOtn3Tjjc1pmQL50mVplZavSaWvPB8ZVHhiWv4Ct5tkXwKY0OKmcc
A38AS48WtIF33OTqPi6tfB3jgbg3QuqbTlKRxKwy5kHbRx+D/PVlsEZSopvmWoTwiN3oygo0473D
ArTuoXqdGktcOyX6VCnBVrDwsd+R3b749EOlCrdYRUPzkLUgnnJaMleymoyHzq7Q+aocLyLowIuX
wR1mHvCcEvDMNCYC8BBsJ9Sp8bE1oRSnXXfWO1Ce2qQUeyvYUy+UX6WCYIDyc3QfY2rZ0TIQB7/V
zUvU832g94GLXGlyr5fyUMS98Tsn+92H9dhr45d0VEKSbcpnIAdBsortVIJkR/A6Ul4T/q4iWeqo
UMNCpdfQXbuLU/KqSlkc3dGtHtyGnRgQZvdryC38LuUd+bPqTAauD8Xob5I8v+erogUEVOwAK7fd
Wv6UXuk0rk5OGb2HAQGDUem0/CgmZgdBNWMI5QOlm3me1aXTVkt8wgplZq7ctHzk3Lu1qgBdZYlY
rlXNu7aob7T+4OeV8+b4hs58d3LvJ7vWN3IuwIZMVxmrmwnIJ9rG0P/SOPmvjIZOYpHp5IDOO06M
PGETU/H3KPbZHHb676juTUCzBhnJmXrjIGic6mfI/9Wn3hLWohXhi4pCYNWNBSe4yFjTlenRKaC5
DvIn4gjI8Q3QFaqKGW7qNMrXgznJV/8m08Mzsr3hKwBAKA05vY61fq/Y5kftZvldhr57NNoz4xEj
iKMnOwINrqzeCS+C3RIKTt/srP7F7FE60m4IVvnKLTYooaovv+F3tOvQujidcZpkqmxU5bfut/JE
IYu2mhoB2KThsRlqq94IO6avoyAtSbS+gSPmhzeWsU6DUHlyWgPgRY/C1inUS+4r8iD6+BMiUIwZ
QIx7euTPJaaAslAA5Y2T+xp31dmHWniIsFvuzYrubggiyXHgB6va7z5tCO/CIbK2W7U96iG2UJYJ
n3o2wF/X2lNWg1FRC8pQmhY+dTAijiw90O7lM4dnfs7yRIQFLSaxFOEdBTkqt/590VOPm/IYfeIu
jxIMJ6pEAZbbK6MbPh2TZlCk5QVjYEOv2/GfLFVBVVjo3czjxSw9XzA+H6Ra3CooDiHBTfR2wwP8
CWwAkXWdi67bMQE7D1qLZbVAoWq0Q39cLno3HI6Ik14F1DBi1EQAQGSWM7lQ5sdq01l0teGLu6uk
09LVFEwo/cdgWqt2U+JGnmsqfh9l67igDEqmw7PArr1tm/Jaqe1wJ+g0rWRMcT7UwHL1dXsK7LZe
mdKoWXHOQkeVtrzmJOOxZ2650dN+njZbHzjaFOJ4iHlzYRZ7nd88gKDAz+GErOmmAEc2Oop0tDuw
Q/K2NG1rawatc2B6MpX2Hd2EjS0/FrNV8ylp4bB+iC7Qa0yaFT16N4HXCKT8wVdM42rojrRH1F3c
WC6Bx4Y8CwXvQRZHYF+c6OLYauZFMtoEaWR7jmO7525KnuhblN4QG+Fd3M9URmvVtS4TZBlHdyK1
d4VZfs02mXvoWbnXk0ewwfglYXhGOLSm7lXplZTmcaZu48B5ySCFe3lDK9I1vbbnkKTSDjw3gwra
6839FNGvJBH3NRry/Vh1Ei118tIm9qsRWbumEFd2Lz+kiTMjTo1npTpTt/fKxmUhWooOpBonrc6f
Lm0zvsIZ3U74TdQ+oXReKljALP/ozCObVBGQqN2BhckpzuDQJdcJocSzeHP2YhmmOu56VsUV/Oh9
NtCkbRVCckCDHn3OWR7R6Ex3WQN6FfpnUgELeisYONE9XAxrsI84M+jMzFmx5XtHzxxAj3mn1H3E
2xbqBplofArlU9zTL0M+zLF7k7Xxs68X1tFt0qMY1GvQHaSnV5flhciGEfuyiPclIRtGXXDiKHSB
Q7vyTHt61oJUowTJcSwrh2Vh1/grjGKYyebdr43TnlUQ5QMJn9An6+rgVyg00nTcjam+T8rEOlY9
NuM4Vi5dP6zIRjQO7phCDU3LnKo+/1Pd2RiAEq1bh65Tr9WxvWfguQ1b8h6ilElk6hOg0lUsRzZ6
P/len15CfCinAOXDSMBCJA4Lk7mls3GqzMA/KOhIWxa9lYtVL21bhUVgde0Mo7MNwWevwTguLS7j
mCqiZdXjkLDhmEdDL81jxOTt6MpW35m8XkFpETItibQqaXveOI9pbtvfG1P6Sv8GEnXYrNqemCfI
q7rHXOZBkKG9z0i239J9a2gbBbSbeyx/QYAlVpo7VTMf+8HXSVBX7jKfint7JxwRb+KGmPjOTjfw
4K/VqZkofBbRitPrkwrQzlMsSRhG8pk6iQDknxlwNnaKylxZi5OW9QEAbNugMRnDgDA62F+q6j8i
OAVaKcavPnutyyG917Qva3Kf0iEMtlrseH2HYiRudSLqR0fbJfKSjj3+R8vuob7nB3jVa18O4oSm
7YM2yh6d+rqcNHvXaM5NFIi3FlNh1poHo1VfG2qAx9xBvDNONpEJbbTPe2+CDLWWEW1SXby7VCTo
9DQ7+lDmBpLsHGRWEoChfaFQd8/XBPu4b3OoiFOvyhbNRE9lLHCCk1UjXXDrsfNKrdnm5gh7bsSI
FzT4hGK9vzSDlMRyRNDQfAeJZBpdaUz1V3izAnyWUPS7ujjmBq5FfgxyybzRFJ/9gJY/we21raiM
sF9aJ18JbC+MZvazLspLz6MiM39UCyj4dN8oQpvTuh5ycwWHeoDx6tobxQjkxQZkSJ2mhzrXau3a
j2fbTJ7rBL+A1UNP5pXs1vsqGTYFWQZE2mBUyb8gFFLilwGmOKSuSjJcikdpNzsyPFeprJ5cxagA
zyc3tQubuQ7fNImjTzUxZaQz6SO1H2XDgJZTCpm0a47rLcq3I1EJX0XD7kA7+mSgu4eRRmDd7Ooi
E2k9wFGe6Bd4RpG9q3R/ytK6L2FXIBZF8u4DetUM4mJNo30fs2Hf6ZzlXL2+1jiXeIgtERWDim0Q
hNom54WcOYs+oZsiAMj4dCL5Sd2QRuX9EKQtZmedH6h6ATD6ihH8q26gUfPLCSg4ht3uTN+8lQH/
MEjH9xwDTDcQaJ0NpGn5/TomoMduyDlVs0+nKhGG0ipMGvPoZzW4DZltDGbKHqENAAcb9QDorLhi
UXUid+OmyElILOpLUEUPYVfcQ9RDKtVATWN+w+TojmOkCYpbAoi/LI1Qq1pYz0E3XOcWXw4liioq
7igwHYly/iB7wPKMxNgWZLqoTqsyBWCvQTblqxu6vemWQU0hn0G/qRpC89yBEbczJLPW58mtfk29
8RVN9WNK+tQUDPQb+yfMXIiVh1+hH5drUY1nKLsf0IXvJ4LLuyj87FRxZ0/9WoW8CNL2tUsE8TQ5
9SMzztZtm7zDtFBhGQ+fosk9n95f5/A7sFC5RszHaaiFYRwi9SKq8ZEox8NYxET0gQkEgVwVzWte
mg8Eye4gyBMsoB2SHLZPZ5BToAMUVXZpaq+lnVN1NffSyxWdHxSjTFwIFLqqjtnDxS0qJg/vHn29
ZtbJ0IuP/PoOEtBOxQjvAaEp14BSsc4WH5SBb4gCSj9z3OZKVZ31qufEqsa5N2HAwwgxnvOm/Gg0
4+Sb4yHvTcoqQ/Y0EE/FQgprQsy8rFGpe+bJ1wgdXiEtw0zm1Y2T7kdjNwjnE5PLq9Gh+ETxMnf2
HXjb2aWcipOi35AHhQDpKeN/h+FCgE62QUBGjjY9OFKBZl1fEPuaRwKYESBqbXTquNrsmKlDfUNr
HE+okUhkunVN+gBza2kq95lkFeRHxlOsP8axc3SJPAIQPXkTNegmUwTF0OF3YaBdL2L3sVLIM0id
6VXS+eSt9AmJqrqKYqotbi/BG+nXjWmPHJ7uASzxBuA6LiKZqecy/xqpg1lZsQl1qSMpdJS91d6V
U2rgvvfg24crk07cxoDu+2S2d7U7oNlwOv9AMNXZj2vJqjzZJhOuekxFlxQfFAebyncSEv2jMPQK
U1g4bvtd1UHPFbKriEYYPoJYvmUwEKpQnujIpytW4aj00n7ljNVRoXh6SmhNSJKMy27XqX7GWjFY
YycKd0pFWcogOqRRCCbXVFA3k8sZD2fUvChGDhiOLaUqPx+vFA4rDd7tOkxLarICFKFdGAcDq6c3
pC0Tz7T2lCx6t2TQHwa1RAbrhiuFXd/DFaeuHNsM0YyZ1tUQYyZ2vElTZm9WSoHfpmHpMAciMrzt
zMdA8C3315Yp3rPkV+l3+iMSeJII6tbTfDU61aPAN2QTBhvloCiTQE0YrqutaOnB+6HGHENQl9SN
jcyYaZHlqW9rLbybIvxrGC2bQ1BS/MSJxEo9UFCdS8x8JsjMrmqvzctEhEqhE7kw5Q5nOTj3pkT7
Aaph3XfdA3B/11OUu6nQS74GShKq7cqNjHAGZO7c2IGUnmBgDIt42HFeNPba0CproyFhC5AdLn8/
exqpwlVB8FC4xJmAtHyOG/DaZm9cOgYtV6AZCC33Ri2NByHxQWiODM9WhXYpDIgFaTrzDoJEdRgl
zoo27j4qGTw0Fi5low4YdwLqqrmGCbqu752E4IsWP9raXifod1hMHpoxC1YOFSAvKjhDFBTqtxVR
dfgKXdiihspcRJcwpLBmmBBEvDEo2VN89apyp448WQ0NUsYcxXF+Z4SRrDLGKmvCANeV1h4ON3i9
6LkaFaL68M4KfMok3wWbFpn1Rp3Fnl2+Cl31iQlutbILGNxzDAMzkOQXmmPNy7VHklbKAxlYxoqM
WP1CXttbbaYW+7WeX3eyIr6gfEx9/M66SUqDOSYs8vpiraT+e9ESGNYLDcOCjmeqGJMd/DRypTrW
22X3RLW/XfftF3b546Cnn33TrWstj71JsV4NK7tMQbCxcmgTHZkTUTe9ZDVAFcvN7gebD6XeOnbO
yENVH8MK8+E3ze7vnYwShit6dVOYFBSCmGMAh8OWVUWZlF5aoNsxWhSTFXHmTLnUAu75NjIy7ErQ
GciE58DHJmM0CPRGtFHVvU9JJ6ShDn6WBRzRo8e0928V34YK4V+YFlD6n9wNZczYUyN9bXOMuzXo
c30ClOrGFBToQ9yNFZI5kHihh47/XfJghEe/0/HTHKuzrfraWhS0/fSwuNOQRcIawcmyS8fouiBR
u+ob9tjk1WS6a+G9Rqq0ov6LXwdAp2nZIaNyd4OL3Ov1acN05tykz9ZA5xArN3Mutfyako5lSsoq
hXKXjqKivdWG/pnu4gZb+bqCT6O47e+Jr6QzjS9nSKo16r1n5Pz7lH0v1N91v95ocfqJymsI3Nt8
tOB0a8XKdvsrDdsviUfNJu2sW8I9m4lQBTeINwCWzmRIv9V2vKny+olZnrENW+e6HeyzYkXrAL0l
5heRPHRt81KY/nF+rcqMz1lunJix7hr9pXQxzPVzy2k4Cs6tpJTu/DADLXAp7ezF1RDrqNadCye6
8XeYA180zb7ilwTvuNbGbGdGKGtNm3kKo4++GTOx0xgi58gZkoPMTcIgVTXz+oRodS+fWOoUIzxq
hkpUbffOOD2EdfYyUOhodBQ8dneVIkHT+/wxMR741tYcpYeZ497SD6kG92L27WX+vVCOHqI0uvCW
12q8wtd26zf1W19Q1ZqirvOslrX20CNix7ap+Hu/7/dIPbDZJwBxKoShHllbq0KvgGuM5a2VtM+l
U/F115wBtDvNcjylMREKTjcWdvwKJQnt7NfI1GtYxuVt7d5mwrouR4lkcSR5IdllTIu9viTtpAV6
MWsCWxAvVavjWlQesMo3fHO3UUSlSrFdmjWyQuGSRE+DMnzSVUTaUqMqhF6jtzGUN6A0Bb7OoalO
RkLfoCYDXMYYL4rOuBC2to1a+Zkns8yqhIoxhE/UnlHtiqrzcFJhRkYbZV37xhuFrVMydto6Gyha
d9FedYNd1mtYiiYm+uue4dFobwJr2DTsI4oYz6EhdmEkD20kH7SIibeib6dm3BE2vfd9hbxcdMcW
XZcCWHAx0FVCaOb4s0W8vSfUbdsorGldDGVGTt/GVa+0PNykYXY/7/iNEr3nCVUPzml5d42Ze9Xp
5brS7ZcklqdKccleMzeQQh5ptL/0cb6OzIHAQTJ0rFJ9Fr1jeur4O9Oxw865bSOHvCfgnmPl6BVI
HRnpWv4VzJIDAsddWiOVM/wHjepDwfwlT7XrIQyvs6h4p339Wg/OHkM2vXEt3dn9rwzDfEbb01Am
ks0IvmJEdRrlAy/JZ5saj6PmPNaSujvFiM+ssR7GGOa0oh2spnyij/mG08Rs/TfV9G+Nqf6NLfkx
y+JtbMa39JwPfTqtYmILHPQVbgbPskMpXj5Ysl3TpNoS1vWhqfSBLf2e5MBNaLa/KMPspwbRdPxe
KQitkvo15ahXsuKqldGLVvSvfUPkYWDo6w7adZymN9NMOcnpfQdatS3hGtMzRdXrHqUdYfquD44V
PGq6uMn5TcCuYgufYaASXAf6s/RRpZNmcf4sRXoTDQ/0l7780QG1pV3XSfyWYCQO7GifyOAqnIZr
x0JzomTnSTdOlV58hV28quLuZCrti85BZSHmwqiTYuclWEe9TerwNUu1Y1Lh+I9Y4LYMJhxgz6ZC
/GsYrlWKjYVN2FtYXEvsf3pHM0Vt+gs6xEuvVcdm0q+VVFB+5nzpBMfaj69a0T9QXLonyQurPR2R
HGRjgO22ydm1GT1NoZIzzuGZajctnC//DqkujKpVkFKKtNrmBH2S1VdVbZKjOtkXcwRL0JmIX9xs
JAmHnQWL1I0f3ACI2sqCPK6Q+hXjjEKpBJzXys8oWmXo9RDbo54otnlVZV5wwTWxd5vsQRhg4bFa
2blJKmBebhq1uABD27T2vR71B8g7iBOo8AfaizlmOlAHSkD2eG9bczWmxwltVoStG+do1G5cpfzQ
B7kPgEXJdLry6aICTrxO4/otbcO7PH1wpfQ93bafR+fNd8cDzqRfuVLQSRHaNXT0O3/lTMNjL8r3
vt12VX3V1/WLNMZXuxUbAA5P0uGQg82Pj7z5NWrh2aAKTltkVxCXOIdSNdSp8sPQaOtQCfYx2kNa
Y3Q20MUQSXjq4eqFhNEPcX6O5ISPnzkSI8YGiy8LswJv2WBhYVPwdrciQyGv4PIw7gUkx3Vni0e6
W2c3Q+ce2EfWOHuSYp+MjsOeqDxefTqplB8wIu8zUbH7UXgyjRvmvF8j9/sCQp87bgdxgfDykCcV
/KrbYQqf6766t0xzO5t46Q5QLpcr6JKs64qtokgK1Ka7sYTxe37feLRuVd09yVKepaAuXGlIdeY3
TA1xb6cmxH3pXg1Be+fK7MiyY+/L8FFLSfjs8iebqKvpbAqALv4sj65lt0tM56RI+s/zg4a0fG6x
E7HHf2m1RE+bWg+5Vty2cmvLld6vkzy7d5CUGO20jlP3AytEyazWvFMnaF+uu55YwHl+HlEZHoDH
WNOTPrW7yKzxKte7Gnu+ZVAUUSqK3Ex2cJhqFJjrWDn3aHS9eOR0MPT7yu4w9VmUCY2D39eXUYEr
EOiHQDYkFOgH46VrKWKPD90Urodw3DtOS5jTazCXMvv8K+qdD6qtB4xlyCZmNq/9UbqPtGj2gZ98
+YZz9iX6doT5B0et3wG93flptOlbeXAyKjitvuIN0GfXCchDhsgijXeU8FbtaL9ldNPWJh3yJMmP
Iu75KmN8YxNnrZUNBWtt01YFiJQiXUA2QAcqW+GDZG6baq/zkBnUw4uVltmK7o+1UuqL5TT6yo3U
EnDz3tUYHlFNnM0R1S/ziSNxfIum8f91n/9J9zkTQlFI/mdm+znPmvf/Kfj893P+LfgUqvEvlCDY
cVUhNB1l5V+KTyGsfyHrFLaqG64A28w7/Vvxabj/UlUopSpTNtM0IFH/pfg0jH/plmG6tr7QaS1D
/N8Un+J/0mBRe1qqJXT+dASmjvEn87qgeQjsdgTmNta3vqgQuqNB2mflRGFUUQ9TlttbmJM4iegU
J134xgjRHPXBYjYYyxXcg1OrwvoSEwkebfbbIZg9KRrzVXOaO8gcCB86TGRjR2SwoCpiN25GR8d+
qs38Fjg5qiCNqjvaaPUhHhskI8kmt3Gx48oavbjSX2U8/Mq0bGcZaXNJCHC6lcRaZgBpYoWqfUIW
EoufaS8SA5ZTQyu8Jx5Sj2/KaXpSzPSZzI1wl/8OevgxY4VZnBaCaA00aBUZhmUytCsO8F3A07C5
gEWKwuAlSUDAQen5HAzOX3x7K6cygtmc7sHeSbzRRcPSvQ+TGt+mTb5pKWJwCquiK1uzT8j3jH07
sa5PWk4GFDqp47jhZ9k6p6xL8q1rMqcDCgqgb6c6+Q6+CMAhl/wVgxUTj6BSXfheacbWUZXgxSWS
Hc8Qxhr7G/SXoW2vgL8UgQlnCb3ohtqPs27xt2rwFnF6EMWdbDMm4RcoumutwMnSGIwwoe7eU93K
vKlSbxjh6RcomOZQKWErL+5r9gGSU7ETaEbyIiqaTaWWvIsWqIHOepOJHuQXSWAnZ0Jnq0f1qxsl
iGknPd9krXrU3Ly/KgiuEI4BL8mmOp5U+Ta0qnYX8A0knLNow9tvUCPvrMkgjYcIZ06bAeS8TsMF
NU2czpzxwqyuOoVO8hv3i8Iw6JDdOh5k4xr7seM1prh6AsCTktdM4JpMtPcgN4e9bgIHiGAtMy2H
F5rk/j7Bm8sPO8AmKrtVRPF4oLxMIY+MXqCcLBtsJPmWegZK9yGCqN1ZMSP2hKEjlwHypxHRIzkv
AFtXvV68A/aK1kpDmVCto+tSQHe2isnaDmCvNQojQYFJrsIl6CTIRhPtNz3cgpjS9kUNk2lT4T3C
4AzoAtTZWq/gyDRWgJpmX+e/YoX+ZJQheLMkCdRggscrVeVMSmzprZtT4pZVl91J+eTP3UajhIWK
zLbn88i1Ao/Sa2tB05Z4wiG8Q4VGJmS0KY1fJh5CCTJYrS620mfbgLwuasd4hDm+bbFGeD5DNTqw
dkZ8GJ382dXnzEIzXsPt9GkiQo9UDPs9rfzPhgFspU5CWVUjMsEp8epxmBtJ5pedDWew3bx2RBeP
mCekGwC/16Ij6rerBUtYjBFbDG9e5xbFXilR42EDC6D6V0I/ShG9lKYzHOxCn26qHqFtC3aoojkH
k8fZVCELUV/m1WbKUrQwQCcml2X6YAdIl6qaFYr6FhKXkgPJHR0dTi/5vbaJHAIqE/Q4cYr7m6bJ
0RYyP+wau9sqAVodWrID+2wV7HXf0jxkFHhuwv49sbRtXrfD3mxZjU+o7FimUo0icSpG15BTANXk
Czmt12pOupB07DnoiV0ujAkPMJJWXzsZ/q7ckKsECPLY1MFWRc21I1oJL70PvgUhq5cnL0FOC6HP
Bn1Xtv4Fv6DE995WNbNfuEUJok6hdg0uIeWdKN27OJHvZhZeshThE+ASRJKEKsJIHW+jdjzLxzDc
JIkY1ywUEcipKaWYZldCrtqqVuigShdeM7b+viL1uS8Q37aH1kyqi4y0+NhYjetlIF1hAoZjl0B1
6qtjmJvVMSEC74gkKNm5gUoAwH/ftDyi9nxVK3Efz8/5vm9+4t+ua1ISO4SJ24scpTvGM/tg2SKN
94bK36ce+zvkeBRn5hibBXxsmg7mnr9SbeLKSjfUxn433dTjAbfrYQc09CIMFSBVnCNHG0yOBacP
gLvUB0tjUtWBlVqV0riaGKjXlrS1laPZyrVk2qpOarcKwwJRkSBNyKGlC5t83lwu6qJCfci/tJpM
Mz0uFz9ZPj+3iQYTfiZnSAI8hVvBaZT4h3ot55Ewmqo7PcSmk/qEDWrTQ+5kONdz53oCfCvrMKFV
016IQxXH5QI0MgSKgJpGnVq7rCJpujRP7FfxUZrWDbCwZxC9t/UQNHAdB3AUwZn8cvcAZrxHX1ME
6b6KtU0j5l/OxH9Jcet+IPdbxbzMbXU5/3TV2B/65jFNYKo42dqJ63EfpNjntSzYDoPz3tCTbSI6
p0lv/s5HmtWKY0W7yK4vi21p8WEtDiTVvkZzPR0MVtU5UCv017b2y+1wMoJ02QYW4p+ykTSTBKDh
5QJbdkVKU80HXjZFw/BIV6TZlDo+ZwXuHvIlsE0DEos+RqZWGDkjbqDwC7WzWorGFVDoOIaCdWub
w72hpt0xzY/SQheMTjrZ+UK9CmKrQ9fUvalCzbdpQ9p0T4tSTQRKN6hfaV+LdWrgUSCZESjxsgeg
L0KuYXThaslcWt7p5+KP27QA03pN7KWX9g0cuXD2ZGGpHlbgKKNZO58fq7AoKCqVXz9GtWVrsru/
m9e+743Saotl566bpV/LBQUteoYh9bJoIgoFu/nMssUMXRi9NcB4RErZLaY9kzkV1vz8qPtgl22h
vWTxkCy7w6Rw+FJ1KTYl+jRt1FgVBZD5MnqeDvnYHzKRv5RBOrSA5u93mHd5Zw7H+rmaxl2W7pd7
Bnuops1yV1paeG+nrrJjwCsxApDlEct9NPe2iFGRUtdQJX5eqcuQuVkatsPlsfp8zC1b3y/z/Rbz
J/h5qe+3Wa6jinh0yHvc/vG45WW+H/fzVj+PWW7LfXNjjIoT7FBlvf1x53+8utzxx2t+f9S/fazv
G5bv7G//xt82l1fxnXZiBjLEw1VSKfnfvqzl7r89/B//k3++/x8f+k8f2gZI69lkbxoJE/NSr+UJ
rKs85aMYgm2pih040Wq/3OGPorC+H4NMkmVpPj98ucuk6tYOHPLSvLfrpNwGUCqODiHXnNT/cbMu
mOIpZUSkoCBzFkNuv9aHRscTmlNwU7TEJhBwfupyfbkQMuv2FSXbQXSi2hcJesqiHlrPKE9ZP/8T
Bp6cokbDiBlMQDLtYEwnVgqGtMhR5w0USAxOROsgLPCplUc5R77llBCOzrzLLVeHUGXP/bm+3KjM
e/6y9cdT8j5BXNAwLZrT5paLao6cW7a0OMLvFjEPcKmyH5cXoZjpjghgeD2SYmjRL2+fLrcum3+7
FSvoC+g+Y2PNGXwIgfSNk5evlpgYjCU8zzZSkkPTFdG0ihxX2Qyx9hh28h3VDuug+bhdLpp5K2Iy
TD/djTbamHxkRBi4UB626jScwCdqXu22e3hMVCYG7dh02IudolnLHMXn/N3ozWeK0vCwvKA6H4vL
FpGIjWPYByvsP6fevSlJoyDKmG/Ujy388328zZYBYblt+RoYe6Gb1+ufz6fNZ8xupIv38y0WS+gf
CV7ZMXVSEwE9zJ5KG/DMKu5LJ+CrFJMLUGx5iDH/wJWevBSDMDEKJvWE8pqxVkU3shsd+zD6+t1A
64IpAX5syicpWXr7YZyyo9aWxCigXIXEYms4I+Yfy40bwH+xvl1ef/lcMIaHQ6NdJj1rmL3pt98P
/OunXa5mbfuLiEf6STk9zDGPYmKA5ndp5zMU2Z7sJbVk6bFcjydgiJ5IoQbEY4KCm4YlQOhsNZpN
1p9b1Tb2SZuUR2ee+/RhWx7ZF34XMoXcP/+qyy9RLy/919XljtDRv5KOhhFq9bUp0Qcb+LxW0eKf
RvFAshTn0oKvbPlllt06UDt9ZbK88HOMHfP/tdy3XJDJ8/ery73fO/T8Y//T1eVpy0P+95dqsm5g
7nFeDrllX1s+zHI1zZOZ/T8fpj9H5PeNyEdGT0UD+P17Bcgc9yp0oOXBy9uy1uRIXjaH5VD73lyO
7+XDMfP77wOQyCre6Ocj41+B5808kVbogzFHIEbzsSGplk+wctmkbJJPKxjeb3mVFTtX4oPLaylx
k80P/970528tXPkm4WXQQBgYlj112fq5+LltRKqyHQUASBGufv7j5X9aLpqO0vJq2XSX2cmy+f3p
i2m4mNEMmF4Av5c6H6etNbi0bcqkzg+W8eEsH8So0Etr6mH5sqG10gybD/Gf7/7nNpumwgq7rILD
iYcsdyxv+XP157nL1s/P+HPHz+v98dwwe2xxhzKG8dUsA2dryyrbL9eXI49vPG5Oy/XvDz8VgkKK
0qtoKNktlt90+d2WC3d6DxQlOyy7a6ipCIWWTdm2TGWWHfGfN5dnfw9VQz7We6eYk7Jn6sF8sYwl
y9Vla7nt5+pymzU7+P9Pj1se3Pu/6H1iOf7rMOqWHfTnmPGdeTf+3pmXW10ta6fNzxOWre9HLZt/
Xl+e9P2qf3vUn2/w57MUUYUrmoRiUmHazvvxchpZtpbn/tNtPw9Z7tWWWeCy+XOx/B4/V5et5Xn/
8VUL4fAN/DxleeAfb/VPt/3xqn+8UzAP+IO6qf6LvfNYrh3Jsuy/5LiRBumAD3JytaLWnMBIvkdo
wCEc6utrgZGWEZWdXWY170HcoH7kvYD78XP2XlszwPy5Z3FCMa2rZwYP3OB/PsyBo4B3L/vJnx/8
eevPj81FwS3+837dObz5x1f+LLc/P/zPL/3LZ37eDN2oXyHgYklermgxl/Kfa97PHfSX9/94898/
+vP+z7f+9faUEEfAmelstmjpURzXX2a7Fbbp3uZzBp0v6nYevKN9V9N8k8NTBiwf2pA2n1hOmIeM
CldwSCyOD5nuSQHTcgHErWa44W+Mmg+idown2wrlbQ+9cmOH/UOWqoSp4SiJfMji4+ImNIV3X44g
aywHnGXV5uoyT4BoQCulR7KTLuD+aDfSJ1nH8LLXQV/U+4HxqdWPYochhWX53//gP5aTGdGTXg5V
M0yngCkogvF/bbQ/u+vPg/xzt/3Llvvz5n/68n/72M/W/fOxP/6F//R9f/wLQyYvot2bUEiK5V7+
eQh+7t0/3wfHziGG1jltsZ8bfnl/WG6uPz74Hz//b98uPBAA+MYJVO+WRe3n24vAZyL/85V9VpM7
MdZ3P5+Yfm7B//wmAjbUQ3n1ZSVYma0qYQI7Det86ED6JS4AnCH+8suLNhQvdPWM1cs/JOUrycSM
+4mlo2HnnwYT8BXnqFMfdO5zq5JbC7JZMMprp+w/kiBV7wECWTILvDdPe/fhaH4pOyS4meV5m1D6
H/BzVet29hcDUYlCvpzbjbZic2NEuJvqFr9P7RU57m8GdaRpjPvO0OfmXUSxt8OZwbDfIH7Hbm+j
3ER6PHS4ZKaqwXoLG3vADbdL8vYgQyx6lgfDiH32wBaP/NqeN0nlkzRkYI3S+i2KQY1GeWFvPAe+
HH02unw49RmXojIIlg58yPiWdC9ujHF06BRMSOAiuhSC6W1pFtUuzKK1CmlaICvmCUZL40bDvI9a
on7clgiP0q1+GZa8caG0clTG1KaM78IgSKEg9X6rANElufecCxQ/Po25enGS93H6EU99BEfGWdMc
2LZV+KJFfRcU6SZIMTXlgmeVoJG1/enIssM7gPdP1iaqN2/nN6HY5kX5C7nx0SPxFikPmQ4ckvV2
ysrbujLlDee+L1/GxgkDWXBAV7eebfrX1kBGSN5j3vbh6bQlllWSS9tZpDs7LBmZBwR+SiNHmop2
XbRogKtSHPLGJVm2F7tiNJvdUIEXNBkiyCAv4DMC7WMEWvaBscdWTDSF22ycjo6nUToPQ1UHZ2+q
QU7D0Wrq9olULTR1fiS3biAf0rHDqGm2yV3q6dc4hgxUjMZjJeEdzhh3jaqUa9+WRBZw5DlrK7wq
56bc6QjvlILHOMWYVsvGm7dlj4pWD+4+kPXHVHjVhvwE4qJGF0cE+LmLb7WQkY3yDa1aCS17befk
xjGSoFFu+U/FZH1w+uRU6ebWDiffYQwbcigqAtXCkjaTBj9RWP2nwLW+lm61QF7FpXawTPoYiJbV
P3aWVY9+0wa3Ww5hrYNdcGl0tIewoo/d0MFMPTJdNLaGSt7cMRp3GQ3WWjeHgohlhu9YcNAbWs3b
7LS/Cum129wSjyQTwCQtf/lA8j4nx/xM1Vg+ND1q/dIjdEVU1oZLzrruJnrli4rGbYaznJPgYcgX
MxjHk9BFCjJEl7HBDj147CsVEzZtV5Di9O/IT8rbDH9kYJHoR5jHNm0wmKIvAvESr20xPNja/JxF
aV+xUoBygybM+N59y7CarzCTIlSr69c89dxtIhvimRpMTm2KnoSLLdPxx9zhMpFOTvmZp9smdF+r
nV0NLbzz9l0MjBLS6TUa/Gk1dzZ+UfvdCLTcVkZC/7ZHeXs/qS9k7fFdahaAYlU57gh0pNkUG0i4
mubiB00HdWF4A8jBRUKPeErIKpGG/2WFsdj1BKzfCHTziQDM5VcW2mHTf8RvU2ygB4AeDFGSG5O9
4L8M/jqu2dS0iMRjlpirgggHJX8VtNqKcdircJoveVze+XV2ph07bn2UrIKzppW/SBCdNKqDsuHy
M8izC8CY0Sk9VDZ9z9Lz9mgC7vA7CsTmhH+Qc5TBWq79Y8TruJ3qh8ps7K+IOJK+ehlKEK1uEJu7
IUfFmvNEGlZ+HlKMOg3/HKFtz7bXv8iBwNh8mrYjenqIWfq28Ao4YiykjkGwi6sg3weLesaquWu1
64CX8r3n3qtgaYYv88z4iLhKp2ifXeqdlY3raxXO9jlojIwmSHhnh8m2asJ0F+iO5BI8B02+NMlN
gyehsq4Cgu/A9ozX7gg0KHFbdohpQWxEQKwYAEwX6plV3TffboU1ue6xNMYJ6nsV7HsHYkQCTLtz
5/LYNQ2hJYMuj7XLiVDYLvRZi7s8qiwCOexp2He8qFM9DFehwnUTMGTeKYY2iQRKlOjxJy2M/krS
cwdqTIU5jd1dg4aSGBCXoezodptAvimQQSsbneUqMqNvI+q+ormfEYbe9YPjHx3su9xQSGRcGIbw
WHj94ujKme0nz1Q1RtgsO0PMPDnTR90qMmHxRSBQg1NsGBCzC/AXDOVWldeLNbGW+7xmsWRpQGLT
k4fT49zqSLzDconbk37/C+vjWcgCg7/JhVpO7koDaF7ZlqG2jp/d043fdMSn7U2esU0GyHTvYF1I
reo6DSqLrLUh40cC+aCXf2UTMTR36Vk2LG86FJ+cmEFt0KyVSKkYEa29VEwrxnoMQsPoyhaIgHUd
XIfmQnJqoNTrnpwe2lF3XuLFe5W7/FnVfCCcRZ5PlmIWTKbjeDbBjVg8uxFt+hUSHqw2yYvZElFK
Ql7IVN+YyeAbUwprggUOyfTcm0Kte+OuzrPkZHvibpycPYO5LIavQ/PIWQX2dMEyYqxryC7ttExv
Rv3OdJsbNOQHVS4UiDCHFVBYTxm0hLsoBCluV/Y+iAe8fksoF4tLI4HFWCaoZyPcNuoyjK28jxL8
FY0LXrEgG0MARvXBPQ1FVW1C3KwpCYMZE+Uc7VcaebeTSHqWcQfpd12fEBx36yGnHl8ydvDsVmia
iKEKE4ulb04etA2xcgKNs6tqY8G1y4k8O3x7NhZ28P31U2jd+nN+nQ098op3R87ZenJ6Wlt2vXXi
edyaYlwaP57HLCpVKy+ZlssWo5xO9NnrMeWo7OwarzCqfWRlA3d9TpxKn7RvMyiHunHmx3EybiFx
8TSU2YBnqLI37F370kb4hpj1bUKpMRbqPBhAG/IRa7AzFvkBO/hz0Mao6BdHX9pAJ/EzsDHOMfRr
g8l+rI9STBtPRhTMYJZXo3Eba/SV1E1KRhgj1XyPDpvOcB4bhCcQaAdJbLwOB/A7GcMnO6Xcb6YP
Om0hKsf4lyrny+j44ZZ5Lc9EYu3iY+VHGPCS/mYuzI1yHlBJ4KxOPANuMBtqLsj1zRoKTDWf2JWY
BOuaWzCZkEC2UDVUuIk89RZ4/VFq31qZbUCiUoxYP3tDaWKuTPoSl6bs7u2J3MDY6wlKi4LPuMge
MdRkONpSILB+0O3aHJF+ZHkPsf8CNqRkHB1UmyYHzm2p5FJ4Vz6goyiu94nm7DAZZ2OYh8uwzKom
Q+zairol6ijFWE2rMovvcW+e/Wr2j34YMbUnLymZWJRrm6zPCUxkng/92iKFLi9ubcdJj5CInoMp
+G5q0n5UIVCO9ShE4+mqRwYAHydeoyeb9g0+zhiXvsy0OibGrbRFjeKNvTiwm6PtE0kSp9qAPiCO
diu9C4cLzgw/bq3TyEt1yIMKje8rWm0K9UpWZzthmF4ER3ZD9yFhdfCDIyv6UzEHG0Gb6mw2t9lo
yl1eDF+wiL/DEqY6TG6sK8iHCveqw9ALRKs/pOQH72qQEkKTVFd5yEKHMLw2F4BCVB/9ZVaYMO+c
Ew1UHqTSxozJ7I0SEyE3cWUKSNreaYdbPY4nSR1EVZXv53aCzRBGXPdyoAjPMBOPGnxbZx7GtHDv
0JsjemEQGh+kEb+VU3PdelFzjfMGKUncGDeEwS1ie0T1Sl0DzF5ZgVleZ8m4c7vlaAJIjviW9wKX
DQh9oEpKBDVXf/AUQ8uGP3McQ3UPbHRfWS6WZcBFmgwSmrEAmXMxXPISEzRjyU0q7OeptoA+RvlG
eaDvweXnO+U5BWp81PnCfa0J5oI4MRMThuvSQGy4Dga2T2uu8VY2RBiiJMCnO/L7n+xZPw2IFk5l
eqtNsopkIOJ1UBYfZeFfAHql+H5wkkE+IUDL8vozfXix6qMjSLb2PNjdfC3z4mHUwZcXeMNrFciX
uoGK1zr5ryQ1xCbUaNkpdw+ATbla3Osm8+znvCFPFGUPA1KgL5HIT3Npb+LSKddEM+MaH9ElhXV0
sMr0WXVu8QC729sUOYrcGbET8SxPZQqSvDVxl1cT/PmALnppzS8iboBOj/kO0sveEF7KlVO1eEzQ
VIcjylRBPdBMldoECNOA158mK970hnM9OAOgFycnDXLClFGOax9Wx3qwgT7BiJ0wV4EmIIJo1Qhd
YECh0LFhpa0jzww2fkPYWw/tm/1mZ/ggsvucLTdD80VmpUl7E7GKtZpnrBCVF2q2sy5cjXUbkDEO
4V7H2GMGuqE5uz/IgOkwZFjnow6T7gRwbZsHl8wEtQHVzXspOC4R1UCANao0/MyLihsJ29zXiGCI
OTiQj0HGIGOxscEeK9K2h3GCeow6+IZkHzHmHD5YyfKsPeGq9HZxkUOvKaZw08xDjtl1XujtnJL7
oN0XCatmUUzEpaZ3hcAAG8vxyE1dwQFM+FXgkZchIXzB6BhrIUz8ZE1/lyLRxYOOEcR3mZw0qNNM
6aXgKzpuOK7AnZWw+kelZ51i6cS7cMqfsVCxzLNpDXAfoCaBFGiDODw11f04tM9Bch+73XNK8Oha
R1m1zoIdeRjiyKvRRK0guwfyacSL58ICziCHd0IjOu580AQVRkUsus+xAjfM3PvOsiOxR1FW7n0X
E4SVZhvdIJK2Zsu6gT+GnC6kmLEayOoEyUx+/J3zXK5rY0JLnmS/k0F8Mr/fL7/iMRX63aPLtQpF
/tSAnDHTqTt48DQlTNdVEJKiMehXO2x3vS8vidxFHjiArO688zdZk9kpDLHqsUXc2xxBVk6ErNuN
cEQA7F55IGvRZPU7zhXoytv4Gq7jvPLGPt3QGEaD12i2Af002/q1sLA9VDx7N93cXJsjdHuomj5d
EMjFJPKWOC+dhzRYZrDCjzYWcv7CmG50XZFkDB90A92MBEOHVClfp/k5sLr/LyqeFEjYj/+XqNgS
wFX/J1HxGbKs/sqmv2Jk//lN/1QVB9bfJW4rGxmw8P4bRVb+3UNdyuLleMJ1Pcf6l6bYkX+3XFta
6PJIc/hDbrzwrON//M0Rf3dlIB3pAasFSuGJ/42m2IFUq6p8iqry+Osff/PIcjAtYQfgrxwpLNvm
j1VfH/fk3bX/+Jv1fxxI9E0whxFAeEhmsE9WWY0eV8N3PVYqvAplxGIzIzvy3cdC5R0tmxISzXiX
GPkpJRvlSIJwvwgowx1AeapAWREJ3EmSlAainF2HLLJO0bfOF8RbBgIM39uSXZJvTJK589CElUMz
9TjUw2/OX4mlZ6i9/9J5/5Od+99Yua75f/+dPFMs6qi0bRfeHyLtv/6dY+tNXmYHAtvMbK0rr9uN
SVbAtV941ybiJoawxaqTkb/5kTX9IXiqAoLsa+bfGWHKpYW5HBAn9zT7TeMVK0C4yTlt5CoWnDak
o09aWk+A1VqqueqhNMxPNy7c25+HvIhZniVTjFDiyhcRHcuBoq3Y5b6Cq1emmDoF6bY7oErD2cir
4zQbnJ9mwDMToh2g5jb9njZjQJC4H5mjMLSRQYautXkMjNg6ieVBIniiKl13Zmmefh7YiM0T8h7/
OBt3f36Y2BwEkkUEsKYjsR4zM1sQ6NGfhzihwA8t6axZefAsLA/9MtN2wvBuTCprFxJ8U7ISFemO
IJ+36qB8+3dfxRxu3Ij5bNN1p2iqXyuTfJw0xoMba54zEDOU6sI0T8qIMAkKSf41h1J0o7BsQARx
9Cfd/staOIpddZdnoOVmSp5dUuT3Iu/DEyG14ckVCKKY/SB3XN5le5J/efj5mKH8TesiSlNFGZMS
196Oy1e1XH5tNGgc5rGxSWk+I+Z0IEJQB6C84ovRyk/RMaO/FWrpnuq8B9exvIXa2Tq1LxnZL7vO
QmsmPID5UQmTMa8PKoKAs5rgw5+wQPWnltthMxicNYNkyRVwZsIVuvrDzrA8mUjBUM867WlyrDuz
40OzaePOjvRFCp+zbdyr7c+DEqjPnagiZQpKG2jglo6i0s8/H/p5iKKRTxazgVLduZspo9HOaghC
Pw8q+LYqkiXyEt1qRPAjaZ4MMS/C46KqTZJ5khl6UKyQWbogY+gneHRK5jPqc4013aHn01xyZmpr
kdjvgXgzdZttxxhKFuDQ9gRGoz2pxMKD6xjPFWNgIhxEeuyUi548IYCcrBSvhFXW9OdhGfxE/pys
KziAa6+Vz1KkxS4sU/PUok3uilkcCQmIz8DHxM6RyWOUNs4693K9Hm91YSXo8rKrXBfJvuYIGo91
cLAXpTv3xgGkJXy8fAQtZkr+6UQYEtMjpyWjyy+EYzREMtaAbRYdZRm+a5c4mjkMplXi9TiAoqo5
OQ330GiyjVu1jax8rO4MJZCCSvo5nFFGXO4vfL9/5OWyTzOIWmAIetzG+BMOHbAsRJPuKZXcokWP
btesgGhCFQ10iqxOjlhb23NWg2q1VffcJB1o+Nw4jfow0hI/hsFI7ojfn8GCEQ6V1A8RBe6ZEASs
udjGhvKpXg5kSpkzCYMuTUXiYRa9tRcNciVy9eZgGN/Z6AD82mv3YRQ369hwqnXEU8RVLEHrWKx4
BCs/0/8tyAnP52MffWEQ90/18pDLexaO6Zh5s4LLVrV4tVgo2TDrg1v027BGpD6PCFp97W8Kk9am
60KdK8pHRD015jP6z12FCDcLFCCpcfTWntUbO0flN0brTKcKivpRRk+xGp3TmJVn0WXf+M/pCiDC
Abq5zez+d1rREeV4vgvs9NJaQ7wzcvlKfYoezbLAVeXPTjVUcIbVCo1OvQkCCsfJowANEgNrRCo+
Oo5xTCAh6cW1YQNzzB6HSEGZcZ5Km6PMxGSjo6NQ6ZrQ4CD8PfkPblS+hx2LL9Tmn8ucZt6JaPh2
L4LivTRNsQUaOp8i6farpgQ7hXSYS7gRr4aY+S3JPUyporkeOHv0JBpudIxAATGYbYuWtrb9HCZG
c2CduPed59ZqMCLmOE1lBT6PC+K+xzGDJ947zzSZ1vwyW1it8bazUXkb2Hxp9h3SODM3knP6Zq61
d80ojmYk0NgUSfxmyjcjL87gZd4hUTRntae38E/FupSzvdgBQEo3AI00l1fp3OejCyN58VbEzhsW
/zQFnJ6o33C8rt3AILGshZDdjPVRWqV3JTxF2JcG6dFptcnIP4Zr2u+cqfOvLQdMMRG4HTCpeV4T
NhKuKtpojm0pDh2+T2aEzal6kp9jiuWEmNS7OWo0QiETEL3X3yg/Ojtmdqxt4HUpkcE/6uUsrstD
a5eHZtoxa5kI4+TMYsnwJg9zGi5J/WIDF4ZqSK+FrFta75Qvcd98+s3CbY2ciQQVeqyFkdKIyfv5
mBnikEbqEDvDtA3QAazKmCTRKpyvOIsR4lNn9OdqegG9T4ofLpuZaJ/cm5Eqd6CIIqkwjsh6AZa7
BHYX/BqT8eQnwNDn0jDuRLt8fuEz4ka2ESiQlLIxxBdnB/6viKRqbbxCgq+3OgCsfo/h0a/VVjPp
3+ae3cJrYN3yCVkZ6vItManMhvuRm3klKpAqcRDeDsKuH4TKr4BSbbs8l+smcBeygLFbljIyqivI
2qJ4KjX/XPYipKTaEwPdG3qy275pbomJrDcVcvW5X9KPoitAbkz+rIL7XN+ZiPX2BnP8s+7fvQ4O
QQ41K3IJhvQSLkvLzQwozla+VkuKQERPgc7Otup4+XGROGSWC70jlB5eg2Q4PLXZpaZie8mrGy+G
P4/xeoB3WJctfZd5GXY2eM04ckps+1IR3l0asBpax93bUzCv/cB/TW2J7FEP1iouhHU7tbl9W8TD
3q3CV+A+wV6p4bEeUsBDvfudI06pCLO9ZIG5SyUVGTXNwmGiiQKhZ9qQdC+OqSqiTfttZJ171qDP
UvAUXeBZx4XdXZYFk4XErT6q1sEc3JG4SE6JPIygzaFaEURECAwsH4MSWIfqBLGmu/iyZgt5dDHh
HoQqLtZYXwU2T0yS1hJm6zEYLHAmhOe1ZjSQxHblIu5+DqriGNAA2kIT3zSi5ToF4NYL5Z99ZJQM
5H8xxlsX7Vy+ul4PLCwr6AFUNOGsJeioLemuBdj1MmciJzEWH/6qgX1EP4ohlXsq7YX/lEGx0xCL
lB8CGkpsAKgkLRceD4Zqiis/XdedfiU08DOQAe0mave0/cWL/lA5/V3mwQKiqXTrGvEqZ24NOQgO
FJmlC2T8qf2p8yJs/Dl64Ik2US6nT2YvqCmzeF96IPzrEB4tdoAZyWbpLxJ/E9wtjsFVBpUjCstD
NTvbXpNCn+PpxoNLDyVwyt+j2lp1RHwdyVgYGu0rA1ctQOdmV3Xgc7pYMvbW72MeUEtlrxNJkIYP
comW1TqGl98b3Y6MWAgygh5CVLS3VsUc1h4ib0PU57Aylan3oXEsNT5oApqA08DeXvm5zuBRVi/d
9GsqCTiOSoaoEE/2fQk/J0WGQwzu8zj6r6UKHyob1x2ewM9OGD4JMkVzkOOzKv29z+wacki4T5h+
MMIgJgqtIhHKKJzwGDol8ZQQDZwWs7WTgbQZXA90SGxBbeiQBU02nmYImRv8Ctc9yWURr/KuDGgX
ZEgzoppwSqbCa89rzw4Q07pW1z6YJ5z/9LhIx0F7nVzcMiIoHd/m2XKJKZfB70p/DK39xH6zd2SB
BsnT34oAaaymXK/0UBYCQHOk5vz2dT7soqIErALu1hDySlbR2cjuZsrs+5ZyrHLgu5fJfG+BlEob
AkiEiQkm9r7m8k3pDmJDSBnU22S5UpjSyb+PU4JxcxNUUUbLC8e2aUMuNYHO1ia5kqIfsHwH87FM
e7S7YUMiEfYLbc72Cl3BxGTp2FvzmX1f3YXZNdTcOspgYivnc7Cy+0Y4JlGaDic5DwzCBGIF8+at
3bnDdhhq1uEaTFdM/QQaG+ZedBzTsj7MQoJ19MEwzDWgqlppqMAesX6htUDD6UYy5zzaGQOoKa8t
XJdQRxzTqjZJ1G/FInK3o5Sn2qSQjIL0qc6rO8cbmE9Zt0NGPd7wN3uN4+/d0r+WjZuywHtnQ9m/
ZtyQYbScqrxen0ZCU1A5x3tY6Q4NfiKWwUTDL7LQpLSvfhXdjIvkA4JgXVDENDF/9Ihk1axYCzuT
cZDM5Tu2EvsKLdc8DzYwG0kXmuiFsX4mXyJiWmMwe448VnJaA+yYv7VxYH6SAaWGSaSXnqvClShN
d+RkZ9zHMFiRr03B3pBNsZv9HAh94z5m9fKUshaKIFm3IQAkOdLFL1vYX1mh10YpbkDzIUKj57/R
LdxTTe7XqJkOM5H4iBAebx3LvgEMRdmWETVpeE+kCV+ZTfAVRsOdnxLdJ3JWCTe3822WfWFn9TZ9
gpLJNbhymPRQWE1MdhCmkwaamc06AcZ7oLN2iBwgkspkeEzy/I6z2cqI3P6axXGOqBwjK9gESXed
lw6lIOmgxvitp+RtSJi1Rbb1TKoj4bjtScfDl+pydTRA4DsukPnBC0GcRettR1LPORyWosRycUMP
MLva+CIL+VVBIHM0R8QKBNqmwtY3DOka6gZKHZY/23LONPSOVvU95O30aBjUHCbq96Q9OvAbt0Uh
MEojDgNFOWxJaSHtDBtlZ3pbq2XSF3tOjeVb7MXIjD1gfZ80dFoVMjpqdEKqW0jea5ImR8dOUoDA
gC5CuRBtPGck5oIS3l/It2S1kKwDt7ProDT041jT0GjuDCAv4MLhISBTb7PsXpXqtyP0b5uziFs0
9tYElDm992OLEin1uemH91wHDwlOqN7Irsmf5XfIIZg4lQxBf7/7VPDm4LCFjZhLIPW/YhM4tC4H
h9wHtdDUD/xgyqaUBawNslfmz1t0j3JRH4wbM6DIA8cS7zpS/85V95bkQ3ksoulkTQYTJ5BkHHWp
oaML5mF/W4aTT1EUXWvOcmjpIJiXOeqiGF5omhL7YzooIrHCrV1Wd6PncEmiS8pVMpRrJgXMR1UP
ezZIN9UIk2+e1aMZlelOFPYWjyyqpRh8Xh7O18t/pP/KRK70mKEeLVW267w3OohcriNCXpLkV5qC
ZNIzqO/4FcY6+6tRgSWsg1XAHquIwYbimlExcDtQFqBCykHN48Tg9l+eyEzZL8GlR2cOaU/QTAfT
7tHFXpsZbF6vZfpM63FlSPvdnYm+DjPG+0MFMn8wa36E/CZu8wGJKAqH3wa9AMKnibV07JAgKe/W
M2WFHqwLVsJj6mAX5pHa/jmt/D18vCfpCOQpMnhkGA1kvAmZQ1YA2BhPO2MIiJlj0Zo7HJxl8Cs0
EhJg7yU+Fp1aJ2SslBtDKaCjAl8iZjREQ47rA3SpXHUH02bC09J4ZHP8YggfbirbgRHm15rzv81Z
nn0iIhHqQEs/XoUDycyYNgmxDcFAT+5E363mRK6gd4218HazdpKdmxKoOqD42Iet3CqnQNog1Ke0
+YONOLmH75WSId8WW6nScwyVdD+FMe0Tmw2JgVfkPue9le1HWV/UYHwNAyFNYfeexIgWlX+ouv6q
8VygTFesIb02HjxLMpVOCpRJN0q4DOfJDQ17yZcNB1uH180Y0rAbkCgGzju8V6ffzSQXf1NaxEZ9
76V68aWPWPtrVIZINUlGD+SmNZDMyXMDMG9a6FVU+U8jAQmty1QkYKNk1yOrWvDaNeQqbzoWUTjH
5FtwEiCFBjMD0sLNEH5TV/XXyBnu6y6MDiQfZ6cCAExNqLxu2kMrqwtZ7VyOVT8epDU/OfX4ELbJ
DTYjJP8i/q1cdy+qFqfz5N17ef3sxu5d2q4dTz9XnnvTmmKlkYSO1BT+iD/ezx4gtaGMpOqPC/u+
aMD5Mrsqi1BuyKE6y5FT60z6KzgFQhfeQk43ZNfQqhrPXklGUNz9tpqBU4tZstIWR11pxsDdjbnc
aw7E4qZ8qXzOEjNRNl7ffWHMtNBLwDLgVH7b6VZte9k9NqWNcOOBeJxoBZ74u+2mqyAKSEw2tLvm
6hk3jNfYeZvxi3wplJ5+BIuIsW1jfIxkFwNqglBmF84nBdt6ID4d+2v0WovkOOnE5xCtl9TZ5LbV
G5GKb7vPrn2MKitlRR+xI29DTpxJpW5E6X4bRvFQLX+zgfMXtP2mQAIRBGaysvCKktEEPdhPyWWE
k3+qy+DKlitrJHWrd7tfFnHvOc/itTKviCqyobSqY0aZuka4FhLMJa2db47RmnMwk6pkICqbxhn9
fU4gMCni1TQDepwSWogpiawTlWTNwNGzpq2dwICMs844RoZ8SDgrOLXJLp0+A2ybkZUipEoYojYw
SdekKWnic2YCT1q1i8zMvIlKlEFAiFAukgnXhfU6SKb1aEeLfBUidRZxlxYNn0eJBu3VeqsmMJu9
yup9Bhqu8hG7EYRHN5240RDVPcNDXtBsJhaIaBl0IhlOPA+J3cDZXBR4/knYpHo1OdNdD279nCFw
TYC7dZa9MxP3OfCoaAw0S+tREYKawddHV/eZKzIKJi6jVQLDfGVxlNgFvSL/rnZ3aHpeIIuSq9re
12HubEQR5w+jeWIhQsrbon9Yuk+Huqreq654kk1V7eKp+gWknWriLhdkECjS9KYSRWXc9eMliJtf
XRzJtbug8qoJoVvtZP5VSJFPrTV/jAUD3TBlQO/OXAh1MN0Wszuf5RBB87TTKwUyrGuQJNoTewgr
aNEFN3EMByZj1LTykUXuKyWgDjjRsA5nazo0hxwG3jXTXnpplrOKtS82AcoKc3CvbJ2pvZV/O3GF
qqwrCa2aaFR2lJb83Q5NWyTXGrQ99TTtZjm7ZDVVj7ZJ+N/s5gKiDEPpok9vJ0MSLBiNj0Ps03Cw
4FDTHd+GzD8AhUwBk2a+Tw3DJipBc86iV5sxleOmCLwHyYz3nEQO1qr0pFB1nKmSWb4m7e5bv/lM
ivGXoi1DNpF38lV+m5dWuurnXu1UaHp7X4hhG6b+Z+PV29YnZ6MMnGs/0p8jvZ9zXc0Euwmn3Y0D
KEpoa1Cpe81y76SroGlTyJgoOe2RVbBqP9KMuXcPrBZRfjhf2qD4TfJbvg0dulJ2wInADQMix1V+
1xqWeyUA+7q0r3dZaoFX5ertxlzdDwQ5rkYyk5Mejq9JMGBIrtApUONHl9Y1yiXyhINIKahbXrGB
KL5yDNO8iYfpOI1LsxK1HipWp7NBxdoxIuOGKs5Je281Tc5NAnETMRjpdZ7ljwftE0FUxAi08b+v
09Sd7qfqBg5Ohe5b6bukXDIcbcbjHWE35jEuXQ+a8Dfo3wGfXfhrqFO1T6uZYYY0mNkZF9/sk7Mf
vDrMRIjCosT3jXq+0q33NNhOdSPVdYlMH8IGdXiB+YJxQhFlPchdRk1BDOB+7Bvu0Jsa9u4pzMMF
5CMutGYX9h5o5dasfxGDdh9N6T2JSVfdLF5Ndo/M1a+ZMXqwMnhFfc6gshsR6ie//4u989iRnEmz
7Ks0es8CtZGL2bjW7qHFhgiV1NoojE/fh5HdU4UCBpjZDwrwiow/IzMynKSZ3e/ee2qZ23cV83WO
y9AqvD/9xIASd+bCqeKaDTA8Dz0dDiQSafrAHgjcsru3y/CGdIT5N6bwX5PeQ9FrwcaZvMfABzhu
luVw1w7xT5zO8Tc8aj50HcwfxC7iCMGLW5KW748itbztPC1cxcPorGPdf6XI/NGQhbzCq2upN2H5
s1T4GmKcocrJvptmRBynup4hmGlTzBy/VEwJNqF6Caf0KENE1KkSb51h3bdJRDDUorE9g2I0dI51
ZgfR4dhHjCBMFxf1XWLpA2cgvKeG6HdUSql9P5yERMfMnEQjODzYC2xLB5GmERh52geFEZ1HvCwO
hM61V7U1JLyJjIYIvJWRT7sydTYYcUMcccNlwG2Se/XFOWg2xaxJUDdcgpw5TSFO1TllLHHfUkTn
CyRwdz5N0g+1mmCu0KMsaCyP2h9b4/vE97gpe/peXd0+g5GzMbFMX3lLYVyHkcsKymPh16/2YEF+
AEXY5e6m1MCHzaH2nd25N4eST4ZL9rQyjcRlkGdoVJGzK48KMuIWOJvSWQiIlLke/AlKI18LZnY0
Syn0uvQC8emLw1W0pU5qI1z/Y6xMi+kMDlO7hEkUxsleND849SgTinGr66ZPIyEVOxcnuDW5ZZ/0
GvRUOjv8FJWD3HpXz+/ewzGhSAeGOdUFL3XegwgYolPKtBtGF9NO+pMJFwgQKXXD3AN/nyYpN0Fb
uqYcm2lqCPC4ujqBC7ouLKn2FcDDRY8BiTdvfBTOexpNlzi3sw3jt+5gODb19dECOmy9wQRl4n93
XCpCGEtbbbvRRuywcqqKVVaVD50WP1fdsPNtDMgIi9mqp1UlyZFnkm7W7SdSXVkb2Zs0YFzvjvQK
vZVI1S9Rb/PVbbdu9N5f44UML7leDUcpYQQ2BCOiwWWlHyDCpeUpNwbgR3HZ7qO6NlZmPNwPsIb2
6aPM0mmdYJNyB4uqYy6SjQSEyINKM+9UQjmi8p9SaiF3Y9yYq3pu+6NXfGuaOpMbPf5i2zCtpIcz
1xTWXVoTWI+Rmxeg86YdznqOcIL6HW1gc485jo7yjvbsmohAU6bfoV2AZJPavcyk4OciwptIs2Ht
9QZiY0IFY3ZH1Ne9TjGcrGIS907OauDH08XmQMhDG7y9LcTBpjqlGGYww4hfNDDNkH7ya9P9Cdib
301m4V9aTGEw6STfNhSYVMcPBadpI+5KMT5Yvap3MkCWG0KrvXa68ZkroI8xGJq2o9+MHf8Jiiwy
Xyaj88y/cWs6s+yhfm5o+DLCzNwOhXEtsnTb0KRMCgh52/9Jo49BpPtc526qCAbSPqYTjLB34cAe
sDPI0yizaKhfwgnuJZCMjAjwvZ36K1km3sqmQe3oUbnbvSRT9QfPEltkSRt/Y735Tll8W25+cPJ1
p5q5elMkFFp3WzEZ9ZYWEerHmuw45caq0sZoMzmCQ1HA1htYCz8pjxsgWOQ4aJbapLurvvRQpGNt
kQ3DfRnw+JEjEF+HbizV4pOIrfBTqAQeQW+Q/EmmM6FkZHjlpxsKf04g96JNMuanrks7ohlojQja
FBiF2j6ruv5o0CLXdQ49ruMrKZl2r7M3WkotXo9upJ/SvAyXeY6uV5VduAKkI48DpaEcSQXvlNLe
kYztAwW7d+6QqlU/TJ/sNkASNx9Z5yZLCRsqkIV7CHViKZy7h5U52tsUcOnKVkZ+B65mUbtzR1nb
ECAbEnFxkcsDxYKX9FZ2HYMJyjJRs9qmutvdMVv7Shpa60RD4VQS4IkH+Loygilc+h4MxtbeDzaT
YP56WjiL7D5up9tEMeW10xApbMHbmdTTJ+PKs3Cy5GcS+p4zHosZBjk4enA+OpI3KjrpVYtP1RGf
SYsJoPPSvauX4cWxO9Y+6pE4MgISpmtBRyo6s2pQ1TbJq+s2vH0Gt3RanxuKt2yTZ0WLyRKRwFnk
ZlfezAjpRNDzvAaKMEPRKXqGuMBvRdWGlkjfFXeuZhR01BVXh/YNyuUbhi9AdkcjfRD6YYrH7PT7
olGednJEwMmC2umo4lpo8XCwiW2ZSqbZyvZRCIoZ6t6UHObjnLBe13rlcRIBqTBqxETlvselYHYb
TdaNunWemswVcQ0wiWhr/ShH5zWUxdHPon6VROG1cJL8Jc9m/DTD94KcAGZPBx/JPOmcw3lm75pP
KYWL6towIjz4Hhsu5XspT2ZsjYgmxbFz3YUf148As8S6rShHRKnLO5+uCUQvzzG3tYPhe+hLuYyp
msZ9gq1QpOMtNaclxSugQsqRPtGspCxb20y+NaxrtoFs4n7GYmJuiY45dF2/JlmIOlRRWu25Dg0S
xhSsI8UGZS4Lto3hiC9l2vpFvg3NPrlQ0XSf6jmq9dRrbJN9hDvIghjKJe6esR828Tw5LKnDryBz
dK65h0xcX35fdJGsY6qLeseK93ZFGrK0In1bjTxm0eTo9fWTBjIysr3qi60eoOLUGEVB7QWXTm+t
25h15ikCVgdwh6N6DxKpCOSw8MS0nxzLP1k5R4GiaG5hDyJjdA+ly95plExAVAjBtKCzEj8BxLqj
TLLnsHackxnF4ZZJOyUsVPh7jl2v86xKme2EahUo31yZQ/JSMthUGdzyujdP48iDqazqvfac2Hg3
Ki3vN+jOc2SOxd2kUX9TTX20zYyRyVsV3MKRnXc4UDZp+P10b4GOWBqTdQq7VDzQ6fDlQd8y7efK
YltbaUu9oHJQ4Ug+JdI7dJT9e0BaYVfkOaUT4hZyRmhMr17T6VdTvZNpO2es/lhp/C1q3aPsByxi
JRp4ULEi4ZXb3AJTWW1pWUENcz6z3MdokyeomNjPdE2c2gYrShGKvZe6bwXN5A0WvXOXT+FDwuAx
IRnKtpgnY/ZUk6G8YP4yab8znfDKJIQTXeHtOfuzyvDgZwy7bqZwRsfOYmGpNqUwxyX4SLjUvOkt
pwVY2gzU4oYv6ULghKO7kVN46xiQId+pViOchD2wAFrEKnZpBsJJEaDqcDI39AWCqNf7aNVEaCiV
bGw2davMgvOlKZFtzG7kO7VR33K1ZwzIsJrtgcZkl+AXeZ9g2vhxbO/0oiMzqYo313u0DEZDep+e
ShrkF0GBuoGuDoWWosH8Pc9MTttoQL5U9xz5wcwkTGMMH4NDE5hzRri5FyC1k6Tdo7Zgv01AHI2m
cxhKHymecQRn5I79ra6uU5T5iyS7K4lzDvUYUUbC3erbVBpaA77uEfCa4eL3o9l7cg0wH4SQVkYm
39wUEI5OsDXoYu1aOwNmeYfn7pQjm+meuy6hzzz27hwSqKY7KpjjtQX1d1+UPfFnp2XrNvlHWrkp
0kTyHitIt7G0v33F2T6jzbUfSmMLi/2AWU3RXWk8p0aSbTjAq4M/v/x+ZM+oPNC9DS5HvW8XY8DA
FNzG6rc37vfl142BNYEQXaaPDKEjPEaNleSoULiUDpw4GPjEJRvWiPMU7rACjOQSNZq5EP/p97//
vrRUbG6k5hEymWuCEt7RA0gjpE+jvUXzr34/FSJH1/2c2JqtbYTen6JMlPRhAfue+7gR4lO5Yde5
nkofBhy1ab/daXgKMYAkDgbpweLEp7r+gMLd/X15ziT/aPjHOiXMyaNoOrkhCD39/ZQPmGT560b9
/83M/0cTtanr9r84dlcf8uM/8E3HUl0+cuzX25+yCWNMvX8/OTuTjb9f8z8eav0fSMYGHFLGWrZn
W9h3B0Br/+s/Nc/5h6v7Nv0DwqW62Zjrl/+7mdly/vM//sc1rf/DYqjg+hRPCoPy5P8X07Qpfu3C
/2qbxtHt8j+HOmbbxh3D3/SvdmJ8hSxbpZft2rz6IWrKXYJxaar/+I57GDU6Yjs/fQL8dNItotcR
4VcvYmqLgHnG9rIQEWSX0MMKljOIZC5EBAirdrgbtIQ7KRDroPEp4mh9cACDced12sUbWuTm0iIN
6Fl/Zg7OyrLFz+TWBx2P4zGx+njDVoVBVWJfNK0HgWszoTVGg5ms0MAERvXFShPi5qyB68HBT0aa
ir0LafncfB3YXUq2h0zVUEgYO98qjTx8l5L/QA87azkoykbDoslX9hxHCJUOgUXbQK7BrDG/Cwhn
K8rbV226i3TCfbRZXgDCvEOGK/gDCR4nFO+qRP8APnZD4qE6vaU1zM/xOsP2TZPOYz3xrr1slzHq
AWpEsfbUMCxJMNP8CyGCnVj00Of9XR1g1PL8sua44H355AZNZ4zWeh/kK9nakHNrZ+K7dO6TlNG5
Uz11EvEDGaUsJgrwaLnN23nCmyu2pJWdk8obSFqF3bBiVsJYU/3QtXdKQncVO9B3csCTxbSNgRRS
r4ERNKuGPRxb9jALitruUlffO1O9r3MDVUR5N72cnsmuJMy0KAPrpoYzWtmvgQcya9Nlxd7OWHZN
RPLFxYqUY89U2CQXo+l95z1rdKoxFgigmRzY020tM9qSKPnyTZ7tRfFShASRSncbds5XSqk/Qazq
qmaC+dTcRCdfgtw+VcjXMfOblZvOvhSvbZY1QKUy7u4mDXtgknv3g7TfNMqj7KbcomOYsvuuOMWl
snvpguSkzIlBLCUTbmvh32NbmLf2ydYGe13TCkvHBqty/CMztfFExIGPEbBpVd8Ms7a2HeMgppnY
UkhHJc1EBZaGERTvSnFChquA484zOGlmsKm8vt3THAwxM2sfnMBY2rr6shxYcbCW8Bv7a2tCygpt
fZ0CvyEKJeONMOS5rewKHjW3TDBk58qDBcgIzdjkBUXmreP6C4Za96hMOWUoQURbW7K3U6CtQEI9
Cf6dB0t+N9RHCWfiKOPxcezDbKclSMGtRs116AR7xw9eJ5lpcOIcEG6MI2pAC16i2Udm6ue+t4jB
a0CgOTutJpFkayvEF1HGnA69yCQ43cGv4c2sg4hsdkfvgd5x+aqgfWw9uARRVCtyQcO7sVQBvvxU
1gzVKYfG0lOe21R/L7TQ3ytlPCWjBTMHDDIL7qEepumUaPGpLLl2R8OdtkYPlq/3c5BhzamQttq0
AXZ1bSAYYNvXMvWQQAYC5FAe4e3E2ppa+WjTifau92J9Z3xjc/D3Eis4tecjOmVc99SQBGtfpe4R
vYR/dAWep0jw5xG+W/Ib0JjqgHIVbwvMEGQVEtxK59C1RI8OlzbJEiy7ZJWtiB+NH31C6WuX1Vg/
wLils0HX2QL62aERTnUnjJ4mhtFqV0mSHgfpaGAjg3rjCrRe37g4VUfUMpnt4c4Jfu5XK9N+G5Tm
89DELvBWfrBRhxWoDjsbUz7TZcvmlOgRVN/kWCZVXgJ4Q20nyoxeM5rVW9YJZ0PRCwBA5g1NaTIk
/LKnPH6Ex7eajCZZY5dkXGkwEbFHt147noFvgOTloFHG704a/56QwCg9CZo49nWVb/LpOxCgXmqD
4UbFfDdBfeWrTaa9SdbsmE8v016PeFi6z/ThY6XmQdPXJtAMM92MMmruyxDvYeqTFK/m9pbBzVas
hce2JnmgVVF9dRtj14bFE2JosFG+2FpEx6gGpQgqit9ZQHMwo8F9jG/BRP+/02vcV5PlYxYZm9Ng
twLLQowfgJbuZ1kUH8wDz8loD1fDY0Hx/OArTzT+fsrTqbtgWBV9agkE076dqrXrYMXwDOPJbJPn
vIHk1BbkFLj4120MNdGn7mCNNnj1uAxMt4dP1GAptxxj58S9WkV45tat4+HVU93RG8Ns0wUEK7Qa
sFkcvWmead5U4h0ipTNr65n0+77HqbUd3yLRlRfqmp+pfT+QIxJMZEuFMIRP0TG8mJS9du9M1Pk0
oX41/Po+optx6bvt8GqbLSJeI+57BoSHkQ4ylC8kBUsAgDO8ZtpbbTw9lZp+8+p8PI6pl64gveZb
DK6rMpki6in78RX54cyC1u7MxooPqroVJfYqldoGfelBe3S7GaYYYRVj0L4Fgdxeo3JPHU/Kk5SD
XxGUF5TGD8TAeA8meU0RRPPmMBNaRqSOVriYcwoihlNHhPAahOpihhW8IXxg8NFKZELPfZnEjI16
zJgdHrMmLugq8B/6goGy6TUvBJi+eiuAzBQHYsW1tJs88oVo0Ai8uEtyZ9vo4rulIHFhu+4rgR0m
yFVyGXydNsuDK6d+y1RageTRUvAmNhAbNR2rDry11t8DjGTYnflXELX9yqKGYesbNVWQLMZZ3qUX
L7HPUV4Tv6lsk52IuuiFDwOB2pRHnRt6qZR8S4RIN3atF1uUWYmNR1n8YMOQ9RhzjE/RLGxpfJIi
xXnbVcpdO1Xhr7A/RQdAYoBV5V4ljjnbtjEeaJg5HG/fTKyBPdiFC8l4ykgaTIx4PEqWE9MT7hG8
ALuTt7yMOsyX1ZvuZ93FnF+UXn94ybQxgg1+u2rVmymhI27aKkcLdu25NKfRjKVO8HtJWZPk+Jnz
k/E5DU9VniERJO+pRl315JbzuoR2NHod+FSf6DBtHs0hcQF7BRNPS8KA1Ki30UvYPHfQU+W78mW5
0n0gW42oH0Nh+veJPPoRdSFjI/JtWbKRoBY+XIPGaDG3UHBbuWF6tfMtCQ5vXxQhG7nRqkhcT8+6
3l66PumXuRo1ii3Ks2HjRW+EbI6kwz4iWApLI5rf4zSrjnWCQQtCOmoEGp077k26o9ZCrwxItNkP
2yH/IENqn/TUw+PW8MPAfciiOZkvALf6tbQcubJoR8GFxa2CSNE0UONk5eyrMj7oRd3/wUCyMsSu
b4vo1c5HY+vm+NGqfmKPVboIekGvsfvC/ce+MoDJxD7bDIZq05kV3pCi/eJoCAOgcipMM85myNUu
HsSCKMRwZkDlUYF31IPcu5svGZJPzt3Y3w+1lq9rkBSY8KUJhnZiSBFw/uViW9o48Q6+2bAw99l9
Z7lwN9ndgp8Mz6Ngq2+ONG9XLoV9htC2BOviBYn8TaWK4tYUCTmI9k4Xsr3RH1BihqFi2+gcsuTW
I1TJx9RFF25U1S5RyOulHTGPNTIsTI6f0IGRSX9tCPJOku9t67owuNvOFVwC1acMy/Q4univhpjf
5sCdWdtRSirENK+++55HUqyCysx2+PUKKGsjkILqpIASOTOdSM6cIgyzPTcK3NuZYaQpFum+IxRJ
1tleVxVLwajnB8Mbr+VMQerBIfVgkQjGpdsJUFJI3UFv0OHgNDCUfDQGti4aaKUi9u9TeuRw/Oy1
mb3UqeAMM/RHz2kQr59rwyeDQTU8yKbONPcpCKcAlFMkQXXHbz6AJ0XuYWLC5j43vtMvyw/8m3u6
erYjft7Y8c/sTa+aDjIKdFQfyCth/l1D+1yIHR6SgHa22ER0xBKIcy4b1W4UWQCJN7EGTqVNDTID
AHegVQwUqDBGk8fZN2u+/soAcGVbzr2FponoKD4dEFheKE9jWz3wG2nd7qNNBSzLA5rFSivxfvz0
M00rU+1L0AKj7JCQoi44pvWwNaUn+IkT0UCFOlfI6vXz/JuguzwRyKXQuDxA3biv7eBEbXK8KkB8
lUZzJAuCcmZA/4rBgBngwDLl3pXKO3Bl/+nAhYVh7CxT/Ay48xY9rsQesNhc0FNP9sZrqgdZhi9D
c0cwZcsV+wjy0Un0jQakbAJWVgMtc+1bO+us81/IDHVHh+NiBHJGK8jRmalnuImea5uiXP5eDtTA
RtrzIFjjZ15aaT80Mz+tB6Q2zEQ1b3QFjk1MToLZpwZ2LR+YCRS1Pt8gZ3qOlgMJKVfhEYjjfVn6
HIhREFUV7xRdahw99iHiNnlEaG8T2DeH4fjEjAHEjvyi5Dj2PPhwgOL6EURCYbyNbfs6NO1p7KCu
1R9t0z9pS4KJ90wFzAuU1Y1yxi+N1pHJe2dA9wKyGGhv/liArMNW+N7a40Vjd83c/xQ11dYGcVe1
5ael9Ftvmme3YcMCCY+GDWRf4HjQZx7dmZanhearCNOzC0YvofQt7x/yGa7HFocN/ew3AmsEfq+i
3MUpskcHLF90rWbZnQ6sjTZT+7SZ30f9LSeybBkyz2B/i2EnrtAEnURuguammfmtDbhSUFWXjY7v
Rwoayls8wQzc2FPOlb8LTnpHm7zyEv/wzBnU7nuggziAbjXZRJeSppBHRAecMKJQo8Kihr/5vp3p
hRUYw9xTj96Un0QbH9yUfjZpbuh+vAyFPNhgEPWaYYYp6CsptZ1k1l/PjZ8cw1wAiq7mnJAGXnqH
iZWLYX5wIC3aFhyF+K0DwYiLXzD0Wgma4mmNu3e17rVN+yMPITqx2h94WzQbFWcftGMC4pF/6clm
lZ5dZ7qRvythXTSQkAj3P+n42ACKrEnDtq15CKcnqbfbhiI89ncLG7xkNWMmLePm40jWRLuPwVD6
4CjLjiutR6Mf602SB/wEWFOx790aUIuhZWMzSnGI2uqN5sbfR2ZBbWYLArMFhel60YfOOAtAJg2G
XyXATN21HvKyPaqh/NQtBz4kRNq+fUSgjtLs6oPdJAxPgyTHrZwIjx3f0QQ0Hxif+F7/GGA73Rnf
Sd28N74LWT+HPODoeiUt5RKfdBGjoX9OYEB7cKA6WFBy3Z+hVIdClKsy0Fcl+FBqnlbu8BUCFdUT
yYGBiyV0krcS7Kj02LxF9iWXxDzz6NUJHouZUmqBK23AlqK5nu2yOlY9Q6Zx8JvF5HDbK2Cn5ewb
NdQfc6agMnF4KUb0qdSZd8CYooXxKgGn5jNAFZDqyGaiqJxXtFWEbRKmVX/pAK9W2VsHhrXgPQn8
9KEro3UCplXNvFZ8NDB24dQyVc6d7oEHBqZd8oUaqFcfXx8Z2xspHiax0ba16p1OfjfhYGGBijX9
4CEBHZvgiwtNdWaYe47I5DrdbfSLBU06FSUbgrlGa2rzY3En+nodpTUaAqBazX4XF4TGqzczbBHH
YNfPXFsVP8c19otqJt7SZfjd0PsC4PUaz0xcDry05o24qdgtMZPbGTM/1wakW/N0zWeyruObmDzG
7xzkLr2gyTb0gB+lM483GO5w9vF0S7XHhmWT1qrqrBrzUOvWpjTE81RxVasq3xaxvmkUhVjAf6V/
V4ECTh0L0GJVvLVAgkXScGhjvEuGwCQeOij9fvARnbD4g+168ckq1xbUYQf8cJszh7NmIrE9s4k1
IMWhtkORmzgR8+BAndChD9LrNkji0e27AejYoHwN7HERZ9dc5ntX07eGHK54oK4UDS6V0a6Zoe+t
EWdY+mQP5VMBVFkBV+6ALCtgy0kL3Rn4MnyrB7saGXerczVpFJEFDHStGqtbPvPlS2etQDnn80av
DogMcgykLlDyMHGxApluuUXOWYVYyLEz1Ll8jaztyDA/HO17xxpuDRjpKL9qQKUTmxWX0x/JwoMa
0l0z5yWtVwMUdQmSuuUasUBU16Cqk6h51fvkEVM6GGsAs6serDXS4wVYA7c9wGvJ9rwBgA2/FkYq
SFdrSJct/Wy9e+fMxOz5zyp0dYpQKYqZqY0F4M50V7kov5uwWyfW74UvAHGzceJdgcw9gOjWOdGG
QfenBd1dgPCGprQ2ffWSGsNdz7+OWusItvBIdpic9Q8UnHahTKOgSualqYszIZ814GG2OP3NnRni
9UwTd2ksY0CNh3o8ze9X3ZVvvds/+6Z8z9vsImuHNq1si8uNAvt7s5qrbWZ+uQvIvFDfGVjzGLy5
ZEYazLzz6Zd8bnX3QcpR2J6p6EELH5094tIAmB7N5HTFKQrWJzt6oOqhJh4KIOsYqQ/eTF1PZv66
BohdNg9TsHQkdPaMAilz5rWbY7tLfwnuFEKhZM8O5mThzJT3okKebAC/84mwhAOPoBIva6c7BzMj
3p9p8RzQHxIbsP1w5eTKhikr2bGpOyLsAtg8jnMeV+Dnm5lDLxiM6oDpHQD1OqB6ieNqMWJbViDs
gSeRuv8Ja8j2TY+HH9K9lWmEyFS2HSyfe8NAN627iaBuUh/npMyy8wp8B5zqSXz7K9s1Lx1hEkP2
5a1s+3PJtXwgHbyW6VgvRdx7B5tyAi2P51Qncdu6VOuhdvGMo27DntiVCfsjy/P+ZNhZSbKZmOun
ft1pgX6aeH66uH4W1ABtbCvyb9LGAe3DviaCN8OTOcLTBxEGC98BYdgp0kajofacABbeqpc+lSZM
pBkmtA9jaTbrwQujtdOGu84leNRG4SMngs8Jw8+mxsS873ok8zCzlgSmzYXlRfHZjBROj9p+TFyM
6UaN0ci2bu6Ahb+hgsOn9qH2MxDiYfg4aeONLtvnwBHEDmXakvkgvRrJ2t4lFak5mKpgvE2DfXPh
Ux2XYE70o7VrENhMh/a5SzN/pSvxgjPI2sTFSDiOBkHbfXU05nctR72YvdwiwI26tklCaHq3bKpE
rsyupyeQHGAeUhuFV5dzgFmUi7wC99h7/rauW35Csdogs8sLcVnhr/yo3jdBbz2V2RdDho9muAC/
XXa2eGoqsjxF7O0K7F3UBOKs1bSlzRNNzUFZ3Km+cNgJzTOc0OcwXvjxEtEgXYoIk11YUgNd5dzB
ebd3DAKFUlT2PiVpzJi23lsYYVahpq8lhWinRHUzsRejq996FLImwbvD8Jg+PNLleJycbSQ4c45c
SlZqw9p2e5s9FIlmZ6RSoHfzo1OmDzBIfpIe41vm0yTg8u01rmRRc29RM/7JPY/l7oXuS04ABE0z
60lL7OcyomSStsWHdr6Sm4axCIY61kQDFGZGT8O68+RiDCn7hEY2LRqxgRRvUlc2OIuA5SnvohUn
VXpT10PW3JLEehypIY/UOrRvDQWysB+vgDrWqcEl6/S4QtpgeFOG9z2REfHyHWEdArYalI/J3k9l
9tPpKLxzfxteWuocIAAQhn+uBidcaI7aY6g44kP9ZIk764Mage1xwrWbgY6TtjmXhskW/MvY+qZ9
m7zqMzcpKve0eoWwzGURUkMdtCDDS7oZZPbciVk6xCKz8CMfPJv1nVXMwzKLsG+FZylmk+BQl1iR
RRErGla2NgVfkrcg5wbOfXM/MnSwNW07jOKxt/u3oM3BLJf4ddO97Tp7NzSeAgzAC1Mz9izZzoIr
5kIdtbFgYLgzJYHOYfzmWMXoqss+XOiRpN8ZFWUGXSZp8Ya7ZO/Bwxx0nFZJ/K3jQKBi5yFMrE+z
UeckSNlrFeOXPjq71BuerZhDCfE21KHZnfBDf8eXVr6QhI/2NOutWknjoM2djCQNoBzBbsPVGMkQ
XdahFZHTRU39tMOqmATExRJT+xShfmiT6t5pYEO6+Gp6wOyR/+KiFmJmGH+wAdzFqH6Dd88MBb8m
xVD0RLNcNA/hmD2aeXc1goCdR3RXdtkR+yZFrVLfozD3nBLjmkU8L9ZmSPGi5h5USQdC6jZ7xOlv
Vwa7FPAdp6QVbdaLxschUbrmue6zD2pw0FMC525Ih+3Yw7bSB/4wYz+6w0/mpm+09bzqunOVGr1r
1Oc9hDHF1AkJ7p8wQdAo2DfaEjldOEeRG2fNd9emhcPaIgeIb+DSGD6GrknNwZYPw9bnFn6hL+jE
W5EezZZu7z20MSlBUX1YI0ctX8ePjFzPPGacL84zNiG1zCkC9nVj3OZV9aPFzUExU2wm82KX0V0s
xRthuCfia7jHM/ADJbEJfWAz0rTrUctvnkbjS95ILE6MFJN+Wz+F+XhNBKF4v4loPaQBtBvLn4xS
V2Msbn2haO+XTGVJMwlJTwGqIhU4aQwFlA74FfUhlBbNL36DH/6fv9TmX/7b5/7tl//2Zb9f8fcP
iFsakC1GT7nHVtR9iBN6o3Qg4sSBcKAH/xtTUzArYMQ83RdQNRZ0UkN6ml9+P/rny//F58ZftkeA
LCII5+5/YTQqmgixiDmbNRMOqTujEGF++f2lL4Tci+mp0bteHv/iYv6Sl2CU0sqb4xoKqoymhtmI
8kuXssHbTuvfD/+yr34/nKRxBTs+bv6SW34pJ78vv9ybvx+RZSzdwN1ZmS+3Oh6zv6Cc32/z74e/
JJ3fX1cK0uyAZCEq+pDZwjWHcS4nwrD73y+/n/v95e9/EF4Iw/Of/5munOYgsjRbsl4My9L2Sn22
+zaHqni2x14y0YyrAxO06iBtk4VNH3AYULByYJxaH34/+ufL7+dyrdZo2P30qv4WaMN3BuNz7zYl
3adeevJC5DhhxZ8T45sLpkW8iriq1vEQkrfdpb7iKIr4luk84iAjU+kz/KTSGzil8gLqeQ/9qD5W
hlIrH0qamnhMWk4RrPKxaWiEMIJ96BXXPq7UobHVzmh0Hq6qv6QNVRDCEZg+uX9Gp1rRbbCjYYF2
r9F50XuVHWhwPieTU15ErpIlziU1O4XSLTZ0LUv/6IJ6s9GzD343qIs3TvceUNyDaQfyCFztoKv6
s0mietcXNApwYkzaobi0lABcpF37PFFdatt44iPOr+kB34ua5u+xJSY3kRnhduPNLHMK00Iml+xJ
BUsV6ZYLbagExtoc5QPUE7ykO2sw2kvvNGejxDUyle6+Mqdyzz588eQGWXbWQ7ynhbQuvWlZFyVD
7n5rPAQaPnWr+iNyktp8SXfJZyJwQaaCCrJtppe3WI7eXoB4OcESZwdkrQJtfDdo38ZRZv60pszP
YMQhVjJ86ShuF/x/4o0BaoHip5r6yL9Rw5OaiMsw0iE3WGVBodNUYJH/U3YO5cwNgUE8jfiZ9XQt
Xd4Vp8Xga+lyIpqfF5dIiJyY0yPTpfHs0PuDhzdjpILchoV13EANpKpVmuKcoUif0Uj3YVzcm2Et
kLJqdXJ3vqdjiWyWEyM2PIS0IBTmRBtYU8kVHchEXLFe0tTJUQIdIF8bFcfNKFcXY2QgTK71FM/f
CbMnjekc2xtgd8Xc5Nlt/4u9M1luW9my6BfhRqLLBKYE+0a9LFkThCxL6PseX18L9K1nx616FVE1
roFpdhIpEATynLP32qMM+FS6sfXcMqs5E7ngu3vjlfOd2NOme2IBshHLh8hECaUJA5WMmRzPCnP2
rKSS5uZ636+Hr4/YmQqBMRVsmNMc7fOSAMVsIO/cdX52cj4X+D9WQVw8WvVIC62+IcwAwKL/PKKs
1MZ3Mnw+RRc/TVlwSTJC0c0K6L/+BKgPcKGlfyvMpMLQXb4p6CV06OjKVvPDMPfdCcvv2tLE2W5Z
KZKdcC4YwOw15VVVeizN6Ixis1jF1bYjS3QVmaDVFVLXSCy4XdW/WIWx7xOiAFJhlKvWbzZuGJqe
9FmnKs19qIJ09IooBMnl9ExQ9P7J5Vyljc79EBEVPg3THbJSPIUGzDtEkCPUegeC0OAPF2dKvg/4
BGpJ4Ymy9U7PkM7oICf3jLZZlpBRhBc2XA0xNFzbLG8zdWkZo/YYqV3i6Oskwqnur0EKsMpXFbac
PIHD65YfQ8UiTGXirSuJLSF5HLeZ2SMyPzlOwoc9m182td2qAje4tYPxwY84dUxjQacvaEiO1g+6
vPP7QHmuHYH0KsbTkMzkzWX9ayfNB2t+mEN2m7AO7jqiMM+xi2YjHdGYEwpe9sUJsxASVu1GZO3I
gdCiu1Ihfe61F9IQcOmEObPdpNiTbwI+n69T0tcPjm5thvjBtm844j/htaQ7rPLnqc6Qs5pnHDTY
LQDpO3p4KNv4w9Lvhj4EYUdE6bpw2rccxUeCPno7KUq/bvzMy8I91ExI7rQxVGucEEzzDeOkF1tT
wr6a4VWvbeo8NCDx7TwLa50NbIZ02o22cRYxK8rGOHQMwsYcVnnTuvACcO/q4xKLTJFjRjo7ZTEj
zRAwZKLhAgVGsYqDU4HTJc0SzHkj/m1EzZ8qsH4o5WMxYFYpOpOeZOw+Tk00kmxpEB8JYPhUBe/A
84yXzqbhYjfHTKngQOQDEI5Ee9G1m4r1GbFSwxYgxE94Kxym+2NRhl+6znFfiYIFYnrnsjjrDayp
U4BWTIv0lfIhLRcU0Bq4yrQmYCBsZtAHLRRscZpsRnYG9K6NrDvdq0c6EdGE1dNB+0wUEfuNTVnm
MiEPfjqNzE8E3yBVW0IjAonVcaSdsIJQtVcShjfVbv5QN+UziqkfvRV/xt1P07LtbQ8yeS0hMXHc
te4yNlZm09TLDeR6VPzMA8Znp4ymNbwkRe8M3M+7sHMQWrSXW2nNG4BDhQfi4lYPR0DCkuFj5aML
TBLTPtvvAP/mrU1Fycd9Wwa6/d239c8qnG8lfohDLmtnE2OsyZnQr+rQFRviBPhut/QKodIeRpoe
4QT+LkF/uMpaHyy0WbrIgKyO9wNEIpvZu2RQ3aeUnhvNID8g95nP1ArclNZ8GEj9Ay2dn7Q5PnBE
CgmRzm9siOe7QOiPIYgpD0ghyI0Cf7jqqn3Y4mL3U8hOkNBXTTxRDnNko6UrL7GNRKfwz8LB8xyU
KN8WHqPdIA/PF+2XHTobZdRv3STcnSzre9qy7t509NuIoVQNYwyIQYRpTxobVwQPzKz3dIacm0BB
iGnaUhxiKJj497ps75YsXBx7IdenReY1GBNMs/uS1fwtG/Ke3y2P8H7PnT/F39LuNrSan8HYP1Vo
D1io1et+EFBhfbHrYv+OLgu6/aCi+4yBg6ONtetZG6/8QP9Ra+OwyvSlWqjkZ0EHGL+kGpZ8F8ht
7k/RoskEGTGw/hEffqXxJ4Bnt3LLWUUtGscspT3hU1JHkgSpKj8k/GVe3br1ZnJ0/6QFn6R/Ia8D
A4YLqzROEefdbTIyb0pCzbmEjnAuU6qt9cFSnph9a1NkUYIQnaCepDWRpCswBYFTxas2FwPWano1
JR+iai4GwiSiF/sbui/pzu7Q6Yih9jdVlfy48kfJ0cJvbyHl6ucSLlUm4xoHM+8+0aIY6UFAsFrx
Mi5w01/3LHfP9VIFhE+myV+Yi67zfMRhJ1lXnKqCEgZqV1cvv26iOdnVlj7sJ3+wthTZDBeXxd8U
MLFIwtP1mqSJvO9tzCILGjJKXSSc16tzTcMZ8CpwEtTwOPxaJoc85Xqher/Yxnn3yi3gIwMGUZwk
pyZAGhEu1yJg6bLNTGJrMSfKHFJVOeensmmAPmk1cWT+TGnfSigshpIwXTuclspmLqzG+W3KwpzD
VpWfOLifwhwbDR/QueSvP9XLRaX5sDBs7eV6VwLpj0QIaC5Va1vJYWiy6AALaSMbw907AXFyymhO
14t+8AUMA7gtisBgQzbaWtWSo9eidR/SxaNBG2SdjnCIAyh2OdzSgE8cPSCRbc5i4ojjbFjj2yhP
ad8VJ7Ql1arjEMh+nf3Qg1rj1JXsu8i56eqR4SLpYSuriq11IpLmhNxRAGdHKpBF7D62QIkXLaja
K7TWUPEHZSv7AyrS00B54uUjgwswCiusNTRMCM474SQqT/QWylMrOhQdpbHTTbNgKeEm1anHgLKm
u+DSeewqsg4GZ4ed/NzGrI5wpNan3G4MT2+C5egSMAi53gkjds0uRRM8AgRUClVvnBzAkZrCU+JY
9HauLxjRcavsI+lgxalfNkIwMjDomuhSBW53qCOxvr73mPbT6XqtJSFlDTyPtupUL3z96L6GO5Do
9YcRiPngMvMltaTeFT1e00KMsKaGU2hBtqlK1jPYz2/xrGu7SIyvBiP4deXU5zJvnMWGIZfT9hvM
Gg5WlZ2gSGE5NxnynQ29nYcuvTDWJiXB2RbohALNRinl0E2SI3YVP4BOOAwjUolhHdUC5s299eAP
rPUmlyyTUL6ZPQifDCG0JpptViK57OecvbahYa7i+Ov/fRD/I0xeKRdzwr/A5f/FBkHrNP/8aKOP
rv3TCvHrx/52Qij9L+XQGpLKgEFhODqg87+dEMr8Sxm2AhmvHIuOuXT/5YSwjL+ETYMZi4SF8960
sGP87YywxF/g5KXtmLg6dYOJ5P/GGuGoxfnwpzMCti4KcGFYKF9tIf4JlLeNCeMEQT57QHaczP0A
+1d1xtUWeSFpqfQD2tdW+yLF68FhCIfLdm43eQcAKImZdQEu5BihoRnunfylLKxb0TpPTu8kR1Ax
PpLar7FLz71jNVQeEnZ4OqxEdIDrjNIgRuULBmRcuQGLOw7dI81ra5dPUOdyCfson58jF1rjpM+Q
crV77JeRV5rqvRmTZ+Ua9yk5ChBoh4ulYX1Sd2JjE1G5NtBe6JVi1afzJussOw+4k0z9PdZZAk9F
shbjs+/MdBUi6x5kUp+6TzWTKnqWT2RrfYW1vJF2/KMb3NsG2AsnyPPY5kcodDeJPvdeCfZ61XXk
cJR9/TqH5RPR3g+Ef39v0noHd2ZDcAqzUl99Ywh016nkq2ct60m7fIWZ91UErYltkc2spHEvS/tU
2/rZwBcHzpv3HKj6leyPMgq3ZmbsfGq4mO7FskYQhNjgjLzp3fgVvvou0AfDo2WMqgpvd0WMX+0c
ImrPld8UQDn4kdi3y1UPxCXgzAcMEzGjnFgJMNKXkk8V3ZCzQO5QfHqi4j2kfQnRLU73AsFfYAD1
CSVWD+Ec0FG/+ar98Gt+LmKFsEoBUxRDdoryzPZC36C6v+4pWsNQcH5D3r6mPuaoGqaCmUBwkECV
vH7BZyj6dKVp7JdfHANeWV0/bb/RflrlSzCxHcrUbDfV6LzE3aKwjgklCArYLEF1tKsRbWTsRXJg
DVjm9oH5y3roafJalJFRM9x0QChW5pxvuoowKrOUfPBz8Ax4jhm/6sicKvKvBtD7Jo1hlkbBTaTY
dfgHQLah2lGN7rWFeqlbp8dYHHz4qaZD6XGfYlXnUCIvASPLhnJahR3rXwFWMsyQoFqtwwhPgfbr
9Q+j/tCTSHswGh/XoBuugq5EJhyuKYgYtULHnwWnB6UiMKPHwUGbbja818FWh95Xh7DPwUXxZfFd
WOQihLpDBezN4qtUvVjrk3mfYQNAc+Syng1eoiW+jClgorOBhH3fA2LwDD24r9o82kLAwW9NBRhX
OX8mZCd8szgYSiSj6cdID4wYx34tc+PBbVuaHA9i6FpPuOrGKDKGyhVdy9T9ZKwOduUB7sZGz6cd
jZUveqV4H43li1clhzTkfJdRFI9T8jW6iQkcm60CrOoFZlrIENi3Er4J4kUH1s4+Oq56XaPzWJ+t
gV1E9QXmKrBJtM5qBjND8KoXBIW1jNLYTaEH1k39OsSSiQywQOraPuUrpvGlQywJ7TM7+wS30SB5
UgReLBSqfaDPxzn5keBgTJzMMwhjo6almagHX1ZNkgbF6Rw9RfO41RP9zgnD0nMUXxrWBSOA0YVw
nBF+OGKhyvxTS9N0k4Y8Dkvwh6nTIuTYiMyj8l/R3U/7jo9QWeoJqTlGFNISeQS41YITJP4FY7Pk
eGrmfuQFIcMPG+W9q+CBJryuVBVNMryzYTOdHY6eOKxib0Cvjp8ZK7Ojb6tsWGSy2Q+NA5kXt9Uh
Kzmw5LROvAJGstHY8NCJMjKEuSoFqNk61R86h1zhOKi6PfFQpQe5ia5gDTbSNZbvbEd+4hSpGxCq
pVcASjAK98sYCRjVmnTdhNW49uGDFknp7wpLOzn0u3ZtYN4BNjnWoWlszIo/yA2/NQ2Ho0ThzJgG
8xwNyMtyKEzrqqFT6bbWFoxSzskAsQcbYmVnziXwTyJCvuRG5iPFF9EkGvCZ2VpZOmImwq+/TAIk
PCITim0fontbnBy9hZM2D2S36intV+HkPAskvAX9FvJ4VtWFUKZhVXQxIM6sa9auKji8ZQxD4Uht
ApIRdtTrljfCN0IjiYo2ITZ5sNw7psBM8W+1jI9C8/MzyXUfiaHAkuoJPdD4Z5enj8D7Sy9BUtVi
2JgJ5NsWZc30eip/lFBDVnljP/WcfD3iW/jqpQ5Ic5Bp2AGZ23IswfB+P9VJvA7c9kGl4aOou59j
Nz7XcoGqtS0HC7lwTn5e9/LR3bcJA/UYKVQrGe3TC87gva1KVVA6R1snQ3GdYBpGZoQ88XrCokIi
0VPjjRZaQ8AlZhRkXWbvxXb0w+zL23Fq39F6fIV0eOK5+15U7AZUuT8RYUReZrautwjXMK/DRkKQ
5jdgbxxXoywRIepztzqNsG/sBezE0X7yO5TAS+CfIW/mQV2GAWhGLDgC+wjsK6xJHfwBFkecp2bx
KWT7zZkDtNnpdD+b2YJir75H3axWZcDJSNOpZZjRIaCUfJfnfmkGWOmN1jDDn3MoJCrO3sWQvNSl
OOqA5SIwHkvXsBTi0yZSEzXM+AawJYBAhW5cBu+WZfVeX57t4XvYFil6d7sBDcy8uR5b4Q1ySSVM
5MHt+GnVtvlWb4DPIgxZM7f2tJR5pAr0dtOVHHzgDD/hruZQ4TBq9jvjvgdcU5GGt0U4MkFzJWiw
Rw6xEgTjeWkPpBPab4DqAetd5A0dg74Y69VuAsGU6gxk+FxT0ZK5SfTa9XTIl8dcFaw40mX1FTNo
HDV910ccEAn0fpqn9nWE+HocC6iHFP10Uax7YmDXkS7CLYOSJSvyYhMdyPqNZYNml4/IzBoY0hez
0fEFFCksSCwdRDdsgkILb5alCyidi2oabaUM/Waaxet1z3FNpiQOwi1Hm45hrkFxuqZgcorbWrlM
mGMz+Ky15nbo/ZcozvYUsQSR3rjKTNiRLBino2pxCvp3Bpkx6zZGIRUKeFFkWCOtnLCK5p+g1qsj
4o0SkIL/3jKw2PR9uEG3TaW8Kir1LStYKiUayyyZbLH9oSECrSXLPib2BaIVrhPqaYlT8GoXXC6q
qWiBbvYUWVNNfVxv5Ni7R1PH8NOW+p4V+PewkpwlaIg2TXZdHA/HunZ1etLpCxb6dag1y698sEP1
HiibxIuypBe6RBYdg4aLX7cFKSko0YAYEiXgH8MivcWwO5JBKB4dhzyWciKPRc+zBjzitqXGh86k
k3hq1d3R7gTG94WLcr15veiWB/CNBU13lNbCx26PCv3sUVZL5ss0oIaJDErjzLll2GZvkwY5r+tQ
dtexLj3NZJxt1M4WmLp0BmM/K2g6DRS0LNR3IpI2nlAfHRmtAR0oV+fuMiPfNVbLDOTKaMnZhEci
oZ7t2k231fWBKmGXa6NaY+VNVg7j1eA4dRt8iMvniSnITfz5EIGQdro6oXVyMyWtwPYUGDBG9OCM
5vhcwt316hRFf501wdlv07NWGDDNQ1MeHYA9eD7MTSitcS+1lrZz/ujbn1Cu/MdmNlmAuf1HUdT9
OVSiP8/3aShvSjiMqCodmxzC4FmGb6UTSIKR0OszgD2kwEc2Vc0O4zRiPLa9j0PoejVRBkscmX5d
b0Uls/2uQ3Kgz/FjnMnhGOs1rbTlWoodJCf/Qi09kBi37nY01Pec/sC6Ymf15k6+KoYl28LQzeMQ
JuYR5DOZj79vG2OwWFvCn0jTjaOIRsXw9XrVSixvUglrR5/X0erSOOqaLzMSXEFHDA1iPxOqejQ6
aDIz41zBljjVMUyHwKbxtNwyhohyyg1k7o1QMNc91qbT9aJZHv51cyhRoPj+VhatwiRILGKRtQDC
3FbfGAMZJ0LJ/pQBDvRotIzYeSJSiTDHrkyDTvhUQxSbhX3SHdc+VVkuf13zseytrVYzV9f7rk/p
Kh895XzUZWxtrveYyw/RjuPLW5fkGzQCK4VNbEbcf5a82ZKg++9J7edrxxbyhmRShEAugKihGuRl
0jB+w5VQszU8Rm2j3bQIDZeY1FVlDumpUh3J9Q3mM6OQwe56057DGzMLGUMPrM3KQeDGi2L93Mwj
w6s+xd2tZ+U2RR2Ob9Ac3so5gP+vEhS+RoL/c/yedSr7VnauvUG6YQIOt1meg4I2O7Z2qOTTH/2F
/yYYTV/i3f5RrVvSdAiZY2dx3Gs83B/xb6mrGbNVkCLTZk2+M+hXU6tGEDhphTpPXc2qxiQgHZMm
0qqIs9f/5fUt3RGgsYUyxT/i59zJMjC5lR0ZOCPK+OoGM2bnUAiaUfKTxb7RYNyEhX0EJrv7n197
SXz7L3866XvSsHRXMCzm8T/+dBb/mhXNebeHnojom4Kx6dynMZ2wCViLCA3oaQgZ//qq/w//+Hfw
D0O3lzC+f9/1ukQNJmBChMroz67X3z/3nwAQ5y9dWLrusISl93Xtbf3d9nL1v36lJxq0ov5F/vhL
LH0wJW1enUGc+le/yxR/0RtT6LQMRkIIuZz/Tb/LMPR/7kcgRYDA8M4kjS9L2Evy4B/7EY0tWrFl
Q3XaM1NnhvjWWfLGzVjeWlDNoAwZRAr28w7Sh7NfypOA8nXRxYh9bRjmyipRwFLY0xLD3OnOt67f
Fsjuy/d0LBIKg+5zBH+9KoK5IKicgJchGL76wmBJNZW3qYoLFo3UCA19fbCTwAqm3QTHZhNq/Y0Z
v4qp2CaGUaznkW+wqBXK5pApWwtFxEjnLdSOkzVkKPHuugCLkCibt6wK6NF0lYLWgc6ZoICw+whC
KPitYz3KnE5JHVlAyfEWwZtItwy75n0GtG7sygTHN2yngvitvdQL9zZOegyxWp5v4xDMm+bTTtDs
5G60GzLm574BqsHSc04FgP4s+NDQ2R0tnCtPbWtG+7byv4dmHN24RR/ekP2Mq1sX0VqNPrJZNQ+b
uiewKIuygwWIM9rkTckMMta0TeOy1HfRLKIaZARRR4o3VxEla5vh3vE7znK4ZulsZBcORI1nJz2A
Fhy+FKO7zI+GuzScHx2JPNKIk+TRET/Gvjj0Yd5/1vRm5sb/DvZJeBl0PE/TfdCQMXxL6J4VcDVM
rPgpOZFm64Qo6HxJ1jX06UlnIrWDLcwvglNQAbXyGID669juTzCDx7tr0Vea4bQr8Nwc5gol1ayl
Z0zVq4JEq63pLKLUon6Hxuxdnz21IZNV4E9j9IDH6eT4VnXUSs1ZCX4hemM8+oLojsGPmvXkUrqa
pebuqROJKzTqnWPyRwpTP07QqCH5BsF2oFlNTRyfiLOLTyIc/r5owij54+b10evzrk/5725eH/Ct
WKAmgJS6/CZNknuV9WPh1XGH6vkfr3H9feX1ketVGJykiQfy4R9vw2IsTy+ne8HFmB1/v4vfb8Vm
r16CF01ku7zuv31715+9PmolUA6hq+NBW37i9wPXmwHDTur+5ZE/3t+vZ2o4S+WS7RIkE2qefz3x
j6vXJ15fZoY1r9FJBSOWFWR4FeJ8vWgwUSB9dlpPYu85D1CSV1afuXhxWZnbLqMfE3h2nhFeAdDs
94U2WclZGSn3aYhMgtSqYRNz3zhY+tb0d6oaQIzxM9d7O2fGHkQMFSnY1tEempdapMWmMgzG12Zc
NXuAmqFWXaKxyMmPZlfSRaaxih608/WaGZI5OPuiXl0roVTRbXSH+VDHxrBpaROhbEG7TPmD+/ns
Oo551pYLxDTGmYIyMMxy3XTpC3MNc3d9HNEXzoimP/tKm065ZrOpJU6svhysc4AC/Xy91qas7Jpp
IjcCvTxxH77GjjUbsX0OcnTEvmAb/r6PburG7AQSyuUZIN0+ajd01mliYhcf5InUT3kKlzWpHiYw
xZbtzrLNLNZxyQQOUGHuxls/hr9cNgyk59QRNBV51vVCyFT/dQ27RLwrh+TVQAnCwTN9H3yAEWbm
JrRHyDWcFbPYZW3aGPzDLLDPEL5T3Jhb38o/Ep/0TJruGfYivbxkKvlGxI7c1dWQbZuKscbEknwj
OoENYC5Gqhw1nqc4dEisLp6yfBrPxXIxxgbdbr3GJr48w6hRCM3mKeNIfyTo4ia8Q4wk15rf6mDx
CvswRmQoTnmIEYGLfozNYwMrHi25DiFeWzv48GgE8gtp/ybYP/H1mvkbQUowOf0d+nKkWI1dbwfK
lDO+8vksKF3PTZwlh7mkUJ2563o/i69qJSwn3l5vxsuef732o7LQozrFeUoPg+aE2yhYcmeWIWju
0jSmLW/c5pboUT1lJIQ49VaPKIf6vk7Pvss7CWYt3jNxzu32sadbkHDcOE/jrB+mbNhb2CtLwlqw
J8JgZOfXApxRpo39kh2Lluq4lSEAbXIRUkSHRXaZG0p6UmRrqlJuWiBrtpPFarwXU3ZhfFIQkEcA
lFYjF2twMUZxcI+W4K7u0nZTgJcnUA+LXRLgEDTjMkVCNTUeRkTyX+C63CobkINppi+EnKSAruNb
Q4b6/qp1HmF0kxBDzO1xXGJTr1JoOLEE2NNqYOQLyLdqTfRL8fKcoWlpey/Xft35+/b1B+OrrPn6
+D+efr1p8PFsCTG+vb40pSqNsiW39h8/8Mev/nU1p2xvfCPcFr/fyfX1ri8/XwXZ9eCXXiAjpvu/
38QfzwfEq3tGgHMJWRCca61q6uP1wtH40v6+mRhxffzHfddHOzwN0KbCNHV2GCxICfEXi16gbsyu
2kC6GjeFH/OFkz+qPPjBYBLhQFb9kLN6g0/aX7oYA1HSRynNylcbwtTIdj2ko+QLZCWZZ7k2/tHY
2lmGznTTTxDR4VRDFoqyF9HSZgQQjWc4xXlV6i/kXx0kzjFQvPjndOfK6fCwRD30Mt8jE31o9WEx
hqKXDLTwlkBKvUsQTsBPXZcFCjsT0pAWkFUgA5isiLcjjhLIqLIUbRd5aeAcV0SHFmud0GekyCzS
nOrAwAIkNFKBpuXXF7Re6PoDLcGxPuRxQZhNrOj/bbI6ExdlED5Ytc0TYYFJ7oP0hnvMebndywKL
+mBVIz035yYmYR4dDZF5mfaWlRlaOmAMXoB7ugKNAYQGi3eBG23tEBJ97jJOtRwIV0IQc60XTI1i
dM21A4+0b9xDwaXnLhHAduEfkjZclih2RKLseAgBPDNEpa1tVMyyzMWXUTjmIQRKQG4kc1C9om+I
MTClvwI5onIxojKbe0l1VmB+SsWcmOpe43PAwRnvfZVjN00CwXcE8t4QhmyEIX0vYY0lKF66YOHG
mD8juwi3mXiUOiGDgYU9VyMizsiaV8TA6PR8q99EuOBI3HbBuGb1AVl+isSHKFBYe08lUypvnOHY
k0vwFsx9cApF3YBHqBrWYvJusgG+5kn9ln9TXSrXc1ruBo1Y3UzgiZfIL91R/RiUQHA8ouFr62hX
Mv4y3Qax7LBwpAeNRcVI00DQu3aa8s3ARLN2L8oZ7kpVkqnRuelBB/k+Y4Hth6SELGoz7mhf5tn/
DDt3r4qmWivf9ETU0YiezT1bzLzUeTCuxIlJdHpp2R1bFGLrYXApGlLq8AL3VWqXR6sQ9XPYbEM3
A0ZQfClGXAGtaUSTIU/P3wsmT+tGLHLW3gunrD27sYQq3YWXXKQ7t2YLwqYi7lziYSRRpjdr92RG
/cEyGNhUuvk2ztN0D1QARWJSX0B2wgGS/h5CeAF4kB0UScttrYFc6I6qj3Rsj4ACi5mUOpto9bWE
JbEe3Gc31NBEEpcBs9Un+chMd1FKZ8HkicJ2ihU0OA0mbo6+MRgh8itz0YzvQpv/XWerG8EzM/9v
VkwkiyABqa+Fue9ob4adjI6q0Mi0Vpdgyqu1K4610aabQi9u1cR7tPt9k6PT0RmDbzPAOvvOHPY6
HAYTfrdILTosYk/gwfTNtYn0MaP3UaI1ZCgWwDMyzB34ITgdILlaDit2xLAzh5ixlhKZ3jTZagM1
6XlszG9x0rRA+1OwIHWV7MoVjia27ZzXHquwnZ2bpENl1ICYM61TDGhNT+SqCkPHiwSpMCWxSaPV
FxRHMGbd4NXvUoGwbHwdqgVmMbQ3YaScczeW350WMrdwcCyCoEct2JJmOroEHoV1us0jYLUzpJRs
4n3HJQ4ju8qiTUaqaYZqDoF18s1OlUYUZxExJYTkZLhsn26aNpMZazsXcNVWiJDEDIfmZe43l2WJ
k8I2lDb+5VyluL3aRh4jmmJFEKTeKKZ53ZXaZbYJkeSwD25pq7eFtm6H4MGXrnMqQGGXEL+Z8Ul0
JRMgWLnog+EnMk3nf1pw3vjuBCh7pea4RF9QysVGxEKK2Tq+wglrQXmEAeweMB0YvoJEpMimmoIA
XFZS8bd38a2Oj5AinE1rQNht0gzxNSkLGp9GbEM+M6PyZ2DDfP7hmJhmET4khGKOb1SsIP563Ib5
zLHKCQt9Wdr5+5mxLn62gj3Y7C81s1ojzkCkW5Lf2gjzoiNh013ZH1p3Fitcbw/hTJe4B8cWwcNg
Vs4Rr+kDQDNV/KpDINgQknxEeHPAVpyw/rbCDUPRjAN7ihjAMTd2Dcqo16yfQbeYpGiDs9FXEA5k
7p/8KcD6GlhfIS0M7BlRtzdhRg04FThS4Yhxv+MdONRpSJkOZ8HQ6pgm+YYCOeTQXH2vc05KVtt+
lVHQeYzyOQNaC8B9KUdDY7iEGqz1OY2eatVSWYDoMHuGyZHIPnydM6CLPEevCZeobGjT6HC9wkH0
G9uwbrSDib7VSgf0MpDRChc/QccwhlkmzEmmsDfsBWfTyW5F5DwQ1XAJxEMwdBfCU1Oml1oIg6Ju
T3nK4URY3wMj/UZ8I6Gf5Ae5Y7SO0+CbPfdyl4MBJOj1oaTyhCiA79cuEVlHDfHqzjbW0VIMykdp
mss3K0PrUPQuoJgGbl34YcRFscZmi7mkik6+AtQkmDmuFyB6Avi9k3dNA09RM0PGKzCESA0ot3dA
Lc2NU8nH3BH3Sc7XTwvDYUFg/UxzwLGgC3YQ6z+IHhcPlvbpZP2ewDH3YazwAM9UQ5JJqlnp+9Lu
X+uYhYUz3Q1GwMo/C96Jm49xKAF5zMKAJfLsFWRAGaW1ZbOTbWlgPZjL6HOorO+ypW/CQQTZdukn
mznm6b5/Sgv6Wmlg8CFqCnuOBgiox8Qqew67pV28t/CuvUIShFjE4XcV2e9mHpGUMtLYMsz8KWRu
FgfPJcjEENfsJrGmbttJ53WWTNCKUNv7xnxbkBe1CgPdA9u4mJaZweYZLklnivcNlrlwfIiqFtRq
/gHYaw2Hw6lKfivJpSJ/ayuGlzbDAw8C/TGK65veIfiyCXuYrQlz0sqa5pvex7CKn/iNKOpDLpKH
acjfmG3G+6gt11MP8rSd6iWpI3gmMWPyrksuAwUIJk9O0ADVfeik1L4ziSPbyHWOqgqQlTpb+AUX
uAJil1ZasYVyta2QBm/dINoy0OL4QS6pW2Dfqpv5BVItOis8wybxZl7alu4tUbXog2zzhPN7H5mJ
9KyBCWVVk7mN1oYAwNq/c9MREuyXDUdwO2bkWwxtgttuRj0BUeWlW/yWVm095p34NoW1ScIMJXzc
XfS0ME+BebRNMRxIHQQ14cqazVxbNmvQRWG70ClsYCVW9crcNd1ltvrU2uIzAL/r+RJXRAntG/hY
EeOxNYpt6t8UrjXcTtmSdUbApywsqs/QISgA/VfpOAiXkUP7oPYwUAztub6PmxlcN9OTdeoU8103
W0AsBmbyxJyti3KWp6oMn/emKN5KCRQwNfHNxXdAwfWNQOGDxXYp2ZW9K2h1YE8niJbzpM/62t8b
ygpuBxP6RtljTK1xpnbWFyGW0B6iwObANqE6yiP0K7FozqzrikT/EbJo6vwR2pqq7W1cKWTKFKXb
VWSN5FwxoidhGEaX1dB34E+f4nE3dOol8V1W1waJaN1MdHxinnVy6kkyQ1k81yN+8iE6wKK/CI0c
1YKxD0lTjLmJnQCblH3Ha/bY9k3EmbZCjuhChjR1ecC5DSXKSoyPjs4M1p05OrQm+NMJSsU8wTOr
TcezxS1J4DqCRwzVYXdyY5geUgsubVDe9A1eZKWRiWTZhbUxy+psOPYevwIK+9ldT/jgMPlMZPEk
Mfthddcb4QM07mztxAanq7F9WhJU/4O9M1tuW8m27RfhBNoE8EoSYK/ekqUXhGzZQKLvE8DX3wHu
c8q76lbUift+XxikbFFsAOTKteYc0yjHk90thEOgAS/MNRbB1Bwi6wckhAVsR4gJfCbormiVvnVI
DwHKrF8FO5zIEXduRydQ1em9KHRApHm3BTv74Nj+2Sl6UKO8HIqqK58Twvno3kwgSIree5snkCwT
uJbaV09Zbb821kDF2/vjrtSyp9wYQLzUM8O0wJDgrpKPXBGtJd183GVps68ECsbc2s+TepJp5B1q
LbnqXuOelyEVuw1M6PTUeRDMSAa0uvI4YK0LLXzxG9ESKG0QmjEM5V3eTZipuFrU9cxuzoqsAyEB
hN0oPIN+3KTbSBVJgDDxbirxjI/ruJaUMQ+PjPlVEwl+ZhNEUBzNf8Jy9j4e1W1RH9uJp3OTmixt
RgdFVAuCcACg0bt+E0lPYJrlraP5TUlr/cvKn4eGLBcLRwsyvOxJmrUM5tb1goLFYVfHv4p6UJcG
wDWqKcJW62mn4zkKvNpj89XmMlBYovkWyyLEhnKYChZFgeeUbiItrP7g0SeHNZmLbUZNbBc4BBrh
I1fBMBd1OOcEl46oWdleiTlSutzHrn3NUo+0FVE4OGTVC2G/D62HwDeaNfgKvoaWLu7I/arYTHdH
zCDUrgPVUX9UKDyWZD57VdIjyYoKllbzsuSg5rSOrIW5I0A4UuiHANXhh/UWd8+28mj38e9IH/OD
LMEh4nzFEDgIps2UG/bin3D8ETsjuAaPrIWBP2TTtvF79LdV/5KubLHupjRMTeNcjO2RWQNjCl1j
X+gyde5xYM3piyGskiW8f5pcGQfxqFALDIJeHENe+E7h6HrlDpYgIU/uiXydMnTlTBFceiv9JNQN
i9RQE3197OMmdSW6+1mt1gqYT9vZQVLlL+Z2YLVscFlvPMP55eqmPNcqfpfpAWw1cbiJnYbJ4Hz0
ecX1Y8VSIYrYSNf9nOM636JwoA521WFo5zuffvM27lKG/0TsonWCwbfAsljJDuDXD+MEeiwqcQEN
gEbqXgcEx6W/1ot3yAqUKqX3GkftwGdMZJZJPjVzaTbPemmeMjR+8HiTRwgaR+o3hke63mB1/LBo
WRvdK0SfBlxWV10Xqc18Rd+zGcMiFpIfLU0KQ58sFELknbEjQS6L5Kxxn7TcIeszcU59OdW0AeeI
NoT9y1/i17kjNb5IpoxxkgkF1VKfVd0VYaKnr8yR47SPr21S4nfOMwInqM2Dsn0tEZywntDIcbU8
xLUdOrnO+oGlcZMVZF01C7mgoypeLChNaAUpS029fOssesALxrYlA+ccHxYH8mbJ0KiG+47jOKXH
jX1WPliKErrX6UFMDP0HXzzaTfo7m+x7kPUvrabcwAXNTIxKTTBwbhPzTTC89Qmdu9hrjdDoq7Ih
XSzgiTC7XnJ2ZkfD9p8GrLOlO+2lZ15bPUr3zP9gGejsVeUrTaMiZDj5SleUQb3dP/XrSUo/cnVC
axj8SKzqY3lW7ib7gdRtPdRsSOoKH3FlRX4ocwScZMFth8TeT9py8CyTUGnNnUNklaQeM1Ld665a
yfevSsQORyiJICJZfi8KKjyiSk588lEa0thH5DXq2RsVXqHpy1lWxemsnVqv+R5N6CPLqva3wIRX
Boz/G83DFNaN87FYuXFg2YRrRBIfetLxnsOix0lN3irwBVjQRUwewro6erP2oDOYxTL3I0fY03r1
izViapHYEkEDw2fqskddt1/UCm2DfVTQs3ffGlLxQuD9xAAagbsCUOXyw7ArI5ia9pygxqJiY6sY
txB2Ir0MCISHgE8cnWuQ8alUdV9ziHBe+0Qoqjihe5x/by2rDpLasLYstt3GMOna0mMhvKn0/UOB
OBtxaHSK3flotS6ltU6goP3laC6sv+Ee3pSD+nX6JOSz3BgzyT8kQLlp311pT+60uIOqWzyP3Q9i
8hS4Tuuj6Mugnpi9gh7Bdat3+lFMpAPF6bMrmDY6CFkWrzoCRKILWJNzVKgAuGGQOQ6bNvRgdB3J
8O3zsVunor+WEWSesJ07E26h1XQdnZfyAdSev0lsDUZ3q3hpXLFrzBh3KPVgd6e8/Vy3vrJ4QMnY
5l89LNxD0pD36jqCIeNAwINNeYkVF77lpA0kTHNB22k9Kk8BE6JdqiLMlviqi7k9VlDBNUN5ewRV
e06gDRk7w8nPAYZqSRl60pYHcso5NJr529yjOmVen4dz6x172aQnG3KsX9jMoCqv2ScDr7giMAEN
ryHJK7h2KUFOelvc22l3mUuah62bVXuX1vHJGum+dNZbFSknmEqH+YNo7yTlq5MzHh8QDfeaesA9
TJg3cZSE2WSPWElYM7FQBYPCnNEVWojCjchXC7xHZYDqyvV34aBrNRLUxWNFiJX4lksQy2QCsz2C
q7DBiAZbftwXevnJzuq66Edz0bx71cBWnOuItqD20df0wkY6BfvZK6ytlXdXTUB8m8iQxNAoxrBK
CKFyyrux/JIzUitHHc2VUdtZPsJ3KG2jb/+UYih2SfVs5Q8KlyxNco16Nor7oNbgBGmlHYFaI4NU
o8ugaU+edVAdNNrW6Ej9yIodTSD65vDQ6ZbuS82HzOMQPOHn1lXa4sV1273j9cO+nQHe1eMCYkBi
BBpQF/uw6SLaneNAvJFVG4+lN58xAM+benLHo8ynK5lX2PFsWo8OaY6w8uhGEy3QTYQcyfJxycxP
ZlPmxj2a1TyFRYsVFCMEXWi1ul/1H5iY4yeuzb/dG8fdZ9CfpuYY5myUgtY4Ss/NH2RRXVY8VNbH
5QX0zKmLtOJogIM+mNb4wOSfNGESsXA/GlQNCOPCOadRPTbkHMelf9Wn8S1BkxgsfcYHTEJpMPaT
oJOevFKJEBvKQW3q+jZpcnlcOlqq5AZGbhdGJLJ8d2ex1/RRPcjOJkxL9Fo46xWp1yPy36h1IRZi
Xz0pLaaNMMbDnlWc9mc3fSKH/WAgceixbHB8dOgdbspj8wKgEN3SXH0b1jlRrzXlCZ9iSSyjYvD4
5/HtXrv+85+f3X7FizVc77ffuT2+3fuX/yOZYm8XR+qcCjxDaY4S8/Gypkd55vPfnuavv/pvn9LL
CcHS587c/fWfbn+H1ZAh9J8//tdv4tI895VKqdIUe8oogkHhxRS861v88/r+ep6yNy46Oq/wb08L
afPMnkmulk1+Y/21v72mv/7j7Z10HmZ5FUHcW/9PQuuJj+Iff+XPn7p9cLeHSUEQsFtCK7s9/POJ
6o5R7qVlnBGufosgzjBtpFcp0/ojN1sweLqodohrQLsM5HNiMGHnMrJiTqbJTpLMyt40jB32mwNs
+uLxTlhkv3qT6R9TC96Ibhu7uKcTNi/DNxK+yEeEnmzEP9nyx5uELKINS6wKUjFzmSeLS/mM7wkk
0qIhhc/aUc2X5Tcfq/1soWdx0qd8/DHmpY7ApABiCqtf19eRCQrRzay5QATjC3JzrHfpz3WEAfh5
rRXqa20tn1mHo5WArYsy7T0ZYwxYXMzNoVZqaCEnrvfLSoVIY7Xrxh4bO+uJKqIHneTcbQpbFrqP
5KiHWOItNVkaCQWgfy9iLpElmadLhfIz9U9tk5DPY9lkIoo9LizcynlynSS+FSGwHtWFSUhI8WNp
+XgrRlxW7QaxPpV0DLtvPUwFwEaMa1wOWrS705GF7aDV3p5GmrFJxPxp0cublfYdnY6GMWG6rGHY
Fj1bSEWo6x1Mu3XWKVjwVuh08zuyHHYOcJpJcULgBfsNtwKADzD4ul2/FjB8K2VNu7GZv5Rb9GwQ
bS7cFvTbNGYNNIa+CGBUJrH5UuWUtzVXst2Ip2hXvQ06XdBpIRMXpayp48TSpHNQ2RAFhJmjeG4Z
oKdywc7ke3tiMni+7EyOi7FrcbltbYtkkKHnajri8cZ2ZhjHHvvJZoG/3CgT04OdvaiIukLUON58
/X3BGUIjzWUc1f6Yd/GQ/5hZ1AINiUfYl6iw8cVdXBJ4pe08r3YxSAckIrlM5YulvOMyFvgT4gWn
h5GYFg4vnrgHYAKPdReRgD6COp068QouCM1wKballjdhDx4sYkFY/Bb03gAvf/Ffu6U+OVn/WUzy
YZmZWtrJ8K5PA3kPBv7QqHfd8KZ5EjWOl7+pD/+NJtZcBXt/F4YyLjIdy1pjxiiV0PX9s6Aview5
lwPNqXlm6FKM5HiilTa30iBKXkfdIe3oxUEEHmhFaTKfIXIF8pbYFwPocs06di3+ymGNdorj4WwU
mv9oT2RKJm5xn3EgVG73zKUg/l9e+P8l5l1fuIDZwmjVsQR9/39+4YssWzHToz0yCM6OmsAaUdLO
20wuk7Mh7WkNpihdZZ7cO2lCUInlV//ba/g3Hx79D2GR1cYMjSrvn1+DbGQqpgQmAWKN+R6k05F0
QWjkw2hs/cXVDvh1vTBid6A1lAyDfgJYlZT1+3/+Eq1/tSHzWSAVtX0ifXQyHsSq2vybKjOr5tlu
CcU6DnU0h4nX2sehZzyPi3WnuvQ7dv5qX+XixfDi5uplxnSQNFtG8Jw1dtHr6PfNhYIeR4CngPY5
CetVzopuEPBux1ymUYQa1wiJfmQ7J69X3bXWQA3ULvNwiB6kbeZRFVTS+BSgig5T1ewzv3Ivtxu5
3uvz5ft/ftv/5tglBMTC/e0aIDtcd/16/va2B8zSST8m8VEYJsT9rq5gbpPVasTkUzjmNrGX9jI2
ir0liFDHrI8AGJjv5wtl+3Qpi3g8FLqyD4ZTjMeI8KDNGCfYPOoIYDoAl8Ngquchqqzw9sr/vy76
P+iiV+/+f9ZFV0P7r6Lo9Zf+RxTt/5fuO77tmmK9ZP0DBOA7/wUzwPQF598/JNH4/IVhGFwfXLbu
yDh5nv8JRxSopW0Ts4Vh6B7yKvv/TRJt/ourAOMuti3Of4erp2sxD/7no7DFhNEMTZycSOvAoxrT
FCr7/S00NE/gQxMv4+ydLNrfHt1ukDwFra6nB33O6uNofDmyrk63G5LbOnL81sc62/wtDDnMyMWO
o5NOV5+LA/qxj16PEnopZXsxmAQnVvFLdCgguSZe9YZ6ntzQcF4HAy1iRX49vdCKACRu7kYxAG4s
Grml3d1c9JJU2lYRVcbuLpgNVjSgWs/jbDBbX5bzMLBtFpmA96fp9D/xRiJxwYGKiq8ThrOjcY+A
zJyy+ywLhHJP62jmDSdQ2cxqi0DjUmX8chn96GohcJ9HlwV+CXvyUJAGhcW9QUzDwH9rejPuFMMU
G2sAP2Q68AyiqB6DSbMA8cS+dUiOY4vLTjUr86ZRoalhBLb0bEvMXY/VJKN8iae9YUZQqZJPA9He
ZmhBw0+1/ssyX/zOmEMEf+RvaXMWgCZoN6yO2mbxmPFVdhPjZKcLW4/f6AOi/o4cWCkmlLDqXFso
vdM4/S1S9wm6vrnGxeEVsUH+WS7C6fjBq+djb6T0mQXmoQxNqo0axjCHcQ9Bs/OW5D6m7UygAp5e
dAPVuSllvcNyFl1VRCGTmHFEdrn7gB/NYM/d0x3OOuQfzM7lSpwdCVHauAufRxZlL0uZDkSnqPHE
XuVUVE+kcyyfHcyyRv2afBkdi0hnzyj6nZpbvMe5znSgyp8d5e9qr9FhdHT2rulXOzE23g1X6ykg
Mryn5EqjsOixyEpNoVPS8tMyPc5emRzyGllC5tovftG2p6jXjvboXYu21o58NGe3qYxz7Fi/xqWg
JYbgcofFDvyqoz3IkZfJloEBzX7SeXdtThPXbTuBuZJscqS/SJhsF2hCzQSQ0OX5yERGBllrPC4L
6XNk2CQvnuYSEEYem9lYSKLweGL16rV73eTDzLL4SA/ifRocpgP4gLb52nYwCCBWRL8rAomphdAs
ryHFY0NccUluscwf5zXGmPgnAo0Z3CCfcL7RwuDVk3qsp8CHK0uPgef3R80Ea2BZ7ZOIUyjQZrNN
es4zD93fkSn//FSLHmy6/ZUDff1IuiP8mjPot5M9M0wxECTbxsK+3nuJFzjHa2xzJKV9SNYo545I
55po54qMZ98i7LnRhvloClhpFqkQMAOAnGUWfL+d7ym+vTU0ul/jo/01SFqbyQVn9DXKCEBeXt9V
ZE73DQaFfo2hVtV2bPcD2dQWGdWmI0KY9mxraQpRD68TDpNI6x61Qe0S6wW7PUygDgUImBirUgHX
eUFPw162puUfnTzJrqYh75FwAdvfSnxed8X8DQfZsnfqtthq3sEstPjZ4r9fU0I6dN17h9x77NQA
nJqsbiLEHqY1vBtUwXiuyfPWGfDJBY696PiOLxIjKvsgpCZY13zAmN+kQlswZG0SxuR3RAZdf7Fs
YxAAJGZWsBZKiA/5oOX7qKBlUTgPrP/L/UiEjjYmb6mdIaaG7xksXVNBQ4cgxHMwswd4KmjOizxE
8QwIcwHoXWKL13z9E07IhhkAkCOgT+zgAlryv5N8PA0+4Z9QIe5MFCQ43+jYOBn7gXZyiT6byQIz
dbTkETKhLUZJe9NVEK9L2M02M5YewfU2dxU6NHlwFvZydm6cl0XcYyasGdrVdZAN3Q+7YH5OCsov
2djfhwZwvVmi2GfqdQ/AAkvhtDQ7uOb13lLQHmw73ZVc2nazFMeEXnc4z/PnbM90WuvlEI1ud9AL
4lmR/V+t2DrTerFYiZBTS7pnTan60MuKk9ki7cql+dBiMSGSLAUzuK8Zp6JGZztUx/MdW7N+eXUn
dquY2nESLN6XgoZQmSwRWEQukBkeGjduYInmX80of6all56jkTZzpZVjmMxvbp95QTt7aCu8iTt9
xJB2+Wxly/nS0p/oDLRqNX2kTW1mDsbmXB0yXf0GXlkFRmZfVefPocTqnxPFsB3LBVgXfK0jS8uj
bj83VeV8uepVyPw7cRfZs5I+SHKHVdNG1rDNdfWr98nZLdPxiSmtt/N8djElcVTdssKCDf1Dkh3p
wdQto5NeTbuJLXQ7AV0levVkiHjb1zk4l4iQBICzUO0w3m/6cfxZOG9xEcfPegIkpeu4qhR3s4/o
TV9mg56m/mp1j0Ah80BIbJlAXOpgwpq08X8YHn5ZeIioP9DgzEAd9KrI7swkWYMVskNPMzFcWc/2
BMBTymZ1nTcf2oyxycpNsfV9BZCcbTapyyhqCI7Bwrt8l3YNIINII0OhD+T4+IB6bwWV3r/37BIJ
8IsF+ltXbaHxhR3YTNeCXQZXH8e3scR0eGHEzBKVN7qj75ZrpmdHaF90QxGyOGAV29RCCuwxXEAS
0txJxp/oRyJ5VX4eOAq0O4anh8pQxTEu+VrdhulfubbRUzfbCRxNIuvGk0MaR+COTEmy2mHTSbGR
N+v0s2NyxVp7DyoVozhhM9B+k5Nu5uy+LGJh4aFekC40G+l0h6YlfCtDhhq6lf5Ku+G7JZlozV0Z
6BbTxikjkLjKrJ/JDLmldcAi1AxhzGxfkiC1Xc3vCAdBkQzaE/ubB/Aq9Ei6M4pXTmPZaT/9FB6F
Wgm/RMZZY4ySvr8jRinvF7zjEjJ9Ir3VwrF8z2pOXttEIxXHKe3gsvvOquOEJT6N3eSxmIGaIpZA
X6DBLrTmLMLkuWzG92Qxbbp6gL3TweZumfTolXEq+1zBnCcvYxTrFL37iBYEh+3syhNUpF+yp86I
lvKQak26d1xifphnME72CHCOiyVwiKShsisx1mFKfDB0Mq81J/82rf5dGg/G1jX16I6RCCEf2HlJ
p16yS4ZYnwCYiAi475phfedVzluCPLhWG1r82jktY14ikWOXnBdI3WCzQei7ehJkhZOeOL3WHjbE
D1xcRx1/yxYVDkLugtm78qyLjR9t42WSVbCOiTqTGRWpMrPHCgO3A5jC14UfZgWRSosRU4cKlGoM
5zvDOXSjZbCpM+5SX5pnfYLYoxz7qyU/+yDQjy4OFcvgvHB8mkGldBBZArQGloeTNoJvL4BJHFm8
OTKsftdAdQ083yspzQ6M3ZKzby24y4eGAkYzia1hJFgYiN8YsZKk2+2mMlPHJoY+V45gBRV42hqf
DWsOUGRMGIGFsjGQfJ5zBfImXi+duesTENXdW7X9MZkcK9Juz4tfpAi1nA9IYX0wYxR6oRtO9vfA
8nh72DDu2YwpZyMGJFYQ339IB4rT2XGOPScHfD7iwNK8gopiQx905XJR+nr9xpm9hXI+7iGCQDFW
1VNjOfRjszzMxrF5LeLuNAkw0k4DSoJyBDucXhLoS8HuOEm3nZtd0zxquqp3eekmoZNB75BsUzrR
pJjR3QeDPcY2Ig4BoC2VX8qVu4BdzEFYvY5NIa5LJO+tYnmrNRtzv6HZZ0MBzIID2FUH2AqK+fHK
9UuzfRch//RxNWB7yn5MKSk7eYLYVEyK+AXfPNtGLy4UIvd+MqK58QuxEz6J1kPOLG1orkIip+ua
S7xGGWedtaefwv7DRUALLfIN5TdVNb7Q2cca1OrVMyTEKDASawXT05snLeoCDRk0WdbubZcnZ1xv
eubTZA7vnfSPZuK+zxXcID0DFz1UKKsrODUpioTtRGJd7BMDNdYJ826Z8EqvpMvTfjZ4I0TSbZ0Y
lpHXdcESf6Djgfjeb8m4gI/lke3j2em+M1lWzX7cc2n8KdvCBuBWnNuC/jD10tHqCUZq61KQ3lIf
4lOCX2KfxONPx/U82OrIOiKy/VIMPc9aOn4RmdJgh5Ugi0nRQwv6mjiigI34BZFID4F+TRciMM8M
bM/mfFrsqSEp7N2nWUIX655oA3nFYofcU8Mwu8bKti2ZDM3yfeRb+5xTNGJTVv6OA2K3rnzn84qY
RlDRIPzpXc7pxIO3SPhgmGMnoSka0srnUHKOrq6Q4LdmfGyFPNTeEJOICleVEfZPUzBLVJpJZ1Rw
ZWzG7huA1PQABD82OEmTsoVTMHMcLf6TmwyXMoYhmzYL6wApsZVtzHvb6540HSuxP/n2Z5E6QZVW
gUy18stMwcyNBqd23TRUuCWykYIzmT1wEKuMIeWEMU/et72Zv/T4wjaDw/uvDa2Fpz8SUW1G+FIs
J2hLnVqZz2VrcnbvFvrWyL2Map+5KNXm7r4WdJckGi22+/FeB7kRZRNqqjVeDcDK/aSWd6suHibd
HC6ErJihNHvqWeKI86pcC6uuJMev5HQ0Fvr/CKthXT2ao6W2+A9eC7e1ST3GcYndIGydGVUIs8dp
rEVIW3vagwfFcCPMN3zHWZBEShENAK7ON352ngfe1i1+pwhKkjaVV2Mc700221SZmUaH1eygq4E+
zwxxbu1+2SXZOvYm0jumLriUpqIYKxryGJCIHccqvtZ19wv9F7F/wIaRxiNE5MNOLS0PMo/k55lQ
2Z1f1s21SZPtpNrX1iV+0Oc6EE6QHUJDH40reoi2Z9w43nDQq5w/d+2ADu1GdvKtFe0KakICrenm
c9JjvOhG98RoB8uQC9wqJZlNuhqMQF4bX9v4q5PGt26K7aMbb6w2JkDXlhRzbGEIYN50WrLLRy4m
tT/gnzGzJ3u2z6Y9N6GSXRHQg8C5Sp78huyR6gwJ9oR8DwlEprM5r4wGnTEj5rqH0+KU38xK/lpM
no5UTLbHFif/xOzBSz9N00npOPSXmOnSpqw429B2Gkhsa/vOx1zB5eggZldsSoo3GByrxou3UMbM
52tyCwX9gaSOKe5noqia9l7zXqQitxCxH/IxY3gohWmeGl0ziZmpAKTcHi9DZZ1u9243hJpGQ4kc
XnQIobXHpq3QGWgJtqv1pnEa41StN7eHXLwJhDZVvsUYZ55g9cK8z5XNctQmd0IQGkC+KwLa3H/A
9BMdb3+tW1/C7aZGfHEiHeXPi9B7oiAd0GvB5JIsNq43t3v/7mEHv60qte7orq9NLxzSetzPSi+N
4+3B7ceTiWAxG9tfemswcEdWhsASvtDtFd/uWaO8zynzw2GKLECY679qTHs57ONjvn5oRTygSFrv
WWlpbw2T3EB7hT+jYRjXsZubnobkoe8xYbq9ae9mTe/RoZWAoRfIROvN7Z5Pf+6vey1f0+1/9BQA
ZmC2eInIGDM3VLOEu69YIgvOL9bLSu0YKaABX1aFiLX+3jR1bED5mpBRQlYYCaklYPoEBuq/byYE
c8C8//HDkRWFo4TZCHvdhz+xNX8ib/78rKRaP5SotcQUqVMvjP++ybURZ5wnXyaxtttc4yluQA/S
/auwojOSr4dR7syprU9/bgwyU04U2fUJ0aHaeXrcobIV8kg6PRA7LasPM8vziSSv5uRSo3NAI5iy
W63hG0KgSeGFHnF9qGW6sWOWu0rr6BDe0EEZZyKpBe9Mn9QJDGG5bxJ5gWGsTsThqdPt516VIbTM
5IiVzltIeejLtQKeBxKAkMeemtxHeaNlPf6/4t1IrzdQVDY5eXe40aM0OGvIoUBDdXHdn/7c5CvK
KRPIM8htgqvJP/L305PvYwJcYLbFBnQq5pBwqko9oYunrM2MxWEfV+7JgqWBqwBoU7Eypv7c3DBR
fxGjbj98sNZnuJGh5PqEzfqHhjnXqaHXx602D+je3BZFRfVSkVYVpDZ8JA0fR+xCzXdJ1rJ0tkll
qQtm3FMVJv2rjwyZcWjGNd2wP8aJMIk0U/RFFvHTbOjOuql1VJl2jbAPeq2bMFdfxeJZD4hey5at
qhokLk707rnVY5y0+1EfnXBIjefG8t/molQB2lAA58m+ahCsz5AxbKPpr4DvoUgI8ZVqz5BLmmAq
EjJ9He+V7LOLldp5OFCt4yBRfljMzB2mfO9xHhewZknmyu9yzUaXHm/01ReDtYhNwwEIKimP3oko
4TSorPw19piJ2z1dVPxJ/UA2QsfQh0tq/lzVnoVeu/9NSTccB4eqVMteZWavWYxcL5HL5rOzsx0O
QbG2yxlFbvApjaHvucN9WvG0nuaBo4hxhk+4DopGZWHaEpSaq3Gj9wKkiPXVw9VCpM1+QqBNSU3t
3dY5Lioi6zm1yq0VTRH0fITwoIQ/tfy1K9xl57RC2/g5Gy7TA+MtMi2slHvs/JTxW4oQOMtbcXXL
9pilJF+W43Vsq/nUVGzP8BhYKK6a4aEbEBBq1rcGzwb4RmwjSnur8J5oQ7VAalt3meW4B4flgFzA
zuaQ0Pg+gnOBue+G+ako2zfp5DDUhKC3oZlk6Rjvg8Wq6gqT3J9yMo+xek171b7QydoIUzH4Qxzv
52rdduaPU+y4O2AtoQPjDeGxMQWuMXwfHY9yr6EB1YtPBjb5DzEO72g+cTy5yY8eqNqGFFXyxxRf
hhYPiKNU+YMP/M3M08DLXaSaxLO4VrWPR/MLwekzwUsoqFDzx9HDErkzATT0PX3D2fc+DRDaEptJ
THLfIvrLCtvjCo44HKwlQSmRuC/VIdIxOTsjMQZW5cJOsVW6beMW4d8U/8J9QjwTBTmzhbW7Nj4u
DdpRA5rV0pAIOOm1uzGqnNDflGTmDlOmk03kq7DF7KkRSFilV/ChJojxsYMsFjsSmyWLpYTkvAck
euR41p1+sDymIXPybWyZuBNlQKOK/uq2K5NzYTy0T4vJG8+Y1FKCvy+WB4eung02pCONUPIzp0pd
STtPA8dEVNJeObU4uhz7LiWaEVG9825DjzmUw1NFPhUl2/SqG4UdxmP/AQyf7E9Hz9nbc5h1KahA
mVL4VFqYJOV7zBfDPtzZVXFCTh6y6S0JlmHnpce2XDMh5yXfomxmCFVEEBV5pRH209AAqb4xnOTK
ybVZRxk5UorA9mZy5gv3CBIAVphE2+IWQ/pkP9So+HcWpJ+1tZXQi7FOeuN9ri6oS1SNYE8j5742
a1yyKWEapCMcZ5weyGc+ZtvTTlENKdIAgRgTUIfB2ng0Iv07XtEPGtuwO2PcSqo+1p4Rn7m2otLt
9xRxQdL2ItAmtnYJNiwYpehrWXsJaCepD1/YS8Jgha3JF05ouYkSWBwjWQ4gfRucwJYIQcP9dGzw
1rCFf7ewIdUyEVckCXtNzBVIYxcvQuEehExCpyDKhsC1fREW0aQT203/GZU916zVi0SjeyOSArqo
hvtmPtWJ+Kay3nzQD10TdBVHXoSWmIB50F2ZJj7LjnziKd9lbo+9v0EnTYrFoXFgRZaZM+7kXB6G
hQu7mcNJxBIaWDHLKXaRd29IxtDr54tpOXdcsEwUN2xuTGvgb9OaZHN5l+SvziidrWibV3NJo5Nm
YejyY2SBhlxe1ehVOxChdNYW59hCLq1mixatGdZWS4rgqkuV/mtWy3YFK5FtgGKTfkixn2d5HbMY
HTPlp50DlUvmHzEpW/sUD9KGoNoXCs83PSGcIwWX6/qs/1XSokTsUV0REiUlEUy6/7YGlICbyjFK
T+o1iWq6ye5JVxabkdo39u7sPoOHCZZZ34NjQ1DOPIYNn1OzVa4+q3x8a5gcrGAUxF3jp6wUwZ+t
8YTbp6Q7QjJME5HUXcXqMurDfVfkv2gG2qPAAI6cjsgb5NArXq+rInlMbxK7f9zIVUlYrGF/RM6+
0tfEz7BQpdxumobidOCi6xUJbTGSbQ9S2HdqXgMM2yfiXRSJFVvYKKd8xJggKmqG2w1IGliW68M5
6onBSAyJty4yYDZgooSVXJuMVgZtPM+RHe+R2m09nAuD1ONA0pNkTGdHO8afDfhNmqtkpZ5cu5sO
eZRdi5yFx/fr+2RiGfdTwzO2pQLdWOeku+r6TIUvp9PkK8R4NG53eUX9yiLZUaFQxAoctWbaVcfb
zxuUV3uwy2zqvceG9n2wDIwnZfYEQlhgPCLA3sLHfILJOvWOPNXmQKewgMnlM8o6uivyU3QNrpLe
UUGpkXqE+LQOZj0vztbi5ecFo/DZjhUdEbZX8Qx6cqNET+hEjLmYdADOPbNLEbZQdor15nbvdqPS
nC3V7S5a2eq0UpL17FyiLSRcBU5Snhq/6sGuT7PHuZ3bFHAzqvSAbtlXrIPr6DUBXL2C6HF7yFav
3gDbPLTEguEF5DtyI/nf35Y7LmqP4/7STG6z8zCZbJc2zXZoXeb/w96ZLLetrFn3Vf6oOW6gT2BQ
E/akSHWWbNkThGTL6LsEkGievlbinCjfuhH/jah5TRCk3IgSQSBzf3uvjWCfEvdg80cXI9/KnSq0
87jaLPw6cBg+mWVqHB3XL0+wv4kNsAz8c3AqIKKdnSLlrg/XP5lJXkY2+wXoFrSv9LhLVZXeV0nz
PdfnJNz9dtnmqbwZ1SgO//S13u9uChwHH1R2fv7SxxA6FQNVznhL/9P1EfPo/jxUX2GKOxeunM6l
VDGfhHxjaD+Dq6sX1wMIkuayLG5OFVXU70KnRJvRu4iwYT+xPloPXjbZxDZqqEljl97ZyjhmFTo1
QVZQjeh5F6M7kpuPL2kIntV3JkHQvg1Qm/Wy3oV7srGF5BzTS/31INIhPNiAUsAO2Jc+DT7rGZWU
2/oZjGs6OAnLcJZwFSVKlLxlUBfiTrBtmZANYptsOfExyAUd8JmhEWJr+TNoWl21+ecAf7E4WTFb
2ApEy4bfa7knCPTbVZw4BqWKfx3C/37ktKG3dQTnKKS84DClw33uRP3lL7cISJci95vTjm5PocHK
pn3qfeqQ9R6RZlQ+bYQkIeGh465vRKypOMUy4+bopPDJL6KzJyzSGOKzJG9q0jqBrDCbYt3tGQEh
UJaTQQGrV17ibEFPDZvTX87guKnVkRIf4tXYissmegajXx3W7zOuuJtx5fZ0XUQZkTM+9cHCOEcM
rNWxhDme2/NilUucjkTJuhEy4DmovH5bs/p4TrG6pB7rVtJs20z3juob/KXVSf71qUuU/0jI4Nzr
TZ7ib4BsNUEALC4XSkfvBcOkTblzDOxAOvBMfcLgKVCIws7w4dvzc7ZklAXpXSiMxOYCdwImwfp8
ihWap0z5Xah6uBNFm54bZIXVgjNVU0IUQL/EWp+fkmgUcSiFvZcXl7RvBI7AhOsnWP3YEDl2D+qZ
t1DB7mGMsp7PxY7hbHiI+Sa1OUN38Wkc5r+ch5RTaX24HkwaatfvzaiqJWTGwe4mXuif59QAgmp3
lydjyH8ksXP0R1hYHX2f/Dj67OIMseijW0iPT/rior8mXdqYBFOI3foTuwLqOkMmfg+Z0b0t5LR3
2QQQRf96kmuFGYciVWDBfddt6xFo2F8fRv2S1dwSB51b5nR6Wy7L4CPCh19oeaRr5/joaylFP4vm
9JeaSrUXunw2Yny4dZOo21pC8VHRL2v9vKxP18Oi/2AckoGeQzT39ZVPs9EeHMe+hh3lgG6Bu4R3
NxOeflfmhPaLQw6CaqPG4azKMr/4Dh/5khQhCvobdzADyElZ4GWWMHIORdt8ccD3n8J8uLcqi+0D
RfIVe5rdhNayAXB1U6n5yAoCMZIrl130cM0VZuG0BauHD3U4tlbCZ9C42LXuuGrUzwZdc1OH5TPN
dm9Z73/3i+C+baxwx44Sn3hDoEt43rXIluUI/pLbudlfYCjcdaL57g0O8w7PfIboRrM4JvHtnOAx
6MoflO7h/1d2uS8oRa/oU0UpMTfKCfJjm7qvw3xHVcAN5jjDdo+eI3u4z8biR90VXGfd2zASaSXz
8xM5vntWaJWqIAU0JfNzEZmnnvUYflBM5nNFe6vR70RA2EsW/g2Z/jGgBHsjniwRTfvGhQoy+enD
pDOKaUMeK5jJUNtsjFmkslDpRwhB9U8+kfDYDRZldgpo1jbJp3WZDeS8w/7AtIDmr9bzaVGtzqBk
ho/afPRE5P5MIoLZ7E+4y9esUVUZ74LR/Bq7xkOIcLHPrDw/k5b/bYWs69tEPU0tyJWuNsLD+mFE
dB5OWYbrv5LmcfSD43oVCaWdLdv1IeUp9rmdz9gQcBTMFBhbxWIcwqQKoXEL8/x/Js9/2/hkuSzq
/p3J81yP7/9Mvf37H/xt8Axh1XpYeV1tRf8nf6cP8dbW5GIwtqv584/L0/kHsGorEC54a59/9z+K
nhzIuV6AwStwOb/9/43L0xIh/9U/++TNEFKS64AiIo9l0/rk/E+XJ2ynXlUiDS7g0L9NUATRt719
x/hh0HMIMqpfMQrygTK6a5cu3V3SwIQSs/1uZE66N9oZN1JT37i7qmsT/EiwR56dXdbl+JmYJg9N
8RtBMj3Nc/hrEj96SW2rC5tlmJVxEnlqvzjmsp/Qdu4aU15TNZv3w/gaSTM/l4C2mJ3RNg8n+AkO
z9XopsvcjBXOQAInfmWMR5A24SUfgy/oQ0jbvYAIUR6BXwbXWAq98J/OXpPHB3Z8DXApt+eOhe2f
QcG2sUR6rnJBJ27hf4NfYz7UdmlvCqfYN1lMC6qwdpkfjVQsu85TW/mfwidxDWjkM2U3tqd18JqG
/QQDo3ttpyU+iAITlxOVkABqx7hzXdpexv77mDrGfTroQkk72XpjdIwqa3pltMTF3r3Z7lB+OKF/
V4OIiOtlfpqiyjwTLznTytJuRZkvu6i2MzbzwcXqlYmqAf2I0sMzYJRiVxi0oVrNw7jsqxSJG6Aa
ORTobc5MIaNs0N6YO0Nhw7l1J7n3ucV57uPd1FodNNdTmIiOeF6yx2wKAI5tKiAr+zoP9ImKEWMZ
N7p7Vw0YHH14TbL64crudbbZIrDJOna03RytyPvVViUECfw0KBXUgo42paehEmyFRyoz6vyxJ1hx
GXxn3FvL81Ba7aXD3u7PLIi9IDsWqbhzEuIyymSIOUIFokZ907jub8ep7pxohOxjyGs2GeE1IoTg
f0W0jY9LON2KiS7kpUg+3LFVO2mbRElz1sKxdw8ZAxSnRy9tWn9SV+OT6qBbKYeqcjQzrc+N3GaW
mSwPWr5VRd6ZUCoQebM6dyIu9pkDgYg1k/ZYdM6BMgRoleJXVdNEKVxGi2Yc/bL8dDw5OWPMPA7S
XZ7OGnHMGI1Y5pNXwQhED+03XuxZh8BXPxDO2Yq6/S0HCk3uBxUORe2MI+6MnSW8W2x/z3QjqOvo
W00OI+7iJz/DqgEWJJFgpDnBuG27O68J3jxqYmmfDHZKD2pLu3liau3cVD2qa2b9duVU3GCpRXuv
4j4vDZCD2BAph8GOwSSkuuMTN+0yaQIXbYZzE1Jk1ffpt8Fvkq2bsyxPRAkErv5pTJ08hgqewIzS
KoJi2dFjlFxoXoLh7d2bdnSVRgNnIW0jzrr5O7Sm4Fj0FhlTz3gYS1fw0UZmZgsBUexcBhRMKjg2
hVvdStDRm8D3x1OFeuQ3LB6QDJhKBb04WHG0RdYftpg+vZPXM+cXxUfFMhzSGu0t6VjEbOXzt14H
jIS6jyePEeGPlLTuoasAqiXBsxy5cNFN728Wkmt2kN5Ra25sWpAXu6z6gfM8PY0ZJL0EAmJp28Xe
rLunwl5+uxEhvry8i1NChiE4lNQzPwOfoEYNKcWOiPlGc3uasvInr5tOslyc6ejGb9d2upwSKIyo
67tFc5nGedrVQ5cc+/T75NMSQGBl35EYpF812E9m8lpy0WZNCtfLK2ottjNnl10zb58llu7NAvd6
5/lTfm8wr+oP1BenZ7spHtwOqujg+UCfk4UsexbvI7+tDt7QeJs5H+wzm7wFBxxgSz97lJ0PPaPI
mz2OQaxGKK2lF7Abw+OauQ9+qP0aOZVJjLpN2Dnor7NBawwr1m1fvjWLzA/cqFrocCmhUNKCbgsv
1gZ1WNTLArXzlxdj9J5yvXCCR11iF4ZoIH/4E+ePO/FTtr1oQAKIbyX+7rE45pUEPwwbIjeBv6T1
fKX4adwNafWznkKItCK/zwc4ir3VGztTRQnD3XOa8JJrhVoOPDA8V6UNCMr2msNgfC5g5A/phL2/
nky4yONnLkZ6BqcQMCy0SgB+BOR0Uk1C8TJ7S+6yGS55RlSsqMoP1zdeDTPCx9PtrNhbCL7DRukN
ZDVKmw2T1jEL4bCQFh5uXDsJPIMvGC+fMTJ5h2Vy5J666HyvhtY5TIkSm2ASX+aIjs6gxi8rOtN+
QMxXX2cniC4EvYhRAqPE4Y7Q0jWYO4gdl/em6Jmt2NiX3K5jDCeqbl+7y2OUg4Vjhni1oo7TxwMp
gekWHr1VYiSlhANxYbn2NTm/KBbhJXDZV+YSG/HUYKe1gfaxjKXjxA1b+0i+4+QuDd13w9mY6dSl
emEhHaEoX0yoLwq7rL8ovBEIjMu94xMnV35pgzwd7tJo5J4QTM0hNIrXYA6wjqj2FUHN2lFtm2B7
xALQzRMoJRoo0azwvfSY4KmtsAgeqrq4x8TMxZdh7OgDjxyaa+lDPYRKJwl1dldG+MGOSUP2MBb9
EVzNPZA9ohVGRw8ZUHNkrXhvpyda8pBMDIpKJt3Zyp29vYC+OrrNJLmjI/0H+LKmbPS5Iy+MMurk
KTWx6XeYT3Kjbe9ET4d0q0EoeDr2jArDozWkR0M3yoWVxZmbNf2ZbdsOkZ9EJNarrQS2CAYPJ17j
2if5BZHIOCXAJdjmxC8RKCDiIkt79AmBQN2DuiOZcAQIs4XnW1cP2AyiRubdMLHhqqbgqDGmawnj
BMHYgzxcUxQ8SjbrblU+dCnLgDCnpBJ0S1wYX4KU5BgRMvA6BuQnf1iK69BRJtDStuMVM3SPqSVx
MFrlJcmikgKdIhu+9AsnQNzYJyYh7LRVQaVsHDMpjBrcq1ECWEe6TXsZZPDLJgm/U0zIciSf9avr
I7ebGXUjhwgiu/uiU19Wb0MwMFtta4wqCIEwBm3f3npY3LaljhH5jfMjy2e5ySpK+RxA/5KL2Am7
xMkzh/myHpZisAD4hu95OXb72FM/jSVC02NtgMiCWrNHAUgpN2ErX4IqOUWewbzIasicgpcUaYjM
NeTVXcbY8dh3gV2AiNPFRTk5/g0jBAoCcxz2sUHMru8/etbghCagg64vEnVJ8nHELov47V6mwcPH
o3Jyz92rLP0DtbzmJTbka5T3zEq1whFoHcIKu2tWIx+sz+ImuNqLMg4ZG8zL6g5YH9naBLA++nMo
XZZcTRqeBmuUl/XQ/fej2XaMM7giqaL0LgkQcOrw2YnMjMlklJ8V15NqQM72qhy+V+bH+9oztZOy
8g+W2zyuLxdSanBM8vjkayED4t/fB2ek+mjz57kfJ4SwI//bH3i1auKiOkX6Yz+lCOuSvQz3VqnO
jInlsdPTAFeB5cBlxENwCek2N6nDXM830/pmKauFllYyV1CWMaPa87DQnMt2aaly1G9rrhWzAOw/
sJ/1uH7BcuvHxSfKTdnU99WmwflZX9ZHfw6OlmRX/4ZrljvfXugWWNCpba3FOFqk8ValRj8FZvtp
Nsyd/nwpBwq8ccOBdZYWQNffhbf+WtbfFcz3q4cOcLBfUPCWS+JJuDkLuFS6YyvuUrRsrYdOP+qC
3+1QZZuExA/3M5cRJ97hv3wtE76BgMUOA1qhLn8OocxxfRSCyo9weS3pf2BGlhgXtDjOuZTPZ4vT
a7VfrIdAUX5t+t1nsZozlrFdjtgkTytUm4QbeSZ9WJHbfz2q3IHmpsV2iaFhjk9Ee1kPgpAfWQcU
dRaOXPsGQMNNHS4YDflJfQTcSMr4OLkLttWok8+hGMme6T9cLU0OyaNt30721o1hZjA/nHrs3HDz
1uuEry8RUn+39ZE1Bwwx1ueqj78yENBZdN6U9b1Y3yiVM+3DdPulw1xcbCKtLbc4pEVq+cf1nfmX
87cbGW43dMJu//yBCNllKaysQwuZaj2Rp1Xjxe7WnQgT7ihK5xfCffzvX9X6W2I8jcObEE/C1A/0
9H//lOsjVwv1f77GZRu6jUzOJWb7RskMSoTzC01GbZKpck+iZ1bLjli4muxjS9beECR5D9zvMH23
ga38fd9nBFrqV6NC6ssCLND2skybMOg/dQIFFy1s4XF+k3nOBTaIQ3wvBdN1GTogA/r89ucwhRKD
u5Xedd68Cd1i2PsLRg1Zn0jpTcC5vWeVBPiow1trtPck9B6lz97NSLjRuwNyOYBOw/bPbuc+1339
pXUP3DEH9mI645WzeLfK/LCE1W1ShEeqn5awvpoxFXWFkbPzG9Nvpfk1S1DYiqB5i1X1BpUIEr3D
R8Aqs3vAXsWpdqcnWJkeNprDOJXXNGbcVpq2w9LC+TZ07DwJxXBph9g/CJwE5kJxRgxLZYxmlj5C
vWSMy++w+d6wpASnuEheW2sGGcdC1XRx+SM/C+hv3F9jkzlOIKqj5VAnP0+PYRm8ZE5pbhEi7oIP
A51gP5flaR6C8dmjCXicA3XpXPdWyJ+T/RQsz01RpIeIotFNW+bXxJs+2JCUWwji98bAWN8GN8ik
kd16ELQoESW+GwLmaA4G75j8ksXeQ1U8zkH+Cyl52TQzmRdZxO8dvDZiblDHzCG/Bt4UbCehTl7W
PAfyHOqtno3nltx+za+rf8wFKmgyOcvGLYt9NJa3oUbEXvAkm9PXSAj83bF/m1lk9FLykbDoAu3k
LmHNvBNN8xoU3OscZimM9xAyc5ADfV3uwHq7+XvnqZfOD34ofglLwix9GGEeMmT8Iov8EpTmc1v0
VG/Ozr6Ry8/cZk+tMootsrF7ciOBPk2vpcTAviEb+nWYnN2k7Nc50lTKkNBb6X1K6cjd4LTnAYv5
Zu6Gx5JYLIwlLNn0y2VHPvC/uxRTVtiHyQ41Orcn79rSzNfBVqyhnGHJSMU+8+jfI1n5XDYGFLwT
0mi8xXbygaX+OQsJh025fytmdyB5UV1Rfk8OtoO+nO9ydyAWALdUudNPEov3lPm+LlJ8ya3we+gP
0Kn4HC2Ayc+m9sgwhXssmvKID/keVDNOIymP0h/e6rp85lUSgwwB4lkZUJKEjZdbFIfJgWA7U2CJ
UkIesObeRlwBftZOxOPjVLgsHPO9ebIUrBBH+eIAgGTjuHA9PdcTW2bHj+nERGOOGPNAq4m67k3G
6OYjjVU9Lv9tSWUkM9ZYbHraau9sEA5HsmLfZZWHO5jL3ArO5Ic+AccLYCcA6ZNWveO/5uIHYN2z
wXr2C5cDYtR4VYr+ccApTcYB97Nkmknn58EoUtIP1ksXVAyh2rHYJVm5QwQPto5Ukm8vmJQjy8lS
jXdD1827oI9PM2kNYok9oe3RbI8BDIkhq34XAI23ym/eMEw020aFYNetz34OO9BW6r5hibWB0Ubp
eBFCQWkgtcWKIm83mRnlPs85SMmhVOkmBruDBL5psAOdzNxnNCCMSza2xtW04ystvjRrj2b22NDZ
weDZOXaeeA5hnePwt9VOOHiRC/Jm2ez/ZmURUzGjWlyHj8KOLRR0KIXpE/vi5Wq50MTDkpW1P/x2
hrCFHIkgIZ33yUOcX6T5HYcjY9nFvYMySktma2ymIOk4y3+5hRRQlglaBDHEZwbsk0sdrRPcPMwh
U4S1xl18eoWB/4T05m4bE16LiKpXYlaPlBRCE80ddTR7lw5RG0NdjOV0iBACZ0rEQGCfMYNf68F8
DrPlwzed6mYz+KRXipLovvAe4BBg8TFwM6UlWcNegWJS8blMkAX6knLaKPidZXRssA3xMNilwy4T
mECINu8Tr3nrUKyvXNZ26cS76cXyN7LHfJD0HDgYBk4moHFg88OFfnUipITsnIjbZyk/E1SUTTv+
DrKZ3obqyhy53zP3eiIlkNO+4TP2Ks1rL4cHty1+cYuhbxHOW8k60E/7t0EFn9zS1daZmI6FnkvB
mHnOsl+558/7cQGI6uMpmgh32wOAHrsLOtSrQwabi58YGcRzO/xP2NYakSX02cIODZURX0qaXQIK
nRUwH8/gKsOqVltKacHt3SBlPWp8iEF6u2bGvWb6A9eD9FnmXnnvV9gh/ZJ+C+x2Yst3sgoC82ys
cQE1Dew1Wg+Uu5fDrY6mreW6P8jOVqwzh5FGTu9kLp+S8DwQw/CACYQqIKun3ouXVvdqZtJEeoZI
MO7H5HttgiBd8BRQAJaosXpwFiIRkUd4hOZhUpFTbDKLnwKwdQ9En0F+tKDgIBZvahO8nrL95y7D
yEfUM8M5dXKcdryC0v9IQu8GP4gbrgvytHJfqpxOjyrLBWIpF7R4UI+RIvgjG/jkEfj6crqfY+Xe
HM7qlGEs9u356jr0ZpPSHg4J/XZw46auuEu5SmwNvybtWQAlX2pa6PF09J0LjK/cxoT+XA+7Nad+
QbUV5kdPjD9zJ3+ph1tXBVD/mCTsCuDIpLOx9xMiZaS/oMD5tAMF/TGNjJQY9HGyFvOCTEbbuxmC
l6Dvb5dK/ykl45uU87Ar3G85+japCc6p9SDwNrUUppysqnlxubCNlABRkYnPHcULcajBKUN9gZce
aYzaz3h5miL+XU5RcxeNrnkUka00LVZfDKeT4RQ3bnPbPBnCe1K42GWn6kumPtL+LrJbb9+zJNrQ
7+FtI8d51Ylp0WDqIrb7HoIxxx+aytNcqO+LNX2wboL3Uvww85FKgCJ4igAoOYp1i0yfnILX04nx
15S4Z5TKq1EGFKYKXDGR++55cwNrVRO1vfNisr2Cr/E5uOK5biu6wQkKek720djux4LisWt6o+da
xFZz4KwLAuNmAzTY93XUbifajba8J1yG86pEIGD1bgyY+YrEpdcGr+dMKw6S6bPTQkiWbUns0tn3
FmwMv4ZkUQBUXRYtJY3lV2nZ9X4QHZbb3jn7Tkl+whvu5olsF+29D8JK2n0ZZNjZy5DMZFo3D32R
H8xcVtwYcSYLVbBCkXl7Tfxwk5tls0NQ6Q5Q6Culqp1p/mwbAOEh72PZJDbgeYy5jRm+ayhvxki9
LbeoTjgaTLwjgRbMB2u+ivYeP2O1pwnqpdR+c9r8YCVoD3q/2tEJPfeX9bkJMxCpCbvW10K72+Wq
I5TaUrM+/3NItQPe1l54oxJ0P+GOT7RPvtaO+Vn/D4bJN0jXPVvA+aYd9lJ/owrTPTORCQAhPvz1
S38OSvv1I+3cX3082WrnVy5WOTO7ZRj9A+34p0qEsIu2C03aJFSt0YBKpwSylLyAWKMDq/FkYOpw
GfWBF3AldFod16+b/vdMpxDSkirj1Y0S6IzCMnvAI+KaFraW4kfZMxlZnwq8aFujbvCH6+BDqkWO
xGzL5qR9JzFQqTPjLgy01TKCFkUegT2DXULbM/4cip5OyMVerL9MJquvivTKM4VSrNTS4sUbbXnw
dIJjPbRNNV0WvI5Z6mMO0RtnOqCwHurD+ujP12pzfASgxthMYKGtdIgkjmbCEnC4CBzp53++WMlk
V3vAbIFk8NYSYpTarISdYcBu1CTc3SOGRdKD8VBrs9JqamqrAORsy7zeo7THJrdb742Mf+frKu5G
52XWR+7azK0P+m+0dtCfnFC4u04nbfrkMdDJG28N4Tg6j2PqZE7mSxf0DSGj1eXV6Ecqa2Pcgyh2
XWBdolxnlOCgGAchc9AQfA1QHX9NP7IIzG3MgeKRrho+LceBW+9hfAt0ysiNlHXO24/1yfplt696
fPgdGI7KvKwHfPV/P/qXpyx4u33eOLTH6VdlEDLlvN1ZHT+wqZNY62H98tz30Xmqn4ZuIUDFNoEA
dJHdW3/lqfSLXV9xroF9AkjZttGvkUIHHHr6sD5dD37bZ7tWPucNd2L8nJjaCGvq7/9PL0I/9QMi
f5tZv471T2ZOBHwcfMJ1jiwKXlxiZaHOlw06aeZlm5rgWakTaIvOoqWJpAsHa7unc2pQriPKDgjV
kWBbdJat1Kk2Q6FmA+y5WjaJgInoWz4VH6yBtoXOxM06HUda9dMjLlcTmwOuUW2piQGwrTN1vk7X
LcTsEE/rO5b57CV0Bk/pNJ6lc3kOAT1yzM89ZNtjrrN7khDfb4pP2G8eFx3vs8n5IfpKHfuT5P9q
coAA+lDBVUA0UIcEZ9KCTEo5c5W4xDpIiKP7i2FQj9LqkOH/uUX+rVsEL4VGZf3/kWDfPrv+/31N
MehX6f+wjfz9L/+2jQjxDwHIxApCM/BDQFxA+Eb+6X/+BxjWf/ie40LnC13f5i/wRxWXmOQ//0MD
whzTMkVAvbIT+Jod1zHU4Y8c8Q8rDHzTFH5ouoDFwv+NdcT2LDww/2wdcYEqAqhjAyosHC+O9S+U
wHh2x6KCHn0eDS87BHb9WSpiU5TKP3Sil3d0cxQ4vGpQP8Pw3g9BeZ4NGrqs4V4d5sT1wQtSEs70
Ph3AK1QVXfYkDIxNhwrY+OKdNoeHYQLfXRPY27DdCbd52wAcy5JZQzduqX+HncFnb32xnZnJC/VB
28GWOXLI8m18h4Td4MNuBaUdp2BouO3ELGJNxSqqJv8LaYGBP8XIJKIlMjogXqOkn9Xocb6O7yJO
yqsbjIfMp9PQiqY7FRdgBuhbBR8R7uKkfSjVAlST3VrBOijJqYgvbOscJgx2q6i6GXy8d26GtGfB
1gWpiCN3UAfTVTeY28vjxOQYj7Pv7hmuEYnvM0m6I2ct0DfhfnJCpDELawXFgUwuY8PcFynYwsae
vuQDE0sv5WOM6xXPGR/+4R1is8sYBGpjFnIfLWwR7wilUGZGIHpubnKcgKCngulIm5PqMYADxAg5
O+ISivcpJfw7YN5PGN9DwcHFP08vjgqey6DDlFbU58ljLGt73Q3NfmOdysZ+aXo10gZsvBAf3UP0
/uon45PnSuwO/qH1LRgZ3G1lCw/t2wLmH3L2vjWNu5EiHPYGNzWEr6Zo3l3qdlRDUUnuyEPPTAiJ
JDjrP3UKDOLo05u4ImiUsRX2KjTTHrQSzH5aZVKJBcPvO1Au9Z0zTRa0jgqwUWKd8t6/jDF1lLPD
7Z47+h3NWTf8JW9p3eVXojwB2U5QMImDPbqF2ZIykWR23eh8nWsdM7WwwWUGgZDi98dMIx0o/yCv
jlW85gTf9F7Zbc1WQMNKi/ZtcVgVQVaAo80JF4OVC0Cm0KkwbluAjvVsx0eyHek2mH72Zfxi2gBJ
LBZwLKvgTklgBpHpPDfUZOSR92QX4UOdgwlvxx9uXDAntbI3inPkg9SMF3Zg7D2YreeDwHQ7Bfuh
JDNCNekhBeLHtT5Prsh53CBTykwq65ibNhU9Fc4b1bDzGsOjMw/zrs39ZB87WKoGcG3lMJBIK8DY
RFQADYkkMij4mE1srli2kOaNrpE0npTtUUXI7TNxxhsDgaPVqXFXuzA3akbPRUlziZUmX7DF4ABd
QtTIztq0jbinkaC9iVQdVN+Pr8kLOtBzKp8DameOtVtBgWmWX1mPylnVNgie9j6CAhpWJp9FtyuP
Q4GEw7BggKIsx30d9Mnb6D1GBc2XuJ+YUC4dW5FInEAR8LF5y7Ln1kNLHiB7KGFD77C8eyF15QON
BHL+hiPrczaUOCbKu2/96TxY0oZD1G5rL5gPSw4iMJnU4zwz8B1qr9qqACizHIwda8STVYR6qhs/
cak+hGb01KmHyO6WvQzpufOKe4FfiAsAtQA2mjWTAAHSafGgMNQOjereAKY/NU9m9x6SNNpa3fs0
gXoXpqCkznw3F/0GxUuytWz3IGgpF1C5tjLDqGpoUQ5J5udg64xb6eKIwUPR2qF9JbY5b0wnep7a
MHqlJI5g8Bf6iut9n1bvMzLqrnaS+EI+gB+mTj4bGmmtcHQetAcWM5x4oEiDjUQyfhWEGi6J+zXy
kan8qcCiHJzTPAmeFMw6INglg1F0iyBk9RfGdbOnRs7bj01/pSzp089+p4b/ldW0ZlOH7ERz+3Mc
KnDSsIFmH7sTIb0XQShoP3Y/Yw1ec7w632IGxiFc1gcHT+UuFB+wh+NtOSNZhg4XrB4qcxYwx2m4
MrWkQKca39hQwK30jxYKDiCyGcNf2vDuyrQ8RmD0/J4pDGhgA8uKecUQQtO1czehPd4lITpm4r6W
DRQdJ2HS2WVnMoDpJdLtfnVh7x2jB4dokZxKLZMQHJldRwy3toxfW4JsQfswqvE4NU1ADyF1IIq7
ZCQj+6kMzW3uUhLRNuV46TxD7Sxv73nerjPQy5U9QeTQDod8avZtXpobbKQ7MJJo78CIijDOjoTd
fvgh84Hyd1j0b1ng5ls8/k/d3Exn6zQtYEuCfH4ozHu3AFBpT1xe+mbYJa7NSKV3UPFMlF0zlkf8
GyW9gcRFUloSWi8yH4shRFXHoI52z70APlxu5kdhxNa9SqBeSG5rY9k+4nYLHmsw0tSTbXwIh28T
XIQ7n75x7pEpuN4Kio7s62vqN7fuVDm+8UCzzyZLfHUv3IE7pDLvXDP8Am7KucBcyR+NweRQgNBi
53RKmo4FuWAsP3xhMf7queFLHnGixPm3pK4CBNbxW2hxWloT7IoGqmAtWhh/vnMsY2PZjRD92hQ6
HGFvrqvtYTbYdC/tQwBV4CkP6OJBwW6FvA9HbIj1QjI5EPw9CbllVuHT4hhIbXBj9Cbk1zAjaqZT
Gxz4qP1o5Pg8YIc4dzHnf9gqKp84MVlzjCeaLPvtMpMZsjc2i7Q95++DpzOmtBPs4J+zwRybZuM2
nzW7ykM71Z/tMFP50uKQsjDoSLb1aBujxTQ2oMh7ZmDeJd/LyXmRQ5AflOsinhkAETPafMNwAHbC
tG+og62JQBrN/bWTZbl1uB2Bsp93CqgoNwV1E+otxSETLbjYynZGx2Tbw0z0wZQByVg7/tEKqg5g
XuUnU6Hg10sC4Q3xai7tH0mUHscFTY5Ra0inwTdf4h+z2/LFysU3b5gO/Mdb/1KPZnRyGiuh4Lqy
T7RMDYcFqs0JrV8RB3r3jGV8k2b8s04g7kPEO0JUvPMpieMDxG/MNFDnHTt8VdWww6YMCQlXNT17
o7XDJ81tzLOhtLPuolL1ndguwLSeGSv1WBuvrf2tYajncu6/FgPVgHVL92qNPCQWYrVxCJNkImBC
QuO1Ddm6os6X22408lvNVJA5wtLc6gkHInMju/kwo9a5dxDlPaQOnA9TRvYKv2aKa8hqvLu88d4b
lcq9JZenFLOxTv/4S/w2NyFXxPaHL42XPOvdnUMPAmk8u95Ek9GdZpHcOjfvNkmxPBWpRzGmQxlm
FFi/KfrDzubDB7SW4CxZPjFGEdm5wUhVBDBZ8Ybm+kQlD3AQvM9nVivFNaC+zau41hGBlYeSXOG+
78aG0QODszRX84GMIueXvMV4pA6L+MjYRG+mUdcZI5n/F3vn0SO5gmbXvyJozwa9ETCbCJrwNv2G
SFf03vPXz2H0U7+WoFnMXmggOivzVWUYms/ce24ifwnC2K97uUS0KYtfTSB/qFhDtqwFzil30b2U
WaqdzSWN7zkXuUTnw1yi9stvflWdJQMcpIblOZ5PzK+vvkroGFghSsqU/W9umdFamutsVRbZk4Fk
r2jU65QDphfRl02VqLh1I96Ksc9PLbWPEVKiWyb3saEMV5q8XNxjtfLmpWvobpo4gBws6quhaAcQ
fEc/mdVV0Y/dJhVYCQ2MZFYqse/cZWdWkSPic65InTM3c/2eqdUrJS+1XYOxHL8UTtCyuXQ5vo1B
EqB2FOG2VJXqKWlbk0iDeMlY7Bn+KoLJ2c37bQCRwC9zCaxxxJ3UPcNrhzOTM7iMzNF352XZiDCH
wDUFsSex5Nt2Hgfbj2WGS8IfrjExNXmXfWg9phUmOUr3UqMOFOAGHmZVPvUBCwiV14w/rEAtXdbb
qVd6e7QMvChaTToy11UDydEKxo/pNiwsluyn5Bz74kxh3VUfVQlcL1fKbjOT8btShCB09KzCcucP
L2pkeLORH6fF0l602fCGhPubYE1EF8l4XjTvnYI3JVbJA6+gj4o0GweiJhhJY0/JAhPduy5tg+VH
HH+FrzZYW6KvRun3oskxmnAC2GEqf4UpI2uNXyUUkRsO1eukTb+QOVhRIPikYs1X3SgfmqMqaF5e
5UekdjynBqqvFqPNaQCPgtz7AuGOEjOuPjISPk194r53AW6za7ryky7qqvfTyyDULhhBRMryPkur
DwKAWi/IJezhgLRwcnp4AgjdQLMnQjCYg7Rfzze9tG7aGHyaJhp5q3ZqeJKpLJKvHHzCEtgu6gpN
ldyA9sZQhyN4OSY64FYtAkkRfSzqHSanoNfRdXiayma10Te6H35Z0vOILHame+sJY2attZZ061k1
RtbzhC9YT/5kfVN9wpPlGoLmeC2U77J0tNTErtmUxdxamI3RG+SXueXyZ4CFCOQ9fteXSCAlGWzX
bDYXlVAyoqGMm7Y4H8MZf5a06JAgX7EpI06cfjPoSR9LD3GaXUuVAGoMrqg6JjvzWRzJwnjW9PDA
+PYSz/JbjngkHoa11jOh9rlCCwQvarCh8uBUaA3zqhE2KtcFtsuQThcREdakK/unF6WqUbpLZBAn
2lfSY2UgQk4wYVtVyZOlKse4rM+TIVxAijkN2Bu4u0JSHALTXxuNYJe16sxlGR3e6gjmBhxScmZF
Qi65KktbjBGIuRErj7X6URXlk9jIx6DyT10Cx0qgKETBNiYfGmBU9mLaV5dZB+pfmWUNGzNJ7b7H
Sie/J/ESAOSwMYEMAJ1jUbGsygElcpDlJ6SNTtaE35Y2XtNlo+fHtH2ycdFMnSyk/oll07rC5P74
aPIohxGakW+EuYLmnf2eIFf3uAjI+xqYuo2QEWVzWJdCthsLjAoWJHClXJua/Gqy0lzHXNsH7kjL
ey4M5hOybw+e9ZNfHvuh/DREL8rlaeX3OpRPDRLbZF0g+78EPQv1BlG3T94nM0bGIHjq9BemF2Ro
tnTPQuhfEuKmgkWyrfaqdr+VQMOxVkhLXh688S5LLskoRFtloJ5i4nKEUiQeoI56YjE327bnooEz
oB9m+qgCz4zJx0QM3zboAdnoTUmjDFdYMXuPez96IqU9RoF4HjsmANy4YpSt2VEfhHtUyK4QsvsS
fPWS4w9BdM+BX6QteKvJ3xNqf5gTglpzK3PqovotdJ4Ac/u1wjk04wAAf2i8IrbuN0z4AVwMwD+6
puWQsBDECPMpJTs+EciM7UCMEU3+WVPWRUTb+WmROaJkHpSg9JhcUcahJkad2rnGSTePdUVZEIcy
zTyhokr1ZfTKlzBsm5oyLh64W7D0YNhb6adpUrrVSIuGRCuCtV58lRFA6AwV75oB37CWssENreZS
BhUSOaF41fV4PxolDOWG0CthmJ7E6FyZOD0tHze430LyDMwjt75LT7D6ShcNz5iEJ70Xzog5XuSG
EUzRMK0SSwsakXw2tJT7YjF/SEmFOEcBZdIStesX3Ybj0pVrEVlBBnRtyJNjJJrmKQqkPbkooWuW
IQLsKIRGxbbYZ2lVVAPjJo47TWo6LyzlD6UoKKLLb7VvfTxAuo3lUNsqIgocWcGsmQCa8BcqAYDY
eQnJkIuTGETtE97brW8RpwuGZJ8y8bQ1MdwFkOiw+a6iHlqL0aDG1UHPp0q5zyXf8phh07dLw08W
NwTCGsyuw7neNCWXDYlRp5Mlw0EZetTdBiRHjZajGO8x0eOUW/4ah8mHZMpQwilsBhbSgypMW02C
OBNo7X4KGbC1nf8WoNusavTcaCvd3Goae64XzGo9nMj9QAMHvZp8wQI2nf4n6zlBO4MlIja4N71N
6BeGe5oKLLPregHjEbTaWHQlQ2ooe+JwoJGXwrVLZew0iQyNUKbxyzTDA8GabGTZp7ubtQ33VAOd
HMz1vm/oEijOrJib7WC06TbRtA0xvggnU8CQmeGoqi8wR2G8kUlTfxu7n0IZ8Ao0xaIdGJhWKceq
U82tFIiDbakI5eSOuiAbD23JoDItm9MQ1xdjLDyJUexqQInqVIKbSNU3AnTSjfT4Zx51Y53Q0K2p
RL8NX/vNkIe6Q4pbBhldvO9L8V5bELeFsrHVLrjAuLsqkXDyzZ6j2sJhx96CEm/AeNeNHeI1EbV1
gBYnJcYO6hMW/v4QwVCcJVJBYcVxiiqZjZKI7SZyQ6LYhW0uP8H5debe4B8mV3icwGSJjC/hMlzJ
xnnqhILhAOlsuYBwMDNYUfWGQjdGZlcggvmCquALpRuJegWviLoNLZenZXjMDK/22xc4M8xjA90p
rThziKFdq/JiSM+YjOYBfrXGCYfa+hFE+VmfmUjpcYB+Xetnj4EqZMJs42MVgAdBEJ5RjzmLFXBC
AcGjhpSBmTcofsfORLphrWfcuv4hRWfV1tV3LQDJg+c+LC3T1UonGZM6D0FTghyMU83VpeaiYM3c
RDHJROTwgunWjd0QNn99BclpdoYhX64bgrDjRKEjpNexNZPZ5+MhC1N9N+FH3ckTG9PV45utRQqj
rHCqN1wzQcoRXqEwsCKjjNVtgBiOgYzmFlX2F+WN0Qy0x0Vk/1DaK6DpCZ9cBBXTAyigBLCDmMLQ
bMTSRp2iyWOcXO3Kud/AVJg8ZZFTP2S9j6+GlqLGnLYpO2NifMJtV1xxBEaxA4sWjQVWIBZx/PZQ
QpdbwnLR88JKbWby5j+1/48n83gGjMSBWCzP5e/vUYXi7sDT0Gh8iH1WFQSpGb491LO5lgncXjGG
/ot/+IAghjltK5uVV2URpI8LNiLMyB5fP740zAhJe7XwIkyI5ruo5f4Djf5QYRqhKFW1fc9K3uPM
K0FwhKy/y94ncqtDp5jzMh4PHWeNM8ji59/fkjWTXJG8ROG5QGH+/kG50E/+/iM+csmeWi7tf/9g
KFhgKBXFHNZOwNd149FKInH51wP6NDT0jz9HUetUtVysAUj33LEtqKtyJ3gAwImLCFq7DWQwLVl1
N1I/OxYEzM+9wN10YIBdZf4+M3Cl4h1apWI/O1IHYUDsscmhAiCZIDORC24LNold1sFYyGlWYksQ
uPAkGC2D6Jrl3PgHNp049QnmLKmRYu6lq1Emzpc6JzoY2G7B4jDk1eXEd8JehysKZ6bM+y09gXbo
JkhnrZk5JVMpYbzLAVb/jOqWKSRiKNV8GjgNyWBgqjhF2fMUN4OnsoA1OCj3sap8RzI3llFjApFM
8ZPkp+VBILANM3DocI3eTcG43AQC4jflAZC2311UoMJ7cQ4dqZhqt0TpPZuVz/1GiTcto6F1aQS7
GQPvmssc7DzESoxh0PJmibjJxanbQdh7r4TsWRwb2YmZB+FaAGRwpU8ka0MrDchfHe1Sbay5SCrs
gzwh7ngoKOLk4IveN72UghS5ur8EeqCJzFWWuHn5U8nFuRHhSMibCp9ZTZ5GajD3zLSXBKsw8nDl
NxP0e01TDSpin6ZTulVQyPQCSaFqGkNVk5+TCuGqBsk6MbeEZ9QsTyI8MP341ECaipOnXs6ZtyjD
2e/UGwCf7WCRexFNdlkVLwzj6ffzaaSVzJ8nlSsuollEW/1HiHx1+bUwyViVLCg0vRRttC7YZ5Gp
McFnETe9+ZUIWUWBxShmd001XlVoPfwY52MovuUdV1ZUez9Drby1vELCzwBboNlXOrl5Dydm2IV8
r1sEkJGONEkyVurUvC6vbq0ybjgmuj571tx+Gn1wseAaagvJmtHubqCeaPtTHJh0birqc+2p9Kl/
Zk4PUmFyDO7ic9WOXi/PdIlR99MMLeUVfS4TcO6V8rYUVWHftOSijzhsRUCD9IBbMBJeJNcOxmHu
8lVWr4Yo+02I+2Rj0hc2AcZxVNTrMMCORlexmnzy8xRpeipl65t85nnflMygJEJw18nUtGdh0gFG
DRDaixaouRDWTBw8rWNMbwoGrJ3E7DeQOvULKcQ0BfgNIFeewCrnDkQdYJozLyFns7e8dSyKlE/S
5p1eET5OWUGXKvssIYxOexN0SNOtfpe62GNLiUWdFVzct8Lal5l5+xIDX7861roSrZbPoy6i3K1D
cEVC0Rwxdrz2tfjJtVKx80J574saaSKm47yqcQj003dST+UKRHKAZsFrhxQrqF8/6WrCAGHSKWyU
c5CXpTsMVe0yr4HPEWvkQjHz1ok72KVt/DXlJruQ5hrpzR8jYRA6Eywwkf/BXFAYQIAC7UtYRIh8
ijYSSdyLysdcmnw8UOIr1SK0qbr56BgHIuIRbzBzLRCnAwKBlsUXy4+iCF1zkjQ/ciPCWVUJ2+Ak
9aOe07EA5SydrakfwMT3g1OrgpdWLzRZ1pp9v7kOUvgg6lDHZFUG6yahpcwy7YmN+qKfY/hrDQad
m4Iiy6gcJU5gnjc9pTMhFtW72JF+oi2JAXHER2LWewzEr6KAox1yl80YIQ7n16avtrI6nFspICpE
5zfLJh70xbs5aNKm18OnONQqPOck18BEaDhWVMyCE7UxDiHe16V2p9uyZG9qoL9Eckf7jvGxfxNC
JUAwzs18nxjSoa71j4oSrNEwMxNKizvQvFWW/mUabG44bHKl+5WL+VpWyKcLZ1IZA44+x+Lyg1jD
DJJXPnGZwK7D2ekiyxHUYKuowm5sCoYTnXpNEsMWpvgTkebG0kmHSTCadjqzOGsQLxPZVUuxQPTs
ND6HRVnjThZuWZIeyv5LINp+ZfbtdtbE7VTFKky/QFnBZj2Ba3QUBGszZjJHLk0EyQbaeMh7iT6d
mFNddUO/KGl7zTsBMZhuF6lyfvzeibQQwNdJSLeXurVR3MKGACoZVYI0U3KrIkTBSAe/SYFERZRM
bqemzwZMRbauQYOaYPoVljRpE/jDyExlNWoM2TQAsXF3awzOpR5bzhp41dHK/ZsuJTaaodrL1E+L
OS6US+275Lo1YJ9q6uo5JvKiqcO9tiS0WgRlhVwVR+tiMk1S8G9w6oZcwVQy6dNpJ0yAN0zzj5l+
icUShZbrTznahwaZmggmCD00W/ca5GwN1bWumbCO4mYe6g/GuDSLZkwb2Xo5F1ohrz7jILshpjjX
wL1StNqbtieJokd/6lCDoLgPdqKlPmmi+loSG6BnvABqy200GSnKTONjIsxltaCdSqQUJWuYlcD4
lJocZ3m/izXdYR34iQ0mc7q0fI77cddHN1Frv8WAGgc8ZDs0HgbTAzdawAL9WeRmgHjUrdErlgVj
YmlmLmmWUrauJLbtNUGd8cROrIxlrxbxuk6FfDSjCL6e+lbN4rK98vcF1LYcdUJnwO8M0GCtRA1b
dPked/1rk7QivimSHcKaBJw4ug5t/mOaTJBwkbyZKejKtvmqJvUjq/KXPKUs6KLnSu/fVaJ5CDAf
r9QauUv/aHADiEay55PPsFVICSO4nXHpqsvrL43P0zdHmZMBpRah9mYqJRtzuiPfaq8xoNBytGWx
qtbs+pQzeR5EuVQR8LCqX4Tuwq5Q7MjgEy07yML5EHEkaETGZFH5xkDfRpgksvBq2UtKyWdboQjw
uVGwFlNcva2OYsa+WOWNQU6AWL4nS32Qg/dGgGM4Vfu8pfJRTe6USEj2TF4vmiCGKyPcxqP6OfSJ
ylv9ZE5kZsYE2JLj5iGsZ9qc5d/L+e0XQbVuWsTXY0b0rdziyFP1J1U0tn3Yc/VZYCCDMh0AKOH9
rHVEgjLgwMX0FRitdm66hAZUFr6Lin9FE16wua5EwMArDGwQzmr1FWnARs31xRQpTduQkfGj3Dfa
H1lnPtUGAvp/QVpuzee89ylUKi6ZC/Uvab8FlWfRCNJXg21+FgDsWzAp4tzREfIgsUNabgRoJfl7
G2FXSdFzIuedGxSJRmN1EZM42ndsShQgMBAQ2MgULEgL/8mK9DcxZC8Q+ONxSvyXVuz3emMi9SZQ
z+/Cht9S/k4VYA5Zngltmj0jSmBuZsm+oB1iqsAqpDXBnikxqibjUwHKg4lZs40xlhgkxeQLjZs8
kxyVDf9aKgIAnoxBVmwPBg+/xms1R4S4NBlTOon9pBG9VgSIdBSRnm/icrTk5EoJtKB6jTeEN5sa
JMKacgsIt4gosVDYcXdYx8Qcfl93mhiuQjUYuWToHyPjCmcuuK7w4apuLoS3CvymI/lkuA2xqxfE
/YTNmzzHkjNgXrMFhEkNHF/ZNAJ8efmKdx9oeYCglu0NpKH5h2XQvmzoKopGO0k++gzFHJ85FKAR
VBdZI94B2c9VMOLngcQd5tbcaqOcGxkIASceh8JGHrYAhJc435xXziVqm6Md8ifmPk2Tcqpwrqym
KqHIM4h7mHSrc4c4rzZlsMU6jM2IhlCsFNbzA+tSqVVJkE30izUhDCm06Jgyt/LYOcPXlpKbVipf
ZZDEB1HbWsmppsm+dtK8H2HbbVmZtVhvV0GbUdlww8riHvBBYM5btZzJ3BC11VzGaKWY5pVdRh0Z
iqvaGp+B1a4GOb+1xXCosHSs2eG/tA2uPUV7s8pvvQVlJDSRvxLl6IYv5JYrjOlqdpYTDqGbn1zN
IthjCjgaAmOxgum93pGzBDDsTz3PrJSiQeeyPFqg1/qtpnV/5CVxJvUngJ7isyp8gGz8FRHQD7kM
kCdHOUPMwCIbnx0rkPGAiAoB2vlJntMXVeOwzvFjCAzb4rmxMzPNXUEPdbdDZzs07amXRtFWJ5nh
IIYdH8SrwzwaUkhSzatZgW3dkZ4RKtxD+NSobeJt003LPjBcT6mPNc/y9FEF/JEbkNRfGM8wI0Rj
DfS3/8pl1jLAHe/DaLxJ8vjCOOK5yyGfoIWpPSHTT2PeMYuefqSaiWwKU8Wv2doEqR6ts87HiyVs
51LsvMQEqi0NgWZzD+UwTZtLrBMvGBaQcoykJ15b21YWs/oA6e9MZprcZW8DgXuExX00oeXmLVY5
sfShlQK5ZiF+nEY2BxgK9Cu7WUPJf/WcpBlAKYunaCTkmPYzmLMNaJSzGUF3y2bscxO3bFz78lkL
VAotRp2a4oZN5MGWSlblKH0NQLfXSUoCfRBvuPcFXiE9d5ZKjo5MsQc1PncVAVhmml1iLSQrVemv
Vi7fYRo1mPosywT64zPCbjvg0tCY6+yYanABFjbAjGRpRcAA5C9/PihiR5srY03OZRWGarBJIpzM
1swsHeg3XZ/A3M8ZaMTq0dGLDD9bt7B1sGyqtWJb4jzabbgmneNPlT/y2ANIIZH+pU4jZvks1p0+
km6hinsXesfCDtHfui+zkMMNenWW2bhTDUmEEwSRMsYTJOelG/q0tMnwbGrVMZT1yMNnv2rnfLK1
6jnym8qzsvkOfCTZRZy/FHzg11u5VO1uxFBSp51MAKrpyS3EKRLuJKWFJsoCZw58khCDs1YzWZf8
6FM35Wjby/25EbA01iMwj5TkR+Dn42TPquaBsTduOOXWui4eYgH0Vch4BTllTppS3a2jERaulG5Y
5vhOMQ2YfoUNBMbumgQ8MznuUej17HCD0lHE8eehPv7/oc0/GTUPkTx19N3+n3g+RiqP9+h7/F/B
b2F/tp//4xc7cDudPrPf//if25/PsPh//I2/lNkEMP9DVBX+J6mKqOuq9C9ltiQZ/5AVZIOLvtpc
aH//W5dNyrMoWqJhWjD4LFmy/qXLVqV/WARA6yIAchaQhqj8d3TZhiQj8f53Xba4/BMiz8syFUmV
FHMJdv63+PBE8quO0kk/SVPcbxI2SUNI3kvHiI2KO4Jtx0QF8srjoYza3gXxceOK2exAmTOdenz5
eGADYcC5bEwETRoYkuVhFkIC1JaHxx8L8Dl4Z9LQTQcERcrCMnk8YJ6r/2kC+rfvCXnm0aLt8weo
9sF/jf4vKKy6xEP7BuazB065jLnQsFmGrOwv6tmhB06sFq8zZoVVKNSZUwU1AFXN3GBmu/iqRR/b
Vic4UpFnMXvC0abCUjIw7sP0gAuiox6in8mOZD2u83FM0G9nsau0HRiyXBdXeI23zZR8WUtuY7q4
gjCndbsJudhO6CXJreTm8vABIfMlqobBC4vtqrxNRCS6gsFzCmKTlau1BfzIilsE2b04mpIGvfbD
9DRSUuJ5XfxPTQ1rHSIrLiiFeXUSCfXm8TwfkN3HV1FUGFtoSFUazGg3eZDmKmR5BriUbdEmgkIf
LCifhPUQXmhyVPxoMyJPZrJODpy+NdvPGDBSmCwBHo0BJ4y9sz+UW8jDK94fAIaBes+yCGRBmwH7
BtvyACPjV1PXwjig7Vh42H8/PFjMf/9xWpDZdj7E19GUMGqhbdo9HsRl5P/46gHMfXwlm7KOHIAk
gGXM/njmjwd2Jfnu8T1hBj5NBYnrpqc6ezyfNsYRHCSeLGzSO0AS8gHRPAbwBMAdXpWDBJnLXFXP
snY3kvX4U1NXUNNRybRuLroMQkHvSHbPUM8lQG4N24dl+/TZtptKuFekJ3Tdja8sotyUdfZC/hFD
6WbRBZxRuGO2d30dtu0+kY44avK35I9kQ0V6LY5hhFrSUeC2Qt9B1Qf+pJnPygiT8qfQSJzd1FQK
ddLZ6BZJypPwEvYr5OD7cVgzVYKlApBiM/Xb+Ut8Dlm/z2uVkcJNXNw5KwpWApMzY6+L2yRai8RK
y7ZQ28RV4sgOcpuKWaU9+Y0vlsVUboUMo1IRzK9Ghn33/I5CVn/RO1Sgy9tGYaWR7aEyq7ahGaUD
oAVea+tgoKeOT2mv2V+iezBwVJxK66v8AYzI23dG4nDVXwSLWG2nPbT3vl/zTpCMBoym89QKAKCT
UNZADlBXUKGvBLQ2N75fvo8rw/lMtvGq3AunbFwz/yrfO0DaBOKpa3ypJk0t81B1LZJWRLO3UncN
6vWeeNhLyS4Ok8MvztOh/o4xojIBJ0OCZQPuqW+RmqmluCWBaIWxir+WWWvxE2U4E9wKQclpDD2s
c/TUAToLFOA3ZdznF/lZec3qNeJbuPt0qHFgN1dFhHu1Lu/+js6NBjJ3FBr8wNU5N2+luUHvj6MC
wDVkoWVBftcPOeaE1/zLeM5fLCc9x8NKJ+GxY/37zkLM2EwoLvgUmT35Hl7oDu46V6T+25ChGT6b
Ht3DtGa0BXlvmT/Y5pNyEN5YXvJiOGzVT/V3fFqG8XvwWVuQoPSrsFdJvSeV4KdoXFYmMfzob2Aj
gN9QY2VHWeFKsVFfkj1AFaYfFBPFvT9UL+NF/jCzTY2ShgkeQOlVfzDLEx9q90cHsDyvF6BY43BA
aam7kJqXSdm+XbQw6+Cj3jvRViTr7klfOAJrA6cbyCNkP47ktFdGyPMfa0f6CS2siyeQDfJO/2N9
h0/KvvlVf5Sd9hn9WFeuO/Bb9HvgMATVKNLnZz/djACWBwrsfXkhyXJs19IrVgw4CzsNn3+GkGKl
nkFPbfvzlDvIlulWJsJmPuVPzAZFujE5HjK3jJzwp2rcoV6V9k9/7DDiHwmN0F/VQxih0XH7o2Xr
jpzZUE8T28A4/UbXFDvpkVxBHW7gvrXrp+rYzvvI4pqBlGdj/slnd3oBV0sgq9K+Nco71w4fzzTg
fP1HJa8TsVVI523XBzHeyp8ToMddxCnFLZd/bix4sk79Tq2qbOKfFqz4GoVBsiluEjp2os8+5yfU
TV/FL2K5YCWYm0l3Wez3XKKYc75NzxohjehBV0RmOOp2cEdeP8L/5+h9rtaDW8DBXA0ffezO2/IS
txuGDbXv8VkCofB9Ysq35ZO/k3xAj5v0InwzReLzHQSHj55zL38aQ5tfiMyU3zMeuhd/3o61LU4E
FhGXRwyMzaKHVHjYTsK4h64pJ5A6t5yQvrRLn2IOytoOBAfpHFkzFjHXEF1WSuuJ8YZ9nn7l9L5m
x/grRDr8Hdxaf6edCeWg1/s15cSlgwwZpI5vRc+U85hInnUX4IwR04NallgxeJ7CwRA+mimnLHCL
5lB/S/f2zT9ixDQgHpJcE9jByyB6WfGi4W8s6w1D2kR1i8xrpRdcnqJ4bcazIf4JO14+Ri707RzM
4Fr2euoQfUJQvNjbCvyl6/gGEIJ2iJdt3Oe733/IzW/DRZaztwI9b7gKpxCW9oaJyjKqzS78G2pg
4RMl4tzlYrFoQ2PafUxr7EPRh/DJ0FJ/hP2r2ttZvPPHVfEn3fK/foV2enR4YVz/mSW4OOO/g2kt
rZ4ER70G6Ruh4PIJlCnW0Pk4bNf+W71j0BRx69uLlZtins83Y/Dd68j61km2zQlC7dyctzbbzKLL
VF4KL0W9F6CgtijJPJ4eHm5wLVG2lYojwor5zJOVui1LX2J8V89VjmHXJVdUsNXmaoDRkMp98k6k
yS6+6ftpo56U83z2n8k3Qee0kvbCm7Gsmjm4pXklrss3nkKD4Lg5C5EdSm6unMoGamJMd7zpCeuQ
77KFxYht99q/pc7wVLh4ZeBirNItopOohGv8ErWnZDwM6hFuwrTPncR9YfHNJ6j9SOG3GhIDshkF
hE+rorAxoDE8XEKAAD+tZuA1NyZoERMJEIhfbUCUZs5ggiJyM2rrBG0jq3umrWRrVN4QP80FFNWj
BCVFtc30COeD/14unSC95omDwDwR1gwWyxsXIohdSPRW2Tlk/UB1u7K2iPoru34WLqiUJZ04TDQ1
az4l8PvxL+ntMm01iqaRaCmPdPESCROhSmDoOjvRPUFFguhU7AdQESUvSD5lmYU6ZKFV9M1c/Wi9
Zyjirnx3qj1/H+5H4WRSaazN16q0eUo3ec9QeTqMnvmlvha2eEhvE/kGy+W0/SMYdn0KrC35qV5L
NIEn2zSZTv7RXgWvvxK7ehGkXbdtzsNeea82V1zF+W/9MZ7a2THP7N75/3CvbnLyemzCDeLhCK71
TcT1gFBxLUprc897BMtyElcGgpR7T9SXb8uUqxa9wjY3Cct4US4QkRmz0m3nhEhh3/bEL+tdBP31
uuzTnuHD9NfMTRO7uU97aiWehUfNrk1ep3vMndNdeszBil3VfXqdXofX+pn3n18WdfvyCg+qPnHj
QN60LrbN0/CEGpwjtrTnEt4rvOhTvjNepOf5NxwBYG+y/Dg/1zvaAFxiLecgE5jv7oI7EUE6t1Zm
0RxDNkIY0GRGsglv3Ta4C0/GDwcO7rdnsX3FO6S9SIonET4BVbSxdRFF5x08wpKc+4kMVoIdQd4A
4FtCLm9D6GmFx/YW4ChpsNhcE9fvVwdopwy2kZEzqcw/4mvLyJ0ApM5JN53oFp0jJjdmLR3JyWia
MncgDFB3lU/GhoWykj6dpjoXP9ynoRtMmau81IzBveIHKK/XnmCLo0aS/We6qurcPotfGZPuNxOZ
lJvkLixWY2Q4eiwDEvTcbKC6vfS3+lbLRwl0000pPCvZJu/RsOoYJe2ry0RomuVW9+SbF18pznDm
F7DLRaxgRTtGtZj/yJkGxMPfN06yaAvRrjNXzRn5Bv9pgQBL2uQ3td1CiM9TBzA0BzzRZ83aPyVn
/5Vn1E3ImwHUBOe+8EB+xK1L22T90SjPSa9AmccKcfDq6G6UX2O26WCSu8XwBuA2UewOE5dLNSGd
hy3veYbAGkOv0th5u6hkQjNnM6nMgBhq5FUYGMwdClgkTB35CpK5ezwYIdEKAmNi06w/fAXGRh9C
25gBqPzzq8f3Hg9AjuBLiCoVBroozClFQ2KVzpLOj+26gRw+Kkw6iexDuRQ+pFXLV4OEmunxvUwQ
eF7x8pOUrHIvSfv9iLdXdB4/HjU8H5v/8m+rzLWBRA/UkdrGiNl5J8JbVQe9I+dUilpDBpHwkKIs
vxAWdknLzlttRY2HtHCX9+lCAp7sxs/rnQXHGiXR8qVS0udPaTas5Qv06gLpUPHKsOWXYPqE0/9I
i9ZweVxH2HRrT2OVGcDbYi+1QogIMUrgTMYBh/Tw19zm+3qjqFuABMum+AtNvXmg44nblXBiDRWp
K/Fd404BwPOAWrhBN8jwepccezbyI/Y619Jx2tmqfuqOpPSs5bt+V44Tvql4L2CTZpEG6ttwst/8
dboITkstahEUTK3vlK9g8v0DUsFj9y6/0yAhu/CyU2yjfEJmudFX1nUK7c5V31l9fNB1Ei9tqjak
RPa+melQj6Gp618rLBzvLD8v0od+b7/wWwW/LepcFtDvhWcMLuIqPnvmlanmMKqVf/uf+EKTWqY3
7QtR7JVApX7eJOENzQbd21fu5lsKDzZ85aE9qBjPOQv/CMCp3pLN9Bu60gfmvOHduKo2nGh0p9Mp
/qEoptODauy/N7/FRxWshWYdtxDcPWnPm1f9UlyG/DV4hRJpDujQX+p772PiWEEnLri6HpQvmfvf
tfH4RFrq4WP2n0Sdx27jWhKGn4gAc9iKSTlawd4Qjsxijk8/n/ouBhgMbrvbtiSeUFV/cgecHJ3I
43EjjZ6O0AeeS+3UrsPdgHfVnqhG4KengSkud9pC/BnggSVoqCnZ22Q5bvhtZDlXmFhBDIBHSpuE
S/UZaeUj8ErcxEnZk3GwA67M7ASJvxduWZVkuT6/wCHpqfo7Mg0RVtBdcL9He+Qci7fBm2HjL7vS
MTtapLvAqycX5dpawVeZlLBF57dfMo8AL067UhDk2c9lu7GQAn1hsClc2sjN+f4lXzgL5yrlZ6jl
gsEXtAL6Z4V8LldC7kRPmBxCdcEEXkNLNrgJjJb3hjCZswhBHwozSU0/5TK71wEdPjUVXEgsC+Fc
udW1UBeSo67DjeqGpyeuY+h4/OrM7L2MPZaRiVwJRe1gK74CT0ixrZ24gr08LrtrctAKx7hXa2lj
jn52KD7QU0NAKpzpB3vAU0AaUWKHV1jZ4WDzXLA1+BobG+56dJ8GWks9duUfJDQlHZVg0+HzPhBf
5ZTUF3lVL8c7T4ORuFceCLsw32V1kV5Lyc13dC/dqwhcxh8qlt40AilncOEJyko6U5yfytxtQofH
XhYOzBD8yQIQgBeT7JkuVYl5F5ZT3ojEUD13jJ+4OF+O9gtBOnWdHVyKyE0+jR3tQG7+MQlXhJ1W
rzAatb4p/mhPdb9cvYZlEhxiWCOuRoeCPx8TA2YEsU1D9mfmfr+lj4Q1OHzM26D/xBwxYqrOPdHw
Inx4vwVlKVcpNqKf2le+hJtM8OHMsBLdHAzckPiBN+3uibdxVR5ixkwYcSKkBeAR0eXb8F3I3IXW
rNyf77DUIK+DFUFkmwn5/cJpWtpM6r95C+yYj9cq+sCz7sIc5HlhYYD/sw0ZAPHAuxNTAeFB8619
sUiiB5SsUbCrD+BQ7QtbtzzbR4kH5yR5dL8ccdE7+mMs9IuMWm3TH5u9gAUrAvc73NYEpt6e18Vw
YgWOpBMA4SXH4cOS8LjCpp4svMWk3dOSySR4qSv+ZrXbfEzY4vOhDVi3LvCgI18XwMv8a5h/ZZjr
LvIP2MWAQLkvMPYJ4/Wws2imybz9CkwPN+mX/9siv0HN8ZMDZqPYIM33/MM6T9o+T92hcyTJzrJT
liJYWTzvmIVFqd3XfjjsmvE1ZuEI1ZM9McFPjL3ccBsInnyBcIFU71xw6NE4MHRgTgAnoNrO9/5I
UNcyuExOy+PEmufEWMseW5enW/+kJzZJqFwMjYtzNyvEzZKw7OfR2oo9TmjFaa6yS/fCJG0J62m6
5icp4mArhxtTL26iQDuC0rGxuXLqL8PFooC+aqPc2butuJh25UE/TseCRL4Idr6N6yLFQrHQ14qH
iQjtKD/uFJdnnmM1rKbr66QAB7rw5Nlywr3bYeQWv9R17Hc24xe3RjP5CQxPBViv4+TdFNd0NxyN
D3Aoy86grv2O6hKErUs3wlenOaniidFyIs6v9EwmoTERGGgQFpB/AqoYWI9ofvpVIfz++7x5MKor
nnoOAfPdEcnQbH04bhp6iUXglwfs5TXMMlDrgXQa2IKto2KJk30tu/BjdbVxqmlNFiYjLCIFcauG
VTfhfw8quOGG4hRlYcXDzpBoNRft23CWf1se84Xtput2PriMxJndJQL6Oy/QHHlw+YWq6kDQRL8L
rQ8NBYd9tC8gbSHeWTSYAoLHfUaIQ0ECHg2L8TF9DDt2Ggc2OFjS8VMXsbTLkquobTLFzlY1qUPl
hACS5VSs6FD5rATlSrUwYLu5ZNfCXEx8VTj3r4Neob/ltfN5q5eGrJEKZHKbtUwnlQ9tdMkAyGAY
Y6DQ2anpV6Nn5oeO1fgTu7THkP3IInHhJ+nSGw6UBsZ9pLc0eD3aCC44QS6v98zJgp8dz243L1hi
L3O7pfaVUaeorwce9LuohNJyTOP1hMttQ1fJtZ2+CiMhsOMC4qCN0UCs26+FojJO8drs1HLAQE3s
hh3XRl25MX1yQBaSZ+05fhfwKW49pxY1lIzWBlqKPfxKzcVCEtrTXe7FK5ciQ8GOLumnINx9VfgJ
KvMjD0W5q9fwFF7VH/LQjH2/6XERvqMvtanaoOMdpNfs15G+k2O4aSD7Fqs89dmjEH5ZeFBIiFrF
IeuK9BqNIayi9j78UnvBWcfhjHxcpj5nNbTrg/Q19S6DyfkLtxYuneLUvmnFwrxN0AeQYTrBqeEg
eY2jU7rFYpWUjjecm6u+zj/Ts+jCRCwcPfJo7ut/A/1uWEl3zRv+rJoUA1vyIhtY57kSxu+yWDZ+
uDQ/OX4hZL5Y4YtZ9cQLH2zQvfZu80st3mPHSBcHK6ncCZ9c6emahNK1uSsfkrQI/9DDQP+ezSuO
JYtEgantM7FJeYZ2sE4ZhPEl9TVYRWdlYQv3h0uoHX/guMVekX/lzqlLp8Ln5Tq44S1nB1DgDVx8
Xg7CrNn5hmRsHe9Uj5oMpxKIIMxIqdRgK8FrWY9bGd9ZEg3RrtrCIQSZXrSX54+KTSUOO87ISliU
2+nUGm7wC42BE1xHDMgcCK064MfwqzjTOjlW53DJav3mRUJHaNotw9KyPPCQq3WwUindfA0rGtr2
D/NW7XGJ38R+5j27RQNBWWZ5MtTp/riWMecln+tK6YUAnqZknW2lgzbjkWLzt/DMHIrzM2dUrSxl
ycsAyApn1F5lRiBtQnMLATuKvRaf7mJLa9d/WV9sTsRe/Z3FIhM24fD5LZrdcAvWTyzt7OY63icU
x4vI4eP7+cje5m19aa4cignzE+Y3bwRZUWGv1Pf5y7rPjT9dU9xCPriXNPUAaSmavrloKP+DrfIR
VE6kb8xvqhMhwofKh60bnXPKhzftVDLQuaQyL3mRsdy28htSj+zeL7vfjL5nnR3SHRbmjxcrdZUh
Xdg+N6rhjgHYyQJ+O8ZD8JTYTZDEXWsXHhGhRMvRVQ/A/wNdTXKTPUy0F1hkuMoSlsjR2ozL8Tw8
JN/c1hxJNEv7qX1VDu2BkThAReTxNOCME6SRuVQXiOikL43y5MIZ2bzOjUX2JUFy7JeU76FA+8TM
2YQ6QTfGyUc1SYB05bPCidCOt3AUfMYEAwJEh2ZabF2G+orpmLNnMuHt7GLcYPQruKnl5yZ6UM+8
dN3iuTEJYH/a/IJUwYqHfFVHPsy2ueyM9aRcSw7WlFkU0wa0DvgILDPJpUAs3eFbWtfr9mN46xuP
iEf5Mdq6w0OnYu5kT6M5PND1UZieC8WWPkg8WRVXOr4NgMCKxsLAsWFh7bJ9Ga3IiWTON7NHEOG8
49cScuiHJAG5rB3hM1gOj/GPeJChWAi76iG0Xvfd3mBxWMMyO6EeQSmCg4R2MzcicmL0za56F9a1
5Efn8TbUrtZ6jC6Kn4QKiVfFNJ8MtJKkSQW+i5fMWPUCADDc5IG7aJk6bHpeoT3QOaHj2PIW4ijO
38b4QW4IIlpu6MsEc8aFsXSpHiETJSAoinFjcnHrwESkPavpR887ilfDIx4umuqhQkKyETGb3zJJ
/142AjOv9sxjg45JXguDN9ygFyYKIUbkHCNLFP7CDwy/P+UG6BGEhDn7GhAbSrKjMuNg4DQsCzvs
7Mq8IvEsG29m5dMGw9pMlgg5X6Tu1BF8dTmktvgkrN2ZgFZ98xsLfzt8ZMzHoE0ymZZfn39cO1ik
j2dpcqKASgPmN20nLR4+NPsWjRcb5mh+D2TNsiXYUIjlMjfdcWpndDv0ez+Tp7KpwRaP1T7cGPDf
XGLW1zmbh1KZiyTcaW7pFZ/dTftqtwm2VrkTfuJ5lNWv4zf9K6ZF/te+m1CUQgesT/ebNbGFOzDW
8E95S3zrrVkPdk/DP32of6juATvm+IWNRtg/LtF0sdP6VXoOhONM21+9MM45WNficZ6xGoOXux4f
wXMzygsASUQtHNZJ5wvB2kzXiF40dYsZNCAd0gjMBKTZA9iMX3fWVfoSZ/tpLiXLB7RUQj8wnCF3
BNOfmwfSh2oGdLOBierF2PlY48mvOgJMlDCAzoYMVJ1VinLt9VutB4ZmoKZ56BWjQ3oY10IzOuYn
xXGw1yfcYxbaCmtXkh9sECygbzbA9/M9Z7YmELqMT/dJ0/w4u2nL+oIJ9WRSwCyS7+jloU6vny7z
T4T8kPUz0UlBg7MDAMcAlU8B/VzSuFRuwF7cJx6MaHEXfsicY1T3rtyAcPH0qIDTU5w6s/R6BbO5
yE+y+3LKht2ce1xnbreLDmQdNbheuDUXomH3TGJ8juw9b5fKOHlQLefl9jmCERVLajTr07jmiv28
pT9INlnqCO5tyzXfmQQY0JhpvRgzIa3ahnvg0/YN43DTgNTm92/08ACK1nsNpZOBSXKv0j1beih4
B67wO3yb71xyskZwny326A/W+cccvK5vbjiIkByu/WXYq7/5qaLEWRnfBfJhN428SV4FwbalOfC1
h+KwJojmwqFMSj2w/nHy4qfb1mh+PBbt66zm4VP2vmFg6oEmg5cZ5HUs2m8uUEw2fqZrYboEclGm
Fbs8dcTb4I4HgeMI03oFE7CkGhaW4iZIR4iToQ9jp7GuhUV0jb3mkpoLUXLTZmM+l9FHhnz5WF4R
cBvCEnABxEFKmNl5Vr+SkuM03JBnv+Q56M5Dig1eitd9pcx5fJ3xjgMsyFpX3WY37Z4rWJ5LRkes
BSo7zNSuzGUJO8RNLr1gh8BZepDXXI/qDRsXr7krhVcKy6Kx+6ssYVjG3HYbMzROGUv1iEUX8yW8
zRdJWXTKR0wQGy8QGAIoa4ltKcCcgSO3ZscC1r28NEwGIm+uXXJAlehD3+tus075pDCgfsSQDZJr
9Xqt8eeY2YEd8D9lOal+Px0BzAGMhs7TDYeRJeUGZHVX3QKezjcmFy4w1oOQRP0qHYVVfqjesjOX
ulWDGWDy5is/AEY4n8XkM6wAHEhpWaYXUT0k6+Ggk62G2etvcBfvE70vhfeqen/6yVp2cGjnWz4Z
dqNKh4a1RtvcSba8qT+ebuAKq/YaX3g7KiaDLigHadrYh5A/suB9R7vwMO6ePp4c4CnJC6GLI5tF
Q22XvdVvbM3xjUXGgSdXnnZRHiggBKwWFlhRtsiBtn3xLjLCuOkMY1o0yyS4e9kIJgubHCOlRfn7
VIgFdU1mQmBlXNF89pQ7UE8nTClsYtbG1IOeqHG8YKOZosohxHxlIE4LnchYdXhbG26n+vMIluHB
IssDT09Z/QvUS+APo+ybnZ1hsZ3eMwQmrYEdzl7acbHUE3ngNp+e8Q+PS2DYhnDawaMXynv9G1/y
L1K2n78Awid+PCvm9RDWGI4YA0edHd+bTf1biywRrvSFsU2upbowzyby7tZR+n/IEqOtagEEiONo
z9TvjafDe0TdMlOG3eUN9lI7/QBNyBY35hnscKxd44d4TydgDkE2GkAhgohko2/6T9RrEntwkfyB
c6zafT0uEASOiT/gvtHtJQUlF26g7vMUPtASFEx2jZ3hi2AjOFSx/WCFzp2jdA7lRg5m19LNLqav
+E5TEeQ+1tMwIQjURIqy1tinUHq+MCoL7ehUXrN8EXvCitNB9JQE5d3WIjNlQPe3kFy2QeVU8Onf
1GP4K50n8OZvMvjQyHp866/A9Bb7TOw97/y+3uO9wxHaNXdxqVyBFAWnuAjv+pl0rWQprWTNb235
u6FE+cFE/8bgTrsK4aq1LR9s8WpMPkdGc6nX0bhQ7+GFQ0EXX0Q0TXVL4oQO4d7cDUtwhlK3LYSv
ko3f4lHy8fk/toBvwrEjFRzW3VV5VwF54kumOuXV/JqISmX4s+neAE/m6vV51r4ZL6Y3fkZ7qk/i
l7pJidFekMPdAHD+46OMt/mj9hUEAOBKDBqYi14AmVFmBC7sN/khO/kl+mDZhReRYbNtHoB8Sixv
tp+ftNUpE4bliL2y3f4aw6K9VgyF7IhfxGuMLyoH3iW5zhe4AU+qWk7wYvFEaddjjLaoviy+x9r+
ZXyg1jbzQzvk4IS7ADZ6IWsCWBngFt6Um/1OF92LTs3mVSGPXLwQARZQSK4MLDftPj/oe8HhkSYf
CCyIVfTqc3myVtoxdaojHlNfCoAhai072chL7WjiZvHAX5XTYh07zxPxNA7o4jRuxNiF98JYnrLz
5Eirpx/3NpYrUDqMJTw8xiwM5s8Kh0f5ehPdvf3o9zrvFvj25zWyDXnUoJSzE20EskL4nGnXIY1f
1WV2Jl1uq/1V0Yb9pS/Vglndiuf8wyyGAByh8TsNKSUScpvlC/GGqQMgorGeT4q80g+UmGn1Zq3J
nX1FU2LasGVdErp2LWLH+NS/+FonLZRfjggWivSeQKehsr/XO9khlbSLqYicSj4OSD1AaqYFKmWy
JTiyeYdq6Ct0thU2PYshei0R8a0+wfsUgNzoqHOm5Z9U76XyhnbqJWmXfYXeHfPR72rLT4Isa5L7
gc/9bbjoMF/YCOhckVBu1E2AxcJn95a/JRvWJ+B10aELoHddp5d2J6zTt24Fi0r/h/LTNZ7lbTQ5
w4pKveTo4yVyY9IgRkvzDoRd4aG2k96Z6/6OVFXb8EZWERQxIuPHj2BaWYfqM1qxtWbmqQ84IeA2
JRLrBW5aXPfQ5/CvOAQwYuHD3epHQws+OIiNObfHRwW6y3RqHd5gdAhb/cRUAEFw8MFN95aS6XSC
WHaC5npq36u76NTU0ZlXfnJiC3DQ7V5h+SgHbhBuGn0Na0jFrASlBKHb/UKqMFyypxNVtnGUMEzA
8ZTyuD5Nb81FOw6b2s/SVazaBpXtrfY5YA6d6gkb6y0jP3cvQiDhZmb8MX8LsR86kGI2yUiU3AJX
kthmzELVS/gLlPzJtxxOgkdtOOMNrLu+JTfrSlOKoi3msrmGtEGUX27odOtHFuyekWNQ1zIx5qvW
gvoESHX6iy3beiRvNAwtDxKVIE2TWx3rfULNQVuDv8DLOIVK2c1/2k861bj3k731EWDEueBIFOsV
ZsiRuCRSh3oyGDbPcp+IS/1b/05fgdaLiA9xi8BXSxESLeIHPVX3UCfgEFcHuBIPBsVubqfH4Uds
l8UlWT73ChsT4dOncOSmy5VDHr5XcFgUFhdy/WRYitO2HZbW8xxnp0FZBpFXAbVSmP5W4H93aghy
TigzCAxi2sRs5Rp+jzhhBYw5bLYPJzWqlLxYIjqpsM1L/a6+Y7lGr87VVDFOk2DLYmHEcJvpMrgr
wyuwJiSWEKJ2xab17eyDnzVRVvF1jpbe1fW18Y7sDP/Ar5jU7IYpgL7RUJ/hRNi7yhMo4XUgz8Kr
oglzlwgiK3pdwOFlWra/oy9vMKMqMMcmwOCtuadQVMNlVGwRw2hMP14mtcsiw7boRaPi5BOA9SHx
ESWPIe73tMaojFnG/Cph6W6YW6K3rlzCUFlDxGkwNB9uY3sgMB3YtCcABxrqlnsaWNoLOXDQI024
aTrKuMbcM8YqBRMoQncweM0eUgBlFL06USkJRhSFI3GpAEZQW8uvj7+S3fRQDoR3b/rx1BbnOD3I
+Y7wC6WAyI4w35mFG85RQ38keswE7QKDLAAm1sTnKdnXpK9VE7LYbTIZ1zyXlCXUZdRCFAkqj5dh
CCU7ZbfsmrHHWcnjmFEIjVtL8ANIdVi5TDjROJi9QrvLHng0HKEndQiBWvSyrlksBZw4wKMwmy4+
Q3XVjFtthMNx42CO9VV/1b/64z9gv3tB/P/H+f/9UVI41fVcEv7jAvz7d5EZvqYjNXw4vmHUw1S0
8zoYfE2OVv++NgU6VsWtceyD3FqZJh4PHYMxHJ0oggWGcoQ0tmtS/zpGKfyXUcKoJ1QGKVW9RaZO
r/jvS//+Up6fEDZbRtv/vibNT/7aen3Hvz9bteqZVWX5rQqvPk/kxhXH+EcaXlz7f1+rX39RESr9
3/9NDUGt//74/7/49+/++xZT7bABEOIeYzwVeOvfP8ozU+HEe/2gf/+0xVKcbGU5XfdaVh/CfjUi
z23UCaJKh/kpL1bSY9OvMWciJ7b1JzhActISuTPoWBA/XeSj3bSrw+k0BmTzhCZPrcgV7aA/sdrM
ok8sl88o5D9lsW89NVNV2wLeiFOiWYTErdmvXXAYn6PiR3ivMO19BAIukAZRXl4Gny7FxMOf24bo
bcLJAmweyC4GasygxU5KIjqGINHSmAZtcgdPNFOSvYBfdt4Xw6qPqU9RnHD16dybehcDXDXduCSC
xMvi4bMQC3mjBtCisKGeyCHiqawSYjZrTey9RjI11iCj0eGYt7K0sTTQBxQTP6YIFm8qXmmAT6aN
Y9bTB6oQkoYwf/E78qTxxPCxqKQwyjBVbWL4nRpsC+wOQnfqoDXiaMqh1TBsJpxwlRXRo0/kdQE7
dSxg9AIPdFZJLpmG3wP5PB4fyMv2IyRFUSPsPbeQDGsxJK9ZTSDT9f0u1OXfRoTOrEcw/BuJ7CLw
8jIaUH7Pxk+SkzNkMc/ApDVAVE0AuwEzYTThvtSMbxLYFKoBtNcrOONIBLrj2CSWJiHUA5Yx9SGP
INtBCJwQjo/PBI9rsLf4XNI/NLDFaoRugGGhQ77qgFDt9e2RRY5WdCNnF2fVIoXwFMknSeTi0BSN
5CI8kP1nju+F2GQ5btJf47TEFgCdDmfghB+Zw0fuNiMUdynOZjfOu0cgRuWqzP/EBOZDUENYN8gV
JX1EW2OKW/WIHmJ8ILH1iZM9Fuxu177Omuz5GVeoLaR9UlaQFDDDQOBMILmRGh+RYbS+HOhfVjTv
JjljKGVKMI9FzZti6LUp7yhUmW3KkT7ucw2nyKwIllpEHGrGVlsZSufi2Dou22mGzR1ZzIPBFBW9
uGGWMrjSIDGHrFYooiBHphxmiZn91QO+haU5HUiZihjPThzQT/ZHMEQiPA0VkCejdsUAYXDLPzUP
fxK9ZrSGX42XSoyo8MpwceH35ErAT8Cc1sassEsSqgE1wfDA5C4omaBVLQBRTQ68K3c6h4GcfWpV
zqirTh4GUbCLNoDrbJQXMaUl6AUUmF0PqioyN/zns5go1qXD0M9WSuK6a46ypMy1g0T3Lw/HgIXk
BORuqXJoOlUZws7NYH8///Aj7rZSysmNKZljdRUVeZzHPvbf2rqjpEmCcPSDGQveCtJtIZNBLopP
2PMZmYR2gB0N12pWeJOmb/B5/ukrpod5xzLrZ6bg4RCpS1OG4j/XybaLKVTyhqrvWaanIfyMm3Et
qfC+REgGHLHhEnmuPanAEHE6/OQZJohpHD6iAki5MDJpUcipj3EVwsY6nX0C+Z5eY6IcH2Gqhv2T
4X89qzENcHpHc3xT0+NYAk21YIhjOkF+7ljBEX4xBMmaiL4hgFmCgy2peDLUvD0UMi1MOn6Lhvg+
jjzrQsOzQZhSF1r2V1PQ26+Dlx+7PCkHU2XkKKi3py5xV/+jAE0ALokI2TZ/wsHV6vOYC+p7yrhR
VsAqDWbBYdR7GU4KA0WEPOpcOI3ZrtM+/sg6M3ER0W2UJjJgRc6g1j0A6RgiSwhgicRTdbKkdmF2
SbYpFGDipKJyaCVFdPqqqBHFTwcS1F1ZJ5wjNQPanlq5ZB3KaFljZogpn0HJEM9eN9fIbwwsCqRQ
3oty96jl7opk1C26Gff+UaSNN5hPRGET7fOSBlQDtJ81EUuSlGE73Zwx4KEja5xvyOLPKOPBKSpE
r3ARqxafe436IrEAya1twBFZmA8xZUwZ5AkAPgoFKZnaZUN8iKBnV2t8yRX07qM1o2AlGpTDg/6V
6fnvhO+Mr40DXpciM/jcjXRDdvCVoHSU88hB/iYdugKquSUVWIyp9Eu4GvmyHOr+HHbQJnC0tiLr
phZixqSZOQXbDKZcM0IUMWcnZJXD9LNRFesvVsjwTPRVhokuMe0gec2TjIfhJnbnaWhuTXF+vcQ1
4XAsqkgXfGXCrCVRNNZJdostJfKipyat5RiMpn5OhLzMcDwki8mI2bIVs2Jq8eWgmH4CfPS60EGB
Fu1GmgR7jsLA63vtkAZUo4amFgTHzaRFRCVmBtkpx+tu+QTmGczGN1R5dsRohtgwD684zCmAaJ8x
YzQw18vTBoEIP2Skw+kSR8rrwzNkyRt4UTvTa0zdUIirMc/UEtv8ZcbeEI32ClVhuIyzHi4eE7Ov
l5Fk0rXaPRMZGuTmdm6F2VUr2BMFOnuYS/OyLPtkXYwoKbUwc4snJaSVI+1LQqb8pRZ0iz4wsfuh
C0uFOAZBo4WBeDJAWQhNpobKVKcEi50UqRTcSMPHUxlp7BOVqUej0/v13LALA+ApMizcmOUMDFOA
iw1zpJp6EmZexrDhEwqfoWv7aWRmXKyxTwKLxcsXdqhKvGTBs6kRyqQ4STmhoSXLGKBdGjMvDiDI
15F8l0ymywLr220ZqBXJFNMkClcra0yClwngbPFnrUgYucjP5CZU4VIaOZDDrhmYw9OMiE/Z6UJE
L88GJ4qWyySvDSxeNPmWq/tJqTUuctLeOgaY+AKj2GqLHz5xWnbTupMnNjwIif4Osvwy4mCyz7u+
2Qw4GY3gAcjNh432MszSLZr6PmcKhXn51nrmn1qAw3AvguIXyXGMTGOtzN11YgWyWClrqO5KzG1Q
tjJ6BWnEvNuwc2oveFwz2hvwp1xXH3kOkCVAYkswSfHI8WC6LGZYQlXSj5Jqt6KuJGfEaXAcpi1y
98Qhn6N0sG7OnFJS/WcKdSFqzrOBTbVekTYAqUGWKt8k3tDOQzQ/Sqh/KM1Q0X21xA6NDLGE575E
+6/XM4IxwIMyx4tfkLCj5fU7Le6De/zx9oEQvWNtEC0xK3tFHye5elJbcRlOTJNy2Zr9yujdvob/
IzYg26qY+ePYJKsgntdqMxyrrCC/WIl84lC4ByNY/EVSIUOKiU5NXi2QUGculvBS03NNx9Y+HKRp
hY0hafIEZaZCb3liCUifRYnzVHe6gCBfD4FXNR0hoyj9aUP7TSwP/yw8QoOeNtR3fGDllSBec1Vt
rbFVLzP550Er4V+IJG2mOPHnW5TEqocCfF5aZNHFgDlqwKolA3M7RBpgSiUQ5QlXyJDrVawxpcfx
D9vR+ViGOYJbvMKwa7cNs53g1uaRPc8GvKthN1rcEgPYT0Nmko2xyN84dDdFwfGCHJ4jRIRRrhFc
QqivJB513I6KKwq1+0Tti1FeZawmo9qooxqeywQLKDmymxqqoqmouqdW7YdhlcM2t6zNZNGuWFrp
9+PHU9vJGGs3SIVdwTCBgCZcGWPjHknapcXJAL9bs+VjSmAT5kFKAZm+TaH5FWs9MbKTYnnNsz3j
oBduc5Wj7Dml71oq/KYtH6jGnNTC0h6Hw/e6gmIs5M0jl2NwDbHYx0GlQQIe1wM718n1miDilk8h
1gSakgxJk3IRc9HBSfkQlsz2JL8KTdEzi962Wiqn6kkelxb9GEMeoHL8ClImOwTrEeoncdO25bRX
DGmfRwJ2ay0sBU+VSijHJUO1jq6Xw9+qTqIFotISB+WXL2ZvUuHvblSYzyrwvxBsanP/yjum9mxQ
iFTadFPHHLGiGbeIjxvJtbRqU4m5WzTmeyFzDw+Z4JMWJDvFM4Up1DB8mybhWCMteBMBzYa4IcUj
aexIGeBNDqnhaxDz043ey7TQMrZACvdHGxHWYjxz/gvfM2ARAtONGH6ahs9jHEPVqGOCX/pvccak
WGifvNMT/qBXeUBSFklT6Ooa4tChj6EpTiEBNAGt3qyklyDSyQfrwGp5GoXdaanbZ2LjYt/OTLzC
u3Q0Uyem7Vgpgn6UjIp5V+OlInZi8CZGYswZS/aU5+ThlHE+u1xa+AwMK3aydW7KbZ150dS9Jm5w
Bdk8cJxKrEWiYaUUsh8FNbDyFLUnZgpXAWeekuy3pRLwADFmYgYydh9p90yxLzfJc4sEPKPEbTCB
1opaDguSceMEWVrTTxhjR2tJOw0igFgy3ZKwW1opTiVGRPQxITB8YGx22XST4a5JgmpHgQSt1nrp
ZZsb4u5xI5fwrQ7q82lttGJeVpmKt3esRb6ij6e+l+i8a4qZQEkYhVbmHne/EuILzsXBq1iWWJzU
pRByGkzD+9wx8WXEyP/LrLuaaVSykYT+mITyjjc+Y71KwyYMDRr2vtobYvKRKmnqN0SBO13O4VeQ
m4Nr2FkeYY/3Sgu1ZOLzFV/PPYBPqkjBRg6s7C7qAWNGod0k7UunmPcgkBMmSHmFE2GrgfWJ4C6j
xWyaR6m2ABsake678TXna0phX0df3ait66lNN5bZsDpMFVinDlH5QGk1aSvCSQG0xol+GBRjFSXn
IoPGEEbtN5Y8f0rNcKBqaXoscPWRGAHRQNv/JB8I7tLLGKuDsNPGAN6kw2KlX6HamqaxXnILIICu
FXi68BH1Sh92UWF4paUNr1EGGm8ZUlyMJ6WrjwSKBbP8XHU1/LpOnZ9026o9KLDJRVwI/Q6OSw3x
UStUHVFV/Tdx9GpWNG3zLptZFjXmrA3so8HSAkcNgmHfpNGy7+fdLMrp5mnC+xvncmN1bUPgQAB3
MIhdLQlOaQ35WpjlDRGtA8AWB5OaNzedLDZBFB19uM9hKJK2q9164j3csm+MBS9KX/A8o6UqzLBi
sNUnbTXHMqlDKNXCnZ4m1nUueIqGrmG6KZmOFBU3HDspYVY1XAchq560D9Ebn1Hg0AXfoWaUYi1/
z9UlkmPJfZ36Bg8UgandxHvs6dAGK/GpgNhRyjAMy6laNmnmVJIQXMQahcgMLswby6TsnumK188r
pUFbISjxhrLwxMRkhmwx+E9R/uOg/ImIR7QNfI7BuQY8xvDnDhpVWNRkbqmJnBE0YxauHls0tKb1
9pw0NqHOQjUACwd6+IPMYYM4y/ie4xhOCMT3rhHpdvThHQVVy0Os6+2k8WYjGNUVib6eUCXgHML/
2Duv3rqxdE3/lYO+ntXDHIDpAUY7R2VZ8g1hWTZzzvz183Cp2ttWuatw7g9QRXAFUvTe3Ct83xua
4HZEXNK/g+JQEJO68l2cqexe+6w0JFP6OXs0Pts9O5fEqj9rCtu6Yl17xrOXwy2FgrVXGnAeOIh/
aRSCQhGaAVEeLUOtZ1kVkaSsy/KZnxwBJuw7WEQZL5XeovSkAzxVLESa9FZ51a3+fqrIaTTWOa5y
oAC1A5xPBUDWx2+BHWLFAVRfy0mVobqIvCNbOJU1XNH7RwFxwukJgaA/dvSm0Lk3KxIiPcmrkeCX
r4fq2c7VJWpcxLQ6oJpxMWT3iF+9omAYvLK3eTORnEpV6yHDwmKl6PUb89tLahF7MRufVdZ1XrZY
bJR7c/CHtV+GLwaStFDE254JNTQg89YtYTWGhmMKwgVbiMFptGWop+XG9FnE2Gg1IP+4ZuoiNWHk
exvtqkWmdq+eFhULDaR47rE6QaPWg3XdbQMDz/bBYXjL0PpLPPcxwwl+gYLmPFiRfPKGczgkL45a
4xFvpfWxHAyHfJfAuynESsV1yy9db2zmbcYir8xpNVrGdHDxCGwj1i3I/WbrTvVODHTRwdFc48ov
MoIbjvpQuCV7w3QQQD0hxZntM5NXeBsPzbgwHfceNTl35U0eqP+yfnSybGmNpbEc8hJaaq7fGw3j
H64y1TLB+cEWitiAUdUK6E9ozKfMc8R4htnVaFAqVEc6CyMPY1/lmbW1QR7gVd9uPORrAwcmp+5h
js5CBT4CqyQlzOHJs9Xr0ODkUzZ2wmjDBXKviziL3K3O2gInSuNrmAr3OoyKm0mB1Nlr+rBGlKpg
BIbxkmYs5A0L0UFzjTbyuhsRSjTcrDnrrz3Ak5SBf8GOsATbGy9Tuybr4H1CV33lTDogfdRT+yD6
UhW5feMQjmbXMF5Znf3kAr5LofrBeTHGlVmI75nRbnrLsdi5iWu7rd58Am+rvAIr0Rc6qskgMaaC
YH3pseyeo/a5ghWfb+vxVR/49rb3xrMzDPqVZ5MjRTeThVzJ4sAWIIo9AQZh1BgxVOJX/oTHUxAM
YmG37Yvvi6coR74QQVfSy0X2rI3onWlmfPBwxViMPfRDvZ1Blk2zTEd4/Nj3xKtcJdis1zeVcJBi
8FPiHH5gruvPrWgPVT2STZp6SB1WhV5BjRY5I2m97FS4PEqGDp0Zoi3dTIQjBma4RaS6yTbSFHtV
anyqYlC+Wi2e9nVqvrgCjJUTFZ8ja/iiNOKsVRYuCuFNzzf7VHjmflD0ZBFkNYiVmt9gmhjrCCM8
dsX4kaMjI0AzZBjfQuSPgL6nPYN/Ay2LiWS4Yj/C/GyVX7E4ZUGqOsCL81li/venwVjd9s1MqJrF
6QfXzKNr2d0vbWckUT1vIroeN8/5Hu+d5p6XYlpaaCLI8vupvPy37ZfLp67iuS5l2yHD2G9U0X/n
TwZwJHSeeD7IM3nA2S/bVx1s1ktRnsk62Xrp/KHuQ1H281CbKbqvauWtxhiqsJsOKYbnBf+acf4n
vp/KWlme9IEmkaL2obn5PfuTPwwCeLtg3F7KYvL+XZa+BvBowmc7xZUDSemFK5RaWxiEMvcJSsT8
K0WzM7wUafDR2XqDjlqOQ/YU82MTv/vA3E+B5yxdhyWNLDbl9EdDPHexLWzTeKm2lwtkN1kUBIU2
Vh8cZFVoGsZ+0ByYbK0SI+mso9sj+8kWecjTij/OpvMuCnWI21YGoSuaH0M2N5pp7nLtK94PJoBh
t4PdaoEVCFERO7BwmCVCUSuyS5L5XsJcXBZkf42ouW8iEjRdNVYLK7eavTxoQwMgAsXDCXzjBEIE
1Rk7b94GAdYic0yin5EaHmImcKMiYxbUNelCIVAcDLRtOKtKRbNQVCZf8Lko69K0B7rd2lW1rTAh
wLQceoNs6fxMnVZekX1LeqLyl+uSOmBCHVtr7yGOtonlHeS9C1/MyiOiO/DPCTeXv/f+V+Rt3/vI
pgFnHzRqM1ihPx4q/vFksrds+One/7H5cofCieqN29a7S9+f/mYeOtsQh4tEZQGMZhbDn5MipGBi
iBL47n1vAFzUVHh2Ng6OWGw2yEmhntE5uCCmAsu07AvOxOXWLj2yApjT2VhD7qwgqo6i7ckqxeTx
G3+Lnu4qwkBG+OBWyhwpLyRWlp4rvnSV8h31ynTf4eR2VSUs9StWLuw4TXbZKBUIyyImRs5S89h5
upk+oACDBlHn1huP3IewCAXM4nvr2H1gAZaf454hzS0VoLOKsvIbjPkKv0PqtyZZ32UVwE+HvYgx
IGpQo+GRpd86PxSrqgADxVpg2cbjTUuIbgldHnSRlT/gTk+sKEAZRAVJ0RElW7LoJt/dwFcMMXfd
lYN6r9nZNctbjGFwpWAhGm0TpmB0z9XqqsnQ4FHZlykejsClA58rb28SdHEXZei150ElsdSSwVR1
0nTtjAZPfHff5Wg3epiAQVwDS2xOxcRPC1EcG6wyuh8jQEmnENVNTm7Ri64DD6X5FMOAnaM2b6Yf
O6spQuVZc9VDHvQt8FMPMHrt7X3caa8U2/0UA6tsyIMsfT+EQdSC6MlqgvfiS9tiwVRl9atir+Mk
aUg0mmT04/imLtlsR2YBhjqAr+uBBtVIrh0M87Nt6l+0uIU8WxNMM0Z1a1pgx4McYEB+3cXADe2k
/ATLAB11B52TqvH9q9IhTqrGockUiFFxFzM+CCMfdqXN3sEnBxs3YXWwe2TGIS91zUOpsC5W2Zk2
GRomY41+bjuc+1g99nhkgx9rkdF08pNocFDtTe9aaMZrVs5xWx5H8AoTHNHEFeYWSAZmEGPwsftu
YyiZeD3Ecb8UpyAjhsZ0hqZQKPhMEu3sozKiK121qGrCASUQmLHwtUUWq89Ko3+zYrGdpWgVLj0R
DuAHE0w3s+lFZ1XDDbFHzWexFpsgwCzTdrc2ejQlwZC9MJQR1lQc71SHXVDmioPt3cdGZ942ifbd
1GDxh8kjerAgyKwM3K7x0tUKcinN9CnYYjTBNmHSoq0Rz7heq/lKMnDe+PVi5ZTs9ZocEp/eJqsi
YlTTU3UiucKaVc9IaQOBrTNbwZDSxWgktr/6XRU85YS3PM8tlkEfrsse4TaPuO7aS729Eoc7gpmP
Wml4u5JPSLi6INSZm49q3hyT1AUD5zCIGmkPrc4wt50eONum8E51EFZ7w8gYR/J0T0jgpEDCGmp8
SZLqs1LwBGkBCDb1botcvamDga0fn3cnVp3JUlBvEcmNLXGqQngCWk0ID3910DTgsOIQGHhkouwf
AqqeMgVNnSBl0QkHuAm8Uz5h8aXMhhq1J76yXQNRoSDBDMHXbw8GCLseYk9dIanEcL7We9T4CoHq
9hCl5WtqETaoUUhc6hbiewb4NpXQHuCXuF7bk9Hfp00FyjACKMNnC4C5CcSZNT0Cfiqg23E2Yw/9
G7tlTvZJCxkGRqSDrn52IlcBDZOBv9RibEvCdlPHbMPVwDZxOva+NoTQWtVEEkMD3oV5HZoVbXQT
NgXygZMOe9Zr+XUPXQcsZrxyMcNZmz6gqa731uY0aKvCbvqHNu9JW/YPZV0rYEuDb5re6ouSYMG6
McH8DqqGWK/NTckSg3FpZyZi77p4UMeLpE4b9E4ibSW6ax5RW2o1wtYV+viMpijZZmhUksYHCTuM
OX55fYN0HmhSgBybSQjk2yNIFagB4e3SXFm1iaS0jrCQKYLrPGElGgyzEgLZu7UXOc2uwaevnMCF
kax6bDG9JqJx29f1tNAcYh9joUIvVHxj3zvt1wilVAJt2dsQIUnYV0HGKk15EgqS5o1dwUEyEc8s
m/GgmA7EttZe459KCD/XCfDodnJFlA+yRTncD40GHtwIiRaL5aQV06EBXJOYfoopKVIOrPLzLjzG
xYQRYJoeiZNeC0UC0ENjlUcofo+lXW3aBvx/P0zxfqz4ot2pPhs+3owtdkyEEXDWjMGAJMNwHRO3
3/cFiZXUgcY1RDqk4dzdKUP80gN4tYfhJbFIpitWdGpxrARUCtXC0qAwKZWORwBQ+LEbj20VYau+
Hvv0NilUxtTM/VJkNcH8BoqvVT3FjhKCmSnuLZJa2RSiImoxM6fCfrPmn6qlkcKJ02PV8wMiZsdq
bxpePaU898pYIJrDvz6C8a4qULKdFApyGTxg9mqqQHXdcgcuJy0BIqACyu3SfW8hbkeaGRrUXCcb
JgdtvNI2HvK68Q9uYD6HCcqGUaW0+3ZWsOnnA+aUkCn87DEQQYD/VeXiHDY8BwKhijrTx73Kag94
CYdKmP7KTIETROCgDnGZqUhgY7U6Rw+9WtsM8x5AsdkXlOwjnTpXN8os8ikP2o8zWXx/xPmCOgxJ
zK1kRddoLOeG+cmdXn3AnRCRH7tXcKnqV+AiP6VDcyiyMduwfJwIOI1xs3c0h1MS6bhiWTjQqK5A
gKRy8ZJNtmn1gtsju1EM9phVWdLLg+HwKmjzQRYD4RBBZ8O2NJqq3cfeZ99oh+n9ofS67qdVM9a3
wfyGxwbzQRPFeNHya2FzSVKz1JAuyeeDPPtQ1zku86YFwQhBboKT885JiIIlra+3oC9j8+y3LRu6
bP4uL4d6XqO2s6+0QsZ5YZQkO7fqrMwqJVL9GPVtRt/NUDdoJcyHyDaBMslyOIuyTiXRGDfRt5bo
Yul9XYB48fJ9Wt11jaPuLBvFImc+TAlAXtGUyaJX+lmpCrHYfVvAOqty8xTYOQOEpWn7sc31vTyr
FOzUit7KCWYQivVNjMhKXZ/XYiZbDkryGeSZxVZ3aRlAuILwWJhYHje1o+7BsXeB5e3MEjUTLQb0
6xdYBhOuxNoj0O9Ii+T7THXKTRA5iLLVL1PPOo+9XrogbVDyFebK0vMFlB271veFpur7Wo+qJV46
0Kss0Ae2xlA5SyejdenaGWoBKN7garhNCgClBdm6sTY0dO3Zy5DHvCk8/M7V1OZ1ctnyrppQfO/n
fYw8tPOZ2nuA6ScMpX7I5NpZ6CyrhIBIVTnZIetU6EuCCQ1Vr8IFiItNhDwQX93lzaRuBvKjWIpz
kJ+/LOqEFBNcird83D4CevN3wMrtj4M7oKGCFWO9mFwBAjdhQ6QFOqDSfpO3IF5KFrxugdfY5QWU
xTGCU56PE+bZtXOv6/1LUcCp66YZKxlNUb0OlOFVhx7PuG/v+qE4/K/UwHzeaMRw1hAjnNwdwR3E
N31mXmLWiE/GmzxexSsbdpjyeXoL2EBEhAlXwKvRc1y5D+WreMgPpKYUQKogtee1IJrLEQviBYwm
+xg8Ti/Ii70N12QsvMfgIQXrgekpCqeL9DsiivOPctgQ9iSDWMBLIhUwXunGiiQI6tbYvIISaJ6x
HXFDJEjWDOrTPXrSVY/Q67pVNqg6Bt1WuZuum685RcwH8ysDMAQSR+QAXzR+vir2HsvmmT9lkYsD
/lVdKXeQ0UgSprDBAd5Yx/AVPwrAywVmIryBhJ+2uTjAnWqiFSvnatjACNGMdWB+BQyDWE2B0OiD
+nKLgNUqvGlJx11BMwZo8SCIlIo1tPNoFppyjuNX/0Y7gk5DuGAFPxZFgoTU61vBdJYsrHvrzTxr
9+KzvsfWAFUCYsbQsfDr4BMLjqwZGFa0l+jTeO29DXDDP/VoYGN5fVTDnQGBv130DNoWG8m1US4F
WSzg5EfEZ6eCTfdV/sx7AAN+IjtB1uiYHKJXGJfFIvNWqrH2KxgFMGLBW0DsReChxUUxJIW1AB6H
UFR/w0qMcQNIvHt7BG2xGV798sq8++Y262YEKn8c4Xk7JZPh1ii3rn0vks1Pcu03rEj8PPuvrE1v
8BRr6n/9Q3PQc2ddONfv3v71D4AniqmwnDBtB2iqapoW7T9poBfl0EeJrkLUVPaFALKyir+LQ76N
X3EivkPlNAG3sFa8m9BejumGsKJ9dE7TV94Q1rVg9JJZ22W0luoaY/WUrwK/Pd4vfxM4O3y30ezs
CzRUl7rA3AY7CYd1A14Bi/YZRROQgU/Td9T91tg/v6DCcYIDui2eutvoLn0onnA7gPq3rL5FexRr
n5MvBgSXTXdO9sz94DAVXliI9Vt9M5KR2Ni3DGZgDbbAZqBTA5+Gt69DbBo3Wr8wlvw6Fsi8gSyd
DNhRzZN9QoZ5IJp9tHCBbtffqu7NekiPyPEG3yEmQGiwv8OAMqeFdWCXtkQw7SV6BQypvBG3Bv7a
35NYeCj50qHaoFVMC79q9BoEsH6gZDsIs97RvOWVbUg/3gE2Kz8BsXDO+foMUQKuLrHhhM9vDyTq
xQ5ZZG+TV7D6a3GrP6GCuXZX/rfp1YLYrW/Ch2TWadSeHbxDju1O2QYb4wwv1PiM9S/0qRXU++YW
GUAAz+mnHGURWC8gm1bAnSFH8ju1YQO8RqtFuMtM5FpxQb4ar2cJgAddWXxDmCy0V6wOls0iXG4R
s0Tskwx2AIHw0M7EiwM8BeTUV+odyUo1YKVzJESOuvis3sBrC4zvPC5ZZSwFpjBLseOf6K/1G/Ut
TXfldvjCFpxHZQLfmPvyZTy4L+wrN6zc1qzNtwLG0HIWWji/mJ9BEoIQXe2jjbP6mzd/Fvf/04tv
aYpqWLbluprx64uPkH0Nokvrz5rTneEsBct5jOH1erTdZ21GmF6FqHV9hjYDsgmi0SOMpHpW/J6x
yn/zMBgh/OlhVMMA8awYeB98/BWaUTNYldv151AjVsj/jbILstXIR4REGwwb5o8lPLsIdQzyYNdF
c+2TwIVm+Qh/JLyWj/M/Rhf/0ehCMXg9/vf//T//wefi/yVf6vjLL0YX8op/+1xo7j9dW3MwkrBJ
e1qO84//6r/Vzb/+odraPw1DURVXMzUXqwvcLP4wurDVf+qGQ3fbINxrqvN3XudtEzAq02Ri/OYA
WbJZEevGf8foQrd/fdXn52FTbBoqC0Ue29E/jPHQFcY0bRXj21Q336th9I/BZIbnrgUb5Vbq9CVk
dIrVJkIAtIXaFaj6bRWBMlNtgKs5hKkh6IdboL4YEbYguV3TzO+rqqtv21C7Ig2IfNt88IFVMvqn
5ibwR4plYZxajL5sWyUx2nRzVCNWOkzb5s4CCHnLthybHHRPnSIp1jrYhxN5Pa9O8tPlYBddfnKC
JiC0Ggo2BD0woUuzPJN95FmHMdXRI50230RWZ5r3VNkpupQ+JmV1UKrPCWAns6zab2qMYotKhm3E
jXrZ4Tl4Tvw42ceKjgOH2cxMVgICpY24oT1lFlKYeXVKNSw9jcYrtvh1PV6qZL08XOpKB2H90nT3
sl5gwXns21t2zwglY/eKvv58qGN/OMgib1rCdgeJow/1hKQBA+dFgjzN3Fse3sv5ENMmLwidflcl
RFJt2d98vyrLBsZ7wJQ2cSroanWNsDzy/caIkg+JuPQguhZVKYwv0kM8EkX80ymen+nBKESyw1zK
hmOcYc7Ebns4ybOpJ4IKXqeODnOrbGhKFuWZ2aCDRwgMYlZVvoRA6RldO39vuL7zTDLdT93ixfUK
n12wykaDMGkwpCM7VLt4UdXQXWSVgTxD1BpPKp7MILXLl0Gzsq2tV/5adutD5TYHUHBnR1b/0+Wl
32HLofvBprBb015mQg33joPEgyx6YWycLU/g+edZqAMTjwMm6VxblubxAyk63oiScLjhOte2mrvX
5nxwLfUQtKpxuNS3Qebtbc2/lVXy0E6Te20kMVquaf/HPQIXkFnuDynTZtQfWdH3x04x4VOkHQnj
gffrQ4PscqmrAZBd6UGdEy6L7EOtG8FGrctPstRObMGv5OnHciASmtoENQEwkugbtgYycPMt5CGr
UuY8s4PccKnEB2gFhIrZD0sg9rwcFPQNKlvYZ6ARzV1bqM2hysLbMnWjt06tz6MSpF/0AnIOO0T/
caxTHBZzW7sGMDBtrEFND17UFweCjLP8gdsefKUQ/SNsH69aeVoqzgGIlytREpcfOhwt3g9JFh+z
RIUC+KNqPhMOMCUzBsFwaQg7N7x504Yh+OPauSOzvbfCZNFYRBpx/bIpgbip7kPHP+hOHgxoLSh3
sAm71IW4drn4UJ3SdmjuKiNpj4oj3i/ywsjf2SF+IBhkGke3nchcp4BaKITRhGv4T6cB2+Tj6BbO
yq8Q5JMt/dwz0kQApCRAyX7UVbZDtRKcndFnf1QaJ8w0czSGyuDczPWmr1LvOYY/Q0eNzXu/dvL+
aE9r5Y2w+X7s0C4UjaHc1VUy3rEQm8/fD70GrByf6kVZxup73WQzOsZedcznqgH/vmNjx6g//fui
JgDk/eGm3vsNcr+7Ln1V52sMshsnaVZAxNoTbIbs5r0qbut11JO+k8VErZHtGrX00vdSb855HWSc
uwVK0vY+ncjhTEbnnfpIQ1lgMNOvoG6FSKZXsErsyNo0PuH2TQfzj1nh7ztAW8gLpM9+Wg/8ZiNF
Yu6XJZxhuYqrayoWZqplGrr2cZLNa4u0Qj2Z32AbtduGD+846JV61HAptdZ2YlqbMm0eBXF2EG1G
ERMcmfJNMX/mrQMPF8v2a7/lM1c7M98pYwaRdW6UdYEPUcYG3LafyC2e1DTapWTaEYSOotdkQi1L
KNWmmPwvscYbmnTlcFsgHSxL8tB3uwTiwcN7ARwzTIvwpgl68WA24M8U122PsrFI0cbNsqrayaJC
7qy2csyuIyeDZmkKgPijWBWJgvNiUt74QRq9qUr4HMetip5hqK+zMLbXo+oc0wDQRtFHyk0IymNT
JXq49+qO1ATwnZXlKdmjinc1+W+C6GMSQrFpYYhqPUqnQdcZd6LlYDsI0jJqebsRsAjFLjmnk3+U
JdnNgaC6TAr+9Fjbxt17N3gmAOECTWd/7NQG7tyR2LhNaD+S07/G7xjEls+Sn7drupnKajq0ru8R
Lx3yV+/c22oLyLfGdDopWP40sXX+65dG01j+/bTu56WxbVc1bXhgpqU7rvphZWZHGvDguvLfeltR
l0lXxXedryL4gGRmpKGfXXawtqamvLEcdOlHaK8Ipgzpg1KkzdHOECjo/Wg46GXCGzBhzMt4ImBU
uIQ4UuBjZd55h0uDPJN1sp8sfqi7XPuh4XedL3WsMHH8HOxdgqngqggN81QYsdippuORxzE6coxk
owJDGM+j3d67em9ASSQuVOvYBgSpimqZr8/UgFjfm3NAsq8UkseyHLBEIKcx176fylqrMeuNRlD0
vft8oax3NRBNuHonxz6yom2pKfWu8NLi2o30BHqcjnZ/3lyPau59C0W2UbsSGJk7x0Uxzj4nWjvN
iSD0E7uUYpNiQSpPgRhfR8Bo9rKfrIK2nRPYJx3CK58yNUArLWP32Oj81qY8DVZ13umwJJX4FtJ3
fKsUjUIdq4LKyONbHb/2Wwd8wSYObdR55zrZzxCl2KYOsqKyKA+9Ax6ujcbnS5UxdOkJIuZO5yNf
alWvbfkr8FSLWH+MAeqmg2Ud5MHQy37lJcSAs3nevzTIM1lXh4CGf9vcVoRDBi2AXvjjhvKs0XwC
QFat4+TZV0fL9b+B1lLP4B3NJztx4Qb44YM6+f19MOYrkKTirlBEfixctGdUOOqvlm1sPd/RPtlT
aqIB5ie73g+UeyaXr7KDFiffCtNEmtVEM8UYDQWVLF18qlpnYxS9+oplPHbemou0VOwUR2afaSkb
EJbJ4o0/oV+SGbqFCNLkn4CABKfR0sgvmQERmlrzzyyNkR/2mpswD5RTaVjBvZoLdxvZJARlozx0
IBnGSlVOsnTpUeohl89X/biH7KFlmfd+jyZCSbzXUm0FGgEZVQfz0v37qbRKEATZwSPN1gnvp8PN
1I9iY7d6gBRkK568Dh19tnFwSQJHPCk6/HDDYTaQrWTvl7BSxH0QZ+KuT9sNhGHxBBeq/Lug4a++
iQaBwnk7ibWpYqquxb7219CJF8RDSHop+xZrLlLTWgd/L/Lq1yIODl1cQWCNz2qYVogD+t0xamzt
0WlzY99E4hgkJKgWoT6QesCLGMg7M54TJ6QexiDZh12Wu+uo6cf1ZJN1seKs/5vIz7wb/3nQ5fF1
HTyYa5mqw6DrzDP5TyFPvBjIvFmD9yb66FS6Wf40APJtkSvAqKpAiKaHV2zpuvEcKexY4R2woWDD
/FDm6W7yCuNZd2C3hLkOdmUuem3+luh1daM7Qtzapn//fnWR2WujCYKNvHfpIiGsnEhLk6b6HA5T
vYfmVB8AqY8k9+fT9zLWxO9nsVkW6dosRvLDeStwPM26ZZ7nUXdN+nFRmwGuf63JQ0AKjx2zg/jU
xc4hTGz7/RANNdkLWe4jZw5caxApUgLpcvYzkLoMm8Z5NlScXAcNOIubFxUSOcWb7FDx676yFeHc
TVOCs2IOq7Ee3PolgdkMmyz+UtdBvI4HhjhzalC3dRVlndWFvlI66+eiMc6hRF3cp7bhn8C+BSd5
Jg8BeRcsQhyEB35tCCc/3f/1pGvNgb1L4G9+e3X2vLrCzKMT+ZPtP339qu6PijtE1ltX43qEdmJ7
5YN9OQ2pck0+dbzT3YYD7qRkXrRgbc5F2ZAIlJM0a3zv5te9hwYoNmIWbFVXVXbwccjB3kYinpkQ
gXtQWkCtuePdIlLg3Y5qEYMgR24ejjk2BEqGeUFsRUDv5itkR+gRnxhfzYO8QtaT65jvKisy30B6
lbvKkrxC3jVVA21xuQvYV4QRzTLcyH7hnFz067Wug6rEtx2A5PvpXJZn8tA7YCF7i/X/lTxtI+i4
lW5u2xiXm7/+FlQZX/31ayDwZaiubhDPgA7yYRDRwiyJi9DU3pKirhZQdeLrtEruXIeMto0j+LU8
dKMaX4PXjBZ54RRrWSf7yrOqsfHOUYHBf2gYyh7PngDCw3ynywVwaeJz0WN480t1PP91zY+OTT4G
h0t32a0WEcJpCeAhWfzpoHcA+9oGgPaP5/3jimzaakgloL7y73+IPMtqPz757G8u9Zc/JtRi42Qq
qKofDxcaWIwGTpVs0tlcderxVZ2aGJHA9/LHU9nBs8Bow5Sj70+nP10W6DliRn+62XxBIwqxtArh
LttqAOGkJM5JnsGf1cjqn8yovQ8H/173K+dY5pCgnB6PCzNosF7S8sA5yhaLMORRFkfiU+umD8ur
OAKe4Iqgf6w19dPk1v4dEagBQoc9+15NyguYrHqhdiDkJt/JHopEO8h6NtPRum+cYpsGofqiWXej
1lXP0PSsXUEqGwYkV//mrmpWTsu/fnE168/Th6vqmuJYJvoQbPs+TB9Rnqtx32npG0EPvmHLG5BR
azXnFPfVuvGq+CBLeaSBoQ+0NFkRcSXfNXf5qaUHZ+El5XtVM+JTRAICsIPqGv3y0nmYfPe9T10A
ehlJ3AITazdY2qK+GrcbuI3NWZ165xajZdY/mP6SqXdvZVXWZPXeMGPyQ5nj3GrzoZisCn0bkS5l
newXN0hOKpaFNencpU/8Q8p8vHOqzDxkam8e5NnlIOusIMBvjiELxyb62RrwuPfT3133U7MZ9+NW
uGxmQ4wEP9z/Q/F3typrpkRyjr/r6jaNvU/4jA6TMohjbmfiKM/CsH7qYlNsPtQPc7dLHQwr1KRz
Y16aEEe+XP+hX2/AUql64BofGvK8JHckb1j7wJAdnhYTjh+V8o4WIbIttPRz0JrI48W9cSBEBfvT
Pfh1XNVr0VAvG50hJq+e6qH53u9yBdG3W8/Dc+JSdblM3jMwNqGHTGSqHB2eBRJ00z+BdH/R59B3
PFjLhjjDF6tD+JcgQokrgeHeDGgeVJZTfnZG5CSSsWKH0ZZgDmr4JwIFoxeXQI3c9ltJgNZXoCSQ
+/sYmHXUbDNEIfqk9GCzoaTg2MWTqGtyVknzknp5Cek0Lo6Is6D4NhfbEFXUNAbR+N43bbVN1U7R
Kp5b+2on7GMaYl8bwKq70Yeo2o2KNcFAFuF9nxPSzuzEflPcl8gZaiLqKikJEU53Tgk/vYscJGhi
fZ7R2+muMBA+tqJKbGWdGc2aSAhgygtkFcF+PCADvAd8P5qQtuZOnq/D9suDk+zRDTn/QEJcK98r
+4XlRkSJoYFWWPYxAI6DOUDo8YgCjWrJVp6RUh5k62VkvDTEzC2mRlz6UtXLm1wG1MtfutTJ3uqP
23tbdSfnbX+CRtE3LmwHOa+/l+fJHbUwchrwxC5Vl+lf/c1qQPa7LA4+3O5yLR8BTFpZNtQ++JvF
gv5repQlm6kjFKGaMNCBwJlzsu7nFbtQfWHnia1/9XVxsKocaGURxt02Th1EVGXZDYMA1Pesnxk1
+fa90imd4jSgf2w3IwI5QaAHMMgma6aYq0t5SYMLPJKAE8IEVR9dl0baLTNW5OAVrOha1smDlWCc
VofAcGWDObfaleZvkAvxxv5vwon6n7ZYJpsra/5Pc0wyi/Mk9NMiVa+SunKjuP5qVP4OlYzimBSe
tm7L6BvoPMxJkbwqju+nvvupKQQ+AihgfPWF95Azbz2pga6svMF0D7Vr1yeW9LBpKoj2VYwEqd2q
qG/UVneaBt19sJCnCAPFec7ULNt2Nmy6wQ7c58ZovxRebd0kOYRX3/VfCOvf/vWMOudAf12Qm45q
uuS+WQ4qqvUxcqq6saMNmpJ9tSJcraposHCo9tDYCqwbWVIUR9tkRC4WiRjLDIJefuurfLWyNe2t
ap9oAI481zbWcRnBsoLQeBjG0jvIs0LvrzsFT2lZIuOJfoI8lQcTs09rGpV975seSQnL26NwVR2a
uFE2Xd4010E4sMggCvHgBFDKoY4ZKHZmwSKoHRAnnhn6R9/iQCRVHOSZrJsMLdq1tre5VF26yb5t
3GHPLStFNd8rDLuzP4blI8tOc207aKjCjxBPzZgqC5zg670sGrr66f8Tdl7LjStLFv0iRMCbV5Gi
6J28XhBqB28KHvj6WSj2tM7puTPzgkAZgN2iQVXmzrUVxbNOsoWoUgxT8+JRYHduxXSplTxe/99v
k/Z3GplvoccHkgWRympe1/4OVvqKpg5lZSnfIgUgRpsjrEq7/CIPvjWkJGjiM/9Mj7BOlKnwJ/N1
O9r5JbLi/FK1QXZKLHizivAx14CvdI5cuKhdBLu5/bR6xT/Je2nzXeGckUowq+PXa1jUb8BKcffy
frJfiarnQMuBtOvTpS2Dlrff93atb1FNEjfTKgW3d01j4CFR3/WffaOts7Qwf7l4ueep7X7qPU7Z
geXB1qRykiLa3N9BsWmArlQuNonF8SsdZE6Cf6qhAYD4kzaKKvvqwY2jdp4U0ejlWFdp4j9eFLUN
wKb5Ame+QN4D7Wx7mF+lCSkzX5Rj8s9XsBRxjiyqhUpRNNcsEy0lBdUxStTmKrv4Uoz3IjRwxZ1n
aB2gTMIowVDgRuXYe9OvfuZJWZypdPcug+E+9nyr3iq7hpk18LzP/dZ+E2F76DovfhyyMD1VPZUn
5dzfZUN0b45uusn9kSKGJI2WRO6KnTmmK7vplcPXIVSpd5DNqhme/aQjxk7hfWfsiGP/Pui+aezS
ltIn+MW1uUmtdCn75JSxyYxdWIfaAyXFsGrjon3Vv1dOZ7yqjRgPmcDgVTbR/w6ryoD5ZleR8Vqx
JADckQfH39cUgTCvWhDaD2EfiqNrCBPUg5t+r20IBqX6EeEg0iPr3XdVWzzaI+ENNc4/xGiNaJIV
k4ruZnxG/LDOyLl8GGRfqPrHIbpoo+gtRoYg52eh5vDtLGG5z5fDQp4vfoealK8J5Lb/j0pI01An
/fVbybfOseQz0HORWP+9+QCtUlZwQYtvbs0ejkos+6TNBzGhymrmumrZ17dlRTJR1deVy3Pia17o
lv3OT/296I1mB5aloZpw0B4ADnmvHW6dcadPn7GX1ctedYO9Wfjj1qBkLlD06pxbNg+k3N44YVSf
ZVdjxrhFWPA5vvrkgDXZfIHT7uD7XCkqnPyqrNBWlqqzGcwMZBekC/qdFuJuZ3XoSGQzCMoYwkU1
9rvbqey17Vr3sSZm/j96S8z+0jgeNnKgmUdvs+erPUTuyFwTe9eZCoFSxS8fzSGMYDy4rBzGXL0G
FSj9fKIGyopRzsZ1Ee7lwWciZVM5DgmRCUdyHpB98sydR//XPiPpKcm2n75myankyEZcsDqP2u1a
JQXZgsRQBL4CZupgMWb7+gY8hHvx582bXTawGTQkKnPX6KTFSckA7s4t2VV3ORrIDO0+0I/4jM6f
xz4bUaOox3dRgeg1A8rK2tIe38Mo3OksIJ/8NDFJ+xliIafxxkCqcJPo2Oe+ce0q8yr7UcPgJz06
MLrmu+ns6eIpe5/JeAiY8PPDfC+2aoyIxzB8auZDp5GA95rHW0+YGXCjoaeFdgX6DSoP9Lxmpw9t
xVvAQYEQg1NIj9WWZmNIFcIEqairQx7NaDh1qBuo5dgoLByAYgXREZkKnN0hLVA0J+1Vn1Tvji26
/w25/SJqTP+nbVOzJ5Lqta+p1FPniwSl7LCsbBwigxlgpFcJW0N56uTsEm8HhTw8okjahurj9Bfj
UUAMWxhL3TJdslDeOoAGoz6UQY42UclwMyK3g+GvIH2AtFQmftQs7zcIYLYuqpxXFhEpiBQvPfgh
ftaEcI/5HLoI/Ny6TxplWJqTG4OgmJwzQnFvr1nKRrao6sIXZO531WLhqYV9dNOIrIQ7zEghEIby
RxZ8Z7du9Ohd/u5auQ8hTA7IdjYNy2ks9d1fv8+RZVx7GDaozaOSZ1Tm34de0V+cAhRYUOnRc+qR
6G2SLHw3C/uHk6jl96EYt52bzcT5/qIkE8yJhIbddHjnzAdX2Nk+9u171ekobJZ91FL5xyLX3iIY
oZvbgNJ6+rEU3YNHORt8oomDm2nA3mi6TYpSVbar2q7XwinPt3nzlNuobPP1UG+XyHl8xM7yVkOd
nqIK5zEtxAZoilUsvuYDeFkP2dfVLshA+bFIl72dVA9yLCjC4lBq3bNsAW/uHkUVf7NSiKiaQdCz
dKnLlAdPxJB3kaHcf/W1FFOeeh/nwKy291/9QF7nXWv3k1dSTroq2HPyWw5Cf7C0leyUk9W8izdV
nB8TSsM3CEHSNyBh68bKyH0RVD63bfxNdkNSSyjdbhAFz7M6Puh3MT9mkI9998lrlKXsb1xsKcmi
J0sd7t9bMoSYZSZRv3K1gI2uXWgfhUJFRVHyQ5APo3cuc9hDRFCrT6AA2B6oYXBB+4Rsweh9/r1d
vzLHLloOPuAkeUh02yjxq/rv9qAA4Ib4BSN17svkMHUb7S6x9WanlU66aaljvRexkp8dT8lgrSnR
DxgdztDAJiXdvjD9qD0VcW2TWW15hiWp8zJkw0XORA/7Evee+2xp47hSUj/deqH6170CF7xXYpdn
p580OIxguFby1BwSQwD3pHeApVqWbbBRKWECIPa9dXhnas/GUimwxbPINDxe0j5ad2wanymEbu6h
0dgrlq3VczG6/CFDIGZy1MsAskwwY5dy1AFGvaH2jGq0eXKd8ZNmagO1EHMz7NR8T6ki2465mfOG
OalpA1EHQWnmlDl6Huos6nrRj/t8G1zX+Yj9G+cCwE2NaZXla/4e8V6xVdwQZAnC+HahpYlzFGMZ
3vdegZNJDoOvccrxEwTYrq0M5SPRzQ05keDJrkP3PBnjPfttymAKJXn37TrDuzAOnwo1mi0vgW4U
uZlvSMGOu8LiCTNme3nQyPfdzmSz1Zxs38+HrymKb6MKtyjhmJpgXGlQm1XknTt5IPLd7EDhkupq
XJuEVuZSEFCZ7Zrig/AkD4WXRZsubz6/uuTZpMykhajQ1kqWNcvINMYP4Ig4LJjJE/WqYif7g7k/
VpWTkoyPQ1cZux7JzrIKEizWxrA4ElAuMDTkTHWq4ph24+/RcW7KPjnqpUhheuhjb2YNmEYfVQuK
2VAfKlJeC6WsxbeuAm5a2tn7GLT4NulZt7FKoT+WRvCpT6yAkYuuQ6+ZMY9xdZRnOvE+PBBc3LB0
NiJ3EFl+j7h2TDovsCp+jun7GpAXj7UlcNmmcE8OyL7bHSw9enRYoj2Yer1H4r5AoRud0NeRsxau
cWuONdxi2fQJ1QPYLvd9Nfj4r1Xjril7QUTISc5T2WGBoav809kuU583tOe6ceJlogEzAN9oPMOt
EMQkZwzCv5tKZfcrfySsl336bsGHWGTGk6oX0XtnUPKU5SiKzSa1VwOo0R1QtBp42Ig1o6uWF+Qa
AM6FTQA8CosHvrnpqfMAEUe5ujHmluyK8iA9ARMCT9nGIAstUuH8WRjOwkTcu1SlY0UkDm5ph1et
76aHxnaoac7R9oZZipzMbp+0qHP2pYqnkZ6J7r1xUgX/uGg4UIo+PTa6efAyF3P7vMB0LaJYXV6O
foeC/Dy+CIVKhDlxT4DC3cpkvTxQ1evdmnKgkBn+rzlmigFKbol7TWnNR92MV13aNa8p388dMOKA
8vOwwdGoL1fg+yD1zqO8lfjEi95h6cmomteL3MjcJ7MR/jkX6PriUT0Uqh8jxSr8M2nZ+FDY5K/n
luyShzwHMWobJxOh4HlSvHKTpN5ZTfJoKUDIbnxKrV/0jGKCBrLrTjZTffgEvGMdZSv39bWqivgq
W65yHzhD+6hmYB5iIZZGadv7euzt/ZyjA107n8q2PET94N+Jqk7vvybKgb+arUNxpF9Tuv7nfl83
+avvP92zAX9BdTyWkipqu1OrB9HaqABPRgRWkvuUdfMiMuPsXk1eR7u1fzQdXyvTALRGMO0kolR5
rz2rWkyGEVz7+dPa9eq4G9OSyHvRaysNvi0cG+Lcg5ZnO6skHV/xK/IRWPGpCpTySfZHYfS7P9fS
k8US6ap3n00WhWcgHDaov6H61lji6MRD8GL5AJrMnD1YPbrjS0X8QU6AIj1TjszhFI2xtrenFs5h
FNTfcvDbA9q0D6AN5n0Vu8VWC9P+ag/4ZctL3Tj+EehZ+TgEtUElm5Ouaj7j76AlF3KCUeGaPDQT
FUGK6RxLA1F1Pv+r+tQE/Y1pEalN6tFjtOBSEC4PUv8tpeLy7Gvgr3l/NeVkEVGe79oDFmizwPzr
Bn/d7+s1dBb0KPMmWMeAsldWMQ7rWoz4VVaromuTj9o2kMCmvE2x5iYfBHkWne+MxEKNCQ2HEDDy
mZYBe/AIojz5dhptc0OhwKYZq93QO9UuUrH9+2p2c1/iKjBp5bBs3yb+ueSrrywG3J2Syl/+p8kh
xJd1ZUWIyqiGjRKDTwGQk6e2xjaytPKDObeqERRI0lvTulF8QM0Rjyx4bg3OkzKgxJ/HWlp25P8j
5OQO0U5EdngLMrkekbe4jl5vEaSvC27tWAl29TxZnUp1yVc63CqduiDDh6sgMP7fZ3OfYsbil2lQ
2xiN3t6wAZ0TjfD2svl1KAKE743286vnr1mTOViLqUl7ZG7tXVkV9TWZtXEjWiLkfA014nNTaxST
xWXiLb0+z59sSn/RXSnvMTQ9cLaTh693qh0ULVGXSuHl76nAOy3x7R/j4LwYdtC/5IFt3ZtVre/i
zFEPbQRTp6b4ERhbNhe/Zyi0fUDsuWErJ9vsfh8GE7pez67lwdbS4CwHGmhpJxW7w3nWGJu+cwfa
k6rMFkTEbGHfBNROB2ryU2u2Zeilv7oo/BmpLtktJWFXEE4TxFKgr9XUZw+T25dXpIlAi3lAf0sH
qCbzRayRzk3p2W9qbcbAgqzx1NoIyY3BvNeiahX6Xr0Mlan5JrqVVDxHArvLIaNy1J5VfRplOYAV
ioupUP+om7n+rYFFFwIRetaayHywVJP1a6JVz6brX+vcLj8Gx3qe4NBdnQRrDNVxWSgII32QTTmg
VPU6oybjKLugZZO9JxHYGK/sltE9aCVAk/q1ynyKXZy6WRleMGzVKZlObA2paY6G/LtZ7NwpET/g
bpGk9rTkQqW42PBPh/BEwvwpbGLAq/OUerQfjEbr3ynlsJcQ2fz95Onuvudxt2y7qXm3umwtX5eA
OB9U1qjX0qrwr8z9/jjY0+9DgbxrlwXYp/zp99whJpgUo/AXbJsWX5O/5ow96YJi1DACTqxL5Kvx
QzyI8IWlHgxlgCzrW9OtKXAN+U/I5qTF+SL202krm1ZiqHcQbrwdwbTwxWrQNwgtqQ5yNGr8NwLS
zpGf0uiFbfCxHJz2fLsRifYgC5KrvFAzbEw4muzSjgOeNPPDOyOF1SeKdicf2rKv7WOyppV9+OqS
/YjkekE0ubEDyvPDGEPkqg0fkGt+QppGPirGlKr5dPqOcHhat2qdnQrBFwXKFcnXkersJKm9HyNJ
Zn0sEK0Ioz62RJI/otyC/z6J9ur780ZQQWpr+32+8whePJRa3lyIqqt4aCTxMp1cf2kDNFxEAq01
aNr4Kg9em25UNEsYNNDlRTVxWlvZ2FOa3Ca4ijU9GDHuGA7GZkGrbxUrGQ7y4OsN3sfydPTeuile
TXXgvxTYFez6mqIyM5m8l0gfvZWeO+FKn5seiIEFHy9vI0crI/1R5qZ7lJdas32ASriMwEd5NVLr
Nsl2S31fGpAp5DUFxPt1nuXBvdoE90A+DdQ3ZrXvi9HTVmPpiHucc6gWBW+qsSuM6r0aFzO8eh4q
vAJ63DzfkG9BBghmGaSZDrG8qk9a63bb2MguslVYQXP6d7+q9yOG9vNcPU17OdcI9fo2Dc3qP+4h
+2XXEI39nlDVM8zJe7kZIoul33ctOXRHz6LXYUpv/ZkKbscuimrjzf3/ni/7u6oonqqALYdt+Lu2
a1GRz2c4VCg7PaVWR0kIlg+jMq0LQVn/7XM7f3gtk+TG1Iud7HId1zvLj2zlbxsyfBtRClDsXdW/
/q/LOzmgN9bPstZC1kX/Wk9+LQXbpNeIPVNuXttvBE36dyLgWI1ZMeTbuRlG/Yn4KAuhNNYP2GFQ
xDD3Gwm+vWo18WwDXPvUsc6v2G8EuvGshFlEkdtc75+pynuiKx+V31kXwzPwP/bwWpH9tstCTnNx
sSuFR+100dnbXvX8LR89At1/6jZqzUkXaYIziBS6st5Qzr4OW2mWvcrajzIGmzr1+rCUfZlj6RDR
WvjiAjO4qtLP1VBZj3HqYErgYUXPn9d6JGiu7oRN6TiAFvNRTvlzwYCck61yjETTU7OnAXuvSXei
iz63EuyXFkUWP8VKP92BrNh2+KAYeHQO/jFzMp8yo+w8WBBQ0Dlsc7Bquw4vFNYPzWGc5XjyoM8b
r8Ry3vy+qzeyK543aOF8sAlqLVB8JiRoSOGBjQQwpQSjh+Vcq20NfzjcmjJWaCblISptfStb1aTz
g+q62BkK/4FFkP8oD0g6X2GXCMoKPP9xSqAdsnjHCntutgDE92apfJiw9KtFMDu5eNp4lnOLCNRD
PLXK7W5GNMedwdNRSyqUR0Pv9Mfp+9CrdoVBSAFAwoy67dD01sqrPHtjxi+g6c1fqk+timc1b0FY
Bksnt3/YUW0u9Thjex0lDUkM0z6qWlxfqtysLlrY3rpy/LJuM5qhcY5yUE6bL3Ihq1HbUa7Z4yGh
oxzY3Tt2EVbLSIvAUKvQAMZgQlw3Cz3k8G2m0KZpORhGvfjHlXKSFQQ/kr5VFgNhtWtVG5fMNMe3
SWWrT/gIvPzcpF7gAxMQ8GXRdJulNcTU3AbZecRGcT6wpuHDOHUIh//05UEebsiQCsoYG1C1Kq7P
nYq2d6a0iL6OoJbY4Y3XcoO2YCNGWgl6iChKlsKyU0tBJq3kaYIGZ3Zb5HJ5ZbMiv1mum9oW6zTs
6msgQupvTaf7gTSKE737pqbYAbN9rk+N3/bbQOPx5Pc20sJO+SA10f3Q8TfzE+2Spaq6zYJsRjp3
Fin0iGy/m1chlasmC6qunc4G1J57vcqN544Khiy11LOVq8bzQCuZW3Ksp+JGjsEGv42VVaLdxv7n
dXJMmzXQf64zPSzZuzDBbCIp64Ux5GTURh+IgwchlsdA+QjpCyT0LGeyleDOJCYY2819m0Xmtx5d
FBjPTD8rU1Xs+kQU9xp6mA/B2qycjG8AIXnLVWIZXRclR2Sm+kIOaEa4sDW2QlXPl6aqQwPiacMH
FKo8BrDcO4370xAo0UuoETbRexAUWpMoe0RMCYte09rGwC+3ddr9PhvsYu0rfbg2imwW/sxTvkbl
2ddloVliqZ37MWxC624Qhv0WOPr4UCbJ8DB4qf82ZNpdmJvZJ4+p5l7HUG1r8/P8xJ/pDMZyxrv7
6Z2Ip+7Jr0LEaUmrrrxR6Z6UOBmInONpJEc7taYekXCEkTs+iFYX76rWSK4W5bVP1MkTCFYBZ3/d
qXbQqxfzjZkP3dOodpWPixjeHzDLuhhLO9msHd78+dC5ttGA++T0NnE+S5T4ReOT9CD7vw5iCi6o
7Si1L6sXfvbrX9Ucc6Cy4QdLXuxVIi99KnG3QkDblvt6iNSdGeGbAHoNerqDn4KTjZchrVgSIRSQ
XfJgDQJ7uLo9yRYR7OFyG5UXhEAHEbxgaPnnHpXHz3cqBgynua08RKYLfCOEuDZ3ZfyUHLWyRyQ0
lwIjUHd23Vwu3MyHr2amBK+RCi8WTCQVxXIAXb+K7cNcPSzb8lAnfkKxkljIG/x913+04yi4Ct10
KUi3YHShoVtqcMZfTB0Zht1o3QNukNpLp0HXb70BaMikpZtxDq4HOkqlMAcjnuZh9hzC2n2A7KTh
35qnz3EuME4Oq3qB7WH63FlJuAdyBq5GNkOqlOAdP8uWUFDvegKu7+QlYlfFhtjJs6+DErmkSGQ7
Jpfl3mbWQSuwlADBEpWtdo/91ZPvWdldFjT9c1TH9bbCH2Qhm7Ftpbtch7si1Gx4LkJQDL4JakiO
OoPi7rsBrkxqW/1zH7kYznj293xu5YQ7jjGWHXIM1Jhx8qLyLC9MAt84j0G4k2MpFlgX4SjYefAv
KMrSQb8IaWC+iwcv9LHJf8qhwQyTZ4yha0z3xkWcrHMnM5/kvBycTlwREZWv7fTmkjS7uwxb2PZG
a+fPfj9uEotUJdUCxfMUEp8svBr0KWNujAxYj4dkLwf5mmeLzKvirRxVnKjAVMIs1rKJ3x4s0WFQ
V2Y8W3WV7i73y+hQ/vswjstO7bW97J7aqiRCbU6/p8UaRVMgHDCqiXQcKeZL1VhhztRM0zrVq8vv
prxQjsur4zZWV36I3y4RGW9b2r26ZTlAzIlHNpIeKzX2RuvipkYyfdn4hsdbNXf2ovLRncpJboSS
Wp0ILvb6dPg6TEOgHvTYTLco/Dba3JKDsj8ZiX9TB+5VD/1khlhNMJxrVLFjGc5tbhcXUXRfV+28
oFF+dSXqNlK+KHV7LVkWg53u5SEMEIZ3N+2jPLptk92GMoH38ejMPI4/c+SposTYLfPHLpwRuKMz
wuCK8PYVZly/RIKnO8T0gHgMzUoX1ylR47NsmS3eWUY3PrJ6YatR7JNAgGqo8BD1dRLk0aQY8y+W
eQlFMq7GKMOi2otDkEc+Si2jKwB2mXzmFplDpj1QyZvd2lrlnULokpgj6eZF3scteYDnxnma71fE
UXO0Rh/JOS8huyi4mrZwDH/Jrlv/lMIsCQGcyn+E7OvcgrLeLmjvw04rVprXm6ya+I1MpqA+BRPV
oqZvHJp5w1XNB9mvgKAINdU4yKmm6HsLstnvvq9p8qo/c2V/5o5ir+l87tsyGj9wOwQJVahvQ+Q0
66GF7xVT2yf7A9+e3txqataWKtqVZ4IDY6ES7k2BRQQOReZDm3XddXSy/hpq69BtTLzD6WGFoq+J
cwIAnjw/xcxTVckpWTUQa6e7moj4zhr7/9sogiCKj6IQR5H54jBLfmLCES7tdkxe2kFshjzTL9B3
EwoL8Tdgk/aoZXidhZ+ys47c9rHqHJIvXJAPhCsKu9nJMZv1/slTxlc5FhCuPeh6neNmG+lXt7Ne
sDL4oftF9xSLwH4s7VWtNJgncbtnxfOVgzmP2WntLNykaNZyaod78AOwkpofC0azyff2f+4DTlne
JwbTeu4jSodrTT8Z885IzLulMjcetbg3DrIVqECbRDNbMwIlfgTzWR3n+XKwmOertfX3fOK3/b0c
9I2pOjqjeXKyENFS6sf4Tgzu1i5hMpd9aV55SJlXcAUWlrResWmq0Lrmmh6cxjJay0E5LdQGc1kH
hOO/rrL6x4JitYu8Ri+N9mHClGvxddGgVVfX1+ODvMZXCnfrzi9szq/51wvLZhDH+6SKnm27006V
VUEJT0L/BVzKLw9XrZ+h8VQoBlgrXKUvmqtP700UtKhVDMRHPGZWAoORXVL4BNYUNkEFCslL5Iy4
zziu9eKX2TrIcVcTQ/ZYz4cqwCHGU1DI5AUuf57LQkKPrL1syRmOwObH88xmI6+C/RvvKyyfHNOx
Cm5bsGVORItSy+nBaprlnZ6EybFzB32TOd0JRcSACZM8Rr4HMlV9lzNuXZReJkfZFmSZUMapO23u
kv32xOYkj8WwVIu2OxVGzRYkTcT7VOMRJlRt3MJd91/76snN9BJEoeqv+65p760oARxfphTFJBNG
g4GiLoRXltdiPpg+LpjhFJZwXGkamkbAl21QiwcP5XwFRjyJhrqjwPlrHpOzSkAPFGaIg9V3xsmY
D1ZudYveauKV7Ku1xMCngnydEzoXNi769qtLGK15jLSLXrMuuJOXl0jF+cJnC77RlNT8mOzE2suD
4nqEuuRp0QlOCzMYlxm7o8XXpHpof08n32uxAv3vZhi0G1DbPQYO8Xd+N34OwHqIe07THpd7+LbY
UjxS8AsK0lX9z9x2HjAtUX5Z+AkC0RfYtNvGXdZk1uMYJt79pDj2PjZqbRvBU5pl1cEF5MI2tgJ0
Wpi3D7XzHqZAJLUYr3Vtbiok76AkWa+u4TubuMMhtkhIshchSIoUy5q1hfvpqweBlxJD66wPefw0
kV2V3XhWxTslzDGkm2cFhu8tsy4z/8+LcByG5zdhGDoQnJ49hezQ0pdl0xh8G8bghPfIHY3yjX0l
zkGoajrTsq5C+HvZXWnUJYxVVd+3USre8sQe7sqht0kwD9ELmZjb1YOuE0Z0svaMocF2IBnzTigG
ggc6oRV+GcG7MYZnv0eTp/AzeiKMj4vP3A/tRsNPTp+Dm0H4LqYVtgjlW5hrNgsNzKfDYvDZupiA
67Nir/oEUDp2jIdO07HWmbPbVU8IaOyM+IByNnniebCTae4qwsx3cvFCk8lx6tsWPVmeFwxixW4s
q2AppxlU/1D3VuUnE5LHZRytN3lbUeCFAwIJKdP8Ku292/rivU7hUTk2tE+ZWcdI+Z3Mdk/ss675
RZ3EnbzphGnVEpStuanHb1anxpgrGONjDPx/XZKbLB5C7D3WOTVP+8kij5C0jfegNqFJWUPTNcem
o4RhiPsdwVVN45Mn+4ro0OCTV8wty+y6FethGJX2qOzw+4Gj1WfeUyRG5WR5kCznVmKY09PMPJkb
bte3u6LImjlsQTURJXr7oiJPH7XUL/qaiXX2bKeeud73srOUH5jxgF4k8XPXsNBx+2r8DmcEdHfU
Wy+wY6JZYCSQ5g7dfR8N1eOkDCMoLQFyYm52VCafPTVcjhrk9oVpoNbE2YNdjuH7x1J3OyhrO6zg
pms09DT6TCwTA8iBHFPCcjiEpqBIk8GwTpiRaD8Sb0ywx1DiFa9LUisxGtjj7C8mkZmnslW1mwhM
H8SvXB0z+AEk1RwWuEspDtO6YZWz6X/VqrpcG6aF5m0w7PeqIORa1598i4f7NKScnJ/WX7iYjdTF
CAxQOnhHy9rA8yQGg6pog7OVB8o3EGTKUyZyWoy2s8Wx83+O/2Pq1/VG03a/r5ed8vLbcIWNVyBy
/eK2xI2GMuk+HRVZiKMWM5jAFbAlEGqHJ7yyw0+8ZzH86EzvqRJUfKOEUU+Ex7UHj4pZCGxVvVPi
2cZKtdNtlVn+BeRU9xB6ISvmofEvsq+nGgLKvcAkLlcJDKcdn8MU/k5eTuKhRfL8Nlb2pwth6VxR
wvCYZwaWralgt9pOAMxtlMj87tn37UCQCBVDu/f1uncPmDdEa6wgl9ZIAjJH+3FtEEms1VAv1uhu
lGvY8x0qWTc9G4nm8q2pM3JrfvU6lQNoU9tKDtbcVDz4s24RPYP8QWLaOVfZ3eSDt0lKnKcx+K5f
ecb7iPKNbi1HXc/6RVmud5SDsks28WrAS2NqnnE1xt+1x8bD7FvtnYjYoe18CzdhLTg4Yf2UDK5z
V6gdvg/5wIvrWrxqi8G71+cmGjusbPw8oRiVJoUJylbxyYQDuIqeQVgHRy0krq9Y73kRvqrWaD3V
da6v0IoV9zV/gCfDn5W0Dp5zXa1YTy7JiaNZxs9pX3t3etNjkVcZ+9YCOtPNCs8cQA0C3zjZjbM+
FJpUsJlSFXPQeVTOixscElkAXmSrH3V4EBmSS1d4F0TC5RadnX0OkQLwua2H71or2F7k2YdvxhBY
p57lje6qx7a09IWcUUKVU4r4e0PUalG75OP9CVWHU+H9PXlgm+oWIrAyHW2wv35V529OrIWoxZJ2
axl+9tab7qLnMfTcOnZ37MuQHAJ/iLcutTDI5nUeDByI4LATHwH6FdxNGhKXogvvU8HHPMIkZ+GY
hnKMUXZusZHHJ821rCc90II7Q5TlxcQBeJ0ZinLweu33QU3F1YLJsfnqb1BepubQbMa8h/zNZ+wd
18ZTi8b5l58ly8pW0+95RETPrhA7UXWZrLqWfaI6qP3OnnhhVc/sa1Pi2KoDbvnmlPoq1q3xlxH4
25FozEetF9VCHQNvb1kxEN+kau9UyqtfIiOHJxx3+HfNzSq07Qc0K2Tp5qaeQOQIM99aoU+rXkjc
FktHc9z1OI/aOgEj2xQEd+ZRFkPULTe8EwrBiRf8L+CflclF3qlsqUEo6v4Jmc74NGLbKa/RDR3v
+rKwT+0wfCLoan/57sZUm/onyeDsbki08tmmnOa+Hs38kGkE960QwyL8ePyLilxyMYZW8Zm41Zoa
veZXJqxNT6DlIw6DapFH1XRJMFp/iJSs2eZlOB6wpy8AfLT6szGnal2KVX/a7YL1X/OLn4AfmZ2o
L02aOogJvIJPHDXxKcW3DwPkhjOunshEY2dl1fwdkfF3WyV/QjQK4Vo4TbWDVlMT0xqdmBSJmVQ7
eZBDX01bjxBVuXDL/nFNnlJVoQlPWfP4KI7VfKjRnCy1qu+WkCqLI/ElJGxyWKvxyP0aidjTsWJn
jhylquXZYyfRDJvC5Vl8O1hFwOqob1aiT9GrzgM9TjSwC2v9HWCWv2lls4pjFwohgtV5imrBdib2
2JF8gUpPRrzCaE8C6gNtPp3y+qHwu+NtBKflaNd1vghX8vQf80P3NBJguXhmvfovzs5jSW5dWddP
xAh6My1vu6q9WhOGTIveE3RPfz6itFRr6+57BmfCIBIgynQXCWT+JiI78j6pRn6mpgikbG5GbdDs
DIObg+Z3wbsqMO0jaTLtZC9PahxiC9Hj70AvRXWUuxT12Rqr6nmecmg15U1OGYmpXcimnLKn+rWS
zYDlzW1K2UQdYmuZlbPjN6gempZsVQAdC5EyzHruMXnWO/50sPoaXXPZvh/kdfemPLvHWLDsGq89
U+ExERN4bcsMQrjRuRhOOe7VhcuFUP90usfNYdAXWQpmQo5gf+te0xmV2JKJpUL1z6VYXaCKYWPq
LccNB9OgKMv9Odn2oXDP9XymuXgVyDMZY6v0u/evcf+tF1CCe5uvSIOzj5prkujOoR3gE6JEBEPW
9dBgXspT05xYdcjT2wA5lmKevgjdrrldKmO1vF6e/usiyiXOAf+SdjWGTgZRAAvTqAOom6V1cJ2y
IICzobGsrIHpVJglbe8dY+IED9Dnl3LYPe4laMxyvwBuT6oa/9l5ltbUz6CK++N9nBLr0aGJxi/Y
DDr71seZx2nU4aAn3nDorNm4SLYnNx0P+If65vreb5Y5/XKoDN7G39q6GejgAgGBovqEN94ld/Pp
W1DY9VpN8/YQRlH/rGvYBsxxvy4R/B4xbYeazzIv1YPgMWs05Zq7KKjxz96u6sZWWHaERrOj9Iid
dzAgOjtVrX0EZXkbLS9hceldkvJFNqj9cVVvKRuPEtdZxuTBSMEWA+HlrqKG/qLDHZrk6cySxX0h
N0nyJB6/rFw5dH0CNTUYX3HhbR9LVa+wm0nezLIcv6CZgDrhpgpL9bV9rX2ne238zuBcT7ruVWKd
f5/bBsKTWTBdoGm7mPUW+qY3Sp39FUJRQJY+a0M4Jz1Kh5eoBqEZquyeMPsbXljqBjvBCnwle5Wm
SM/N5H2XnWllaCyRjuASUrGMpnqjGcHFGDsQjWblneUhExS5Z4/QdtspXry4te/98sypxE41U/2A
F5oqtq0SYSaHBdLSi8vuaHXkKha+j9enbDtzUJ79FXNTHSo9mUkWYgYSIroJ3sc1olPbOcFFuP3v
g+UgFzzEU7X5qwPCADpXlYt0+Z8ryO8Fl8zM4zP/L8u/4nJOPyyeR7Q69rI12HpPVY1E8swNkmyf
SeuLvTV77P6h/ci4xSYNKtqdSMSYvcG4e+h25sIeuk8nY3LOP2Nl6K/Z9TA4anbV7EyskRTYzIh1
YF+FVXoWlzARxEiZri+Kfecm8ylteZajlIqvSXTSMWhdJY5vPCDhZT6Y+hSgITSuNCxOH2wc6p0V
nuHaKlbiHND93Guyfug7b9FM/KOAVebT1WP0Pur8G+Vml61lM/etYoV4S7UHNxy/G1r8qc/QJtmZ
WE/8SpxXxvhXCoxXvP6id7CM3sHukDOUg4KhqrldVTroBubnZ50uwUM2Rzl4wIKsphz96No29TT+
J2S4yawaWVobq4r5It1kL6d8vUEfyvyjSuzkKiENrFGaRyIweNLrHekABv2vSKF9xEmXXAELNze8
xP9/ntvrNNaX+xz9bM0NXfkg8hFMAYnm8Fir/mgvAdADDZsPMBtbDKRS7hN5KaArKiI+ZRBWT/Ks
lcFpstmc623Izm0eJPujRsea+V+j5GmSUVFH6gxo7l+TyO7bRbETJidxKNgR4dUomm0nvBcSvMox
NAerPsvTqM8DGFYER36Q3DQgNYD2czowdhAd+T+IfLIhsa8cI7IjiyJ/GLyfrevHqzmNWOKnQtFR
ViL/e1FSdgEIqI5ypGKEm7av84PpDQikQFCt9BlNWrM/v8mw3dp/uhu1V7AE+Wf0EKFTvZDabBr6
R80qTYZlX+E9PGhxG2zvSm6tMd5eILaosjz8ad5mQMFoQC4n6yF1Tv2j9mFblvEoD7Wti3NshsDt
8ZJadmGj7COnxoIvF8Zj3qTmY1IFMEYUX13eYx73YFwZHAqv81Syo3BwIhl1Koz3mKraX7xkao9y
JhnnvrpqwI9DI+JKQyviq+LUt9eTodo1c8qz4kleEzsQbrtW30fssSDvlwPgPu5Xne91rFCreJEj
2IFfuI5pH0S62qLYNQ8Y/QDvmHg4BPOFpRwkT3GVzhZajNfIfTVWzyu7e/Ovxdm9475g+9+HNEnT
LgB0ic3QsfGZwDcEIqgvPnBm1Ibng91fg9EaDoLHPB5Sc6wqnDcysOZetpykri+5oVUXx6t+DlYF
qvpPSI4YdcxuBYq+u9FCijjpSuWMymqEzU43vqcTdMpB+O3T0Gf2Oi0V/+y1nbYztSY96Ag4nxp3
CrZG0dZXxbT6VZxF2es0VWyaO8t9S8XQHRWhgo+iQOIC0+QQZEN2KqujlkfeSfcDOpEK/t0pR+j6
GJ9MLGdUNsZqasXXYi4sxlHsPLj4vciWPCjcBQ6p0f7sxiCJl04b9Vt80xsYC769auzUPDQBZPMg
CpWtOU7uS6fUbFpz/dhiOOpQ0r56WPtYVoL8I4eEp/Fji3Rv5jrtRbZucRxT2QsqJwoQ08y1a776
dmQd5Ag1TdNHF/HlBaVra2c6gRosIWgASWjqcHufXc0QAu1zCuf3WNGkOE0ZabaS08gJRSXGLWV1
PtH8pqz5MORJuy/DsMDQbX4LnmqwNrC1F7OZxmBpo0xxDttue3/Pwjbya0H69D8/XT+MCMhkgObn
ty2Ho8N++3T30J9PeH8HselSEokDTI3kS+ZsNwCqsHy4v2bsOCjw5FTg7q/aRYq/hgr3+xPKCeso
//0Jb99WFLpI/c6f7ja3bgWsd/h0crScX37CBuG0+5vs50+Ytbe/3+1r6UtI4Mnw+9PJq7FtOSiB
Cypq/iLk1UWWf4312jrcp3coOy6GWolXwPCqZ3BHM99VLc+lLdwnSmXPje54H5Bv0NjLfQCWml+9
FxpekLiVPhS6Z669CSuB1iku3Jis51wnIxdOPneZKKHqmZr6SdGMb7JTHirAGIbljbfxdQdpviUB
upH10D4Oxcktk5/38Z5G/pBnPgtOV10JQ2GtV80y7dkwrJrY1Z7CoNCfUL46uUOrnOO5hV9kfwhj
vlrZKYfZPpL1rLZDdDAZ4rchchQuksfzHPKgt+WwzjoHd58/MR8vUg/LucvtVca4Iefv63hGMYcc
1poRriB2mR1kc9DG5gFw860lrxpa5Iwqu0KO9M/7DfHViibNvcpQjODDDjGJYnl/v2iG/yrUtDnK
EWkbh2dHb26vKUNou5MHHZKQat8/b8b4SIJO3L4SwP7lVo0zYPzGV3xhDT/PHxpFg8A6BtFFnlkp
hqKgicqdbDpWipJ7pYNAiMw2xuT7P0Z7iTrsa9iO9wnkCHngFXwMG2+vcA/bCf5u3p9XuHeklfj9
KgUkFPTjWQ+pHRrJapitgTKT2mbRsdEtxYBSHyR7lvOIWU/ecKTqjH1cXVcPnodVwqCG7aMBumBF
Pcd+UUJspDsjH75YTR8utMEYv8dFe67dzv/lTdRq8hBHaKWjqszSDB82V2d9ooY/HFP7bJ1A+RJm
notCmMhfdXg9WLh65iPUJbamhqE+8Ha1rR12ztHB+Xjv5W69HxT+c43CkTYsrLw0/wc/rvEEVKvE
nU0eNZb8rdFle9kzGN7MOMqpJS/0LhtPt6iDf+rAg2ANoiLnT9DyV8YXr2nJ9ytauhEay5Nllc/l
bO0xTxrzqUJ/aBs15T6qtYicqRdcVA88CPhiBQHKLl0metaep8ZWn2K1eZVxN0iMVTzVuFYBUYNT
aazy0lE+wLNqG0/3bQrJXD7050IXiO72Zrjnp6GtZZgd4rGvBvUlfrSm0IUGZqct4q8ePMsNy0SS
kFR802M/mOmxacoWjvJ8OuE7vnUt7dBrQUF+MVxFbleupzHPXj2b8pkYMEdwHTt9LRVsFewCfIds
dgLKVVyov2RrUlr34sXeWV6J5ov1hEr6Em1knsXzwc13IEvaF9nok3KLcnv7KK/N4unVDCL1Qbb4
JCgR+2F8kkPTHhCgIFW/J32gvGTsP/f8FEp1YZZNRK6egzFo0VJ1cmM9RdHv2JTB50LhugEobJH2
kwPjQf+nex6IjWh58PHy/Ve8tOZEQ6cm3EintwS3FWDVVfreKaOO/D9Pftk0SnKeRmwGhwCQ1jtr
gDfVquIrdPXpTVgrOQh32vRilB3/x8zg6jF8JltjJTBfkrq47/qKD0pg7h01bo69M7ln2TtR/waH
FLyOoKseLaN9qNs0ezc1NzpOeIWTjueiopuKjQ3GYiMvskq8mEcRsXnAYeWIer+/CWbGpDzE0pfH
i/DhSWfLHhk0wBKSHUUKZgrq+jkmrTUmQn8UiVGjthwl64JveCM7+9H1L9QZby0ZqkUfLPN05Cc0
X+5R0j5qrUXFaygpQCKE+qqIIGabwEwkgr19DLkABPMvzWq+o+wA7CeaaeKmU14Ts7K2tj/NnLkB
2UOFR7Yn7Oa51U1vgbR3+a1xoE9pcxldE5hFAV36YftVuUiyQn0tQ5tSi6nrJLJNb9ejELX3FFyJ
9aiM1mjJFq9NytaMf8r+B/m11W2mKk/2Zd+Z3xITpoINMfxZtGS92jTKzoZaULlLhmAXqY5/CR2j
WLlakr1HtvIzcxzrMx1wC57fEaZXjwpWKx/C6lvAV53y6KH6gKn4hEvTkL5O2Fq9RPhBvHQNTlCJ
kz/JUNyY+GfGAmT13FmJrNoUpNPXspd7Y3LqTOzyZG+JnvJLe7zPRT1uzmol7Un2O16WrYXDP5ny
kXuiexm7bFUh4PyOl5YG/CLCQ3BuGqXlbOxQVEh3t807OzGsnJIB+oTszfwNhQ8UUPysfoJadQsP
dhYe82JGR8+j0oLfHPSRYTuqwjr2SpsuTEvpz7M+xUpt8P0z7Wk4y5g8AEUYzul8mOLWXmHpxJD5
ih7p3hHsKj2yratItN67ZUz2IgcHeiq3j2qTxkvRT/5DYwfOuS2cYTkak/uNFNwhGPzprZwwcCh8
rLvhZEZfAnPCWyJ1vykQmle5PuG102nxNad8A61Xd77l8fiuYT4RUNlYhH7eg2vso+v94LQYvLPQ
OUJmrNxF4nrJflLscCGHpJHze3AQobpsqvkZl/PCX9ik6haV1Tb8/mWb3cWmyvh6Iisfrw2CZoep
B8oj2QHdmP6oJ5SVJHOgpQWkJ0TNCVbB6EU/VFtED5IdMPe188j/w3VyFtMa9q5WRxd1giqgNBTi
fSvxnkKr957cBviIaz/KyKiS9EEmp13JPhmz3XYzeO10ka3USpJd06NcFmICly8xDb4i0zuc43my
wtfdzQTmO9It+ynEYwUJzYyNidHaT3oxuY+pA8yFPhlpbEtZ+/DZV2nRoNoYJ/HagABy1kBlu3Ud
L+M4qd/wlP99JmPQrMTzOJRLMBTRV6//ZdhF/cUp7XzvQHBby7AfREfPESbFXu5WWMcgZZD10dd4
Un9A2e8ew0QUD6OBF7oc3+QGUhGF0z94hpo9+rr5KeOWV/qsAyob2Rp+Z55bnWSce2uLdmYm9rGV
BV9ik+L8/HaUHgfWFAm2rWzy7qw/767v3WFdzO8ChZljJTAPl++uYym17HV/0yClEld98Vk52oWM
bPFligtrZSeDevZbrzpWmLhu+j5KXqcOiAJ5muITNvgyaQfzIgxcyoVp+EhdBpiAzGf3QyaUcWt3
ycmzxb/jcqypmm+B6YavXWcetdTWv/hDhQ5ZnoTnShPQ41W/WOuZ77wPenrxI1f7GRvFE6i47N0I
+Fh9jWVvbEz9GXUKmKNm2HyAld8HrL1/an75FWsu81WtlXzjliTfjahVH/pgimbRTP9rogRrORQ5
JBydvLJ5KWB/bzpTBAcVKvsF9ahhqWsjP+LR7BAfH31QbZPp7I3Y27HBSKRY0PuU1+2in8b0q1VG
38us8b+TSXgoEOj4rPRprXLbDxded0b0pIgXwkb+BsbIAurHxiyy+tML1StmauK70UWfUxdaO8X2
+o2K88izD3ivKJ+Riyieu7piAzr62kbGusmsLxDHdnnRF7cRyBWye05N0hg4zI1F9BTmsXcpIwsU
83wGE79ZibSI1q2LnMg6RGGMv4B3rHWK0jxe2TdaVfJ06219eEmx20brxEG8iHK3YJ5/LrnF+FZv
l8j5Q63Q1vEQtZvUxXM5VlLl4ru9fkxHgHJJUNTfuvgN/LHzPa2Fv0RsXDvzB7PPJkLLy3ruEOOP
DB7yt9ju43VQsw+wRyAqpYoTMqRe5/tkljAyRPil7JNuE7mxuldKC8eOGK90OWLo7BcDDuZrlJvB
Dn1QF/CeXb+KTHuWA5AkyhaI+gE5a5p6qyuRzldAvQgoJvC65osDJnunpFm5qTGCcUQSvqH4r+9T
0+vX7qBaX+1RrCInH9/9ejB3ro5viIzX6vd2iNIPgZ3bVgA/2mpeZH9Ns8z6arhkFIZUdbaV6NOP
Mf0u+xI4zhu21cYOy5bpfTSalYxrFhtVLGF1cl5D+EZCeSdfgvyOs4qUaGvYqbKsrRCrM/YSR3lW
zs17THaYYf3/DOlNz4RPIczVX9cOIO0P6NjjaInEnzzUMTjlKsKy+x7Ls7648CbiLZUCvIj+DE7n
DvwJXHS2rZ9/xfUWym0YtOe/4j7m0GcB4r9L7HHZwFpe9n3/nltN/VjNzEUXDZ/jnxCs9+YRc5pb
iCpbTRIJVqzCtjY0R21V4qj3GBSWsW7NAcGTzvM2pWGWZ4+d3g5W7HBUW/6elMX9fWB75TErsBZv
UPk8Wz6KOm1SUsFQcPFL0EK+hnGDJoBfB8+Z1qEQG7MYjXX1ARhAcaltQ93YWucv8tzy2Vjfvgt1
3KGRwM7UtvOLjMkzP/WsA8ygB9kyvBgLdqBO1bmhIBWlfX65xeI6w0IwU9NVOI7qM2Tw4NBOWEtn
vjlW7PWwXB+pisheK22rlRNhDyqbRuL2p3Isvhd1pj43Zi0eEFs8pYGvvLV6HFHRtZKdbJqm1i/y
MvZvvVE/bU0v8Z+ongYvrS5WcpQ7sX6pTdbxKmxFgF9ozYzWRJ2w9+NTWJvtW2TWy2Q0kGN2yBRO
ZifWsina5Cfc+PHqZl3ymLP3tNoUkKhnGuvSrlp0L7kow62qoGKyUwv8XR3bap5qlyywmUZnMSvb
Jq0VnTse/rJPHoK+rddCD+u1bWsTvuaeuJqWrW4DECT7PPKzizxoZpWs1MrG0M4o8lssaqcMtlIQ
4gJqA2ecB8uYPIPBWe9UQYHzHvOV0F+h9qItQB6W07pLB2ojswZP5onsEENq2qa0r1yHnF0nBDco
79XTDf9XlB54YLifceX/0sWgvmW1MgFLasJLWzTuDkX4CK1F23zoNfi7pVFWb1pcRtQ3qu4TLK9l
GN4vo45f4pe8Vk2eUKN9O7SZg0Jdlz1WSYGl6X/Gu7nzrxi5DRxXcOC2wl+VFTT6gweeGUqGOq1N
gAXnYjI0sJHxJwLnI6ou43iUZ/eDY2nZVksELGrs3bz5ELIOgfU4n8ZG/dLpVIjvRm8yrivw9GXs
NvjPONl7HzzUWrVOVRPfbdhoW8xWR9BGNiU+TVHQDlStfdwE0XuYZN8i22suPLijd3OugqfNW+A7
A6nh7FleMlWNfqBkiFP4PChlBwvyC7YHWVieKSOPjamHWWQNjvFqx6a2ypKxuaSanu40tcrALxj2
qYrTdBPWg/bkQBJb9tBJPvrJeSLJPgP5WX5RtFr4MNkjn2VIaBr1Erpj+2Q2PEGySlNPGlq1h9xV
gt1UqdOlDPNxNWJk+tb37JLLL9xzspNplZQA4qZfkOBSkxXw1vQUzDQpT0CFXMi2PADJi0E4iAmP
xuSfHjmHHC7H3K6RbV1BsbXvPsbGzB7DWfpaG/riNOTVRYbiOQQCwTrHfbuVIXnoTV1cyBUs5DX3
uDzTZ03sW4wRt6F/5kcabHubUM3I02VJc3HDvDjJ8eoUKRvfwkG8FIa3tUhsHacqrg5t0Xuk4EV4
dhvD2ICJS67o4rsrNi7jczFaLQVjo5qfuSXmTEawcgW8MzMxcbevcPNYZLNaiFa3yUYGYy13q9up
G6DQ7JNNG4/qqANB09hPF4Fonrs+BQlu+iSrMzXbqqJHGHEozf2Y1dU+nzOTMYqMm8mr02upyFS2
HryYapEtbbWpvuAjHKITSmqxQ5gUNmfOUnnc+vMmagGwcN31FVJjfuFsHXdcWDPgo6uU6MAGHL+3
uemEwl/Al1BOcZp1b3+GCQd0oTvAmClC4/cwv7F9TMsY5jGbjMvZ7HkYuJZ/D2MVYoMTmNJT0rb1
VkldivvJqD9Htl0/htzB7Ta0qqWvQwroUCQ41F6qPzt2ru+KwILJPw92Mbd5zqH2zEPNMiuWGli3
nRyqqW16EApwbdk0nRbDS6/Sd71DSQjZIPU5C1HWtDwreSsDdj1i0u0vbcximD+/9i2ZkJIIW+2n
knesuVKEtslVLFzSXPEiqLdsMzBdBU+zbpKselQUzOcbAdW8jjs0mkRG6pAiwDdI5OciFOQtYncX
1IX7i/rcqz/E1UeZWeXSUSrzyQAlt2nRUT3bcWLsxZgZOywYugc5I1I/OaJcPqrZ3RB+qwtWpzy7
5tzxbcYqA70zz2h2XrkcZ5FCE1jUXu5x/tsu6K8YFbHqEGaktidrF0JSjAtzyHHYGbN1hv4QKt2K
UWaPUVsWr5WoXove0B9Gv8tfeZcF4EaLjMzcOSkFUneuUR9kryOaGP1Oq9vJXqoeFepOvo0/J9eS
hrU2DbnuoREPYGgq8O9G+uFG6smaXVdsh+1J4HtfctOe5UYj8eDFDcDMTvPZnrcQwpKqWzSG035O
Gz9Qys86TQcAIkhiqWX/AbXDO/lK/fvQimZcp0VqLP7q+Ktp1w27LciRMj5FBdohHhaC2WR6p7Al
DY34OpvW2GKHX0XDT1ZkCDIP/S+UD98wFA+/eBk6wfCK+kucDtaugZcD18UtLxkF4RUy2/bWNkdv
yeONr30+CAgGR1tz0ZEbDOzFZbDAFRVj6TGhMm35PL+maBGZgXnqm8Z/8YN+/qHoLcaMNLPOq9e1
sLC8mAfjEmBvJ8NEbmNuhsJDxxkz5NtUTumJh1ARr/LSiV3xE4JHS2ceareiX7L0iTYp+wl4kcGU
rMqUjWdhKIPxLjJuP82KfcMQLoAkDzg/RIgOWKsyGftPtdSec6qM3/zObha6Y3tvOJiNSzx3s2dV
qNEa4emjlznoBIYjmq3xVOwHkDgon2hKsWzr7sBSwwXPTq/mmOlWsdx0VSR+/pzNh5HKApWGRxlR
/eDkOdNepeschrZ31rXCmvDthj6t2n62AiLUqyvZX49khIsOveJG+OeYvPyyMgd3kYfqS+LAvrKR
ZNiOlJ82tp/XS6ksJIWD4pkA2xblbB0PrFWdGvxVUv3NMfl4bqJfZEslhQ7y+gVP1eaqoTl8qIu8
XgW5Y32MXfHTyazssfQa5QF5aIreVs/vCJ+HORv5SDW5+Z6F4qfFd/bBw0XgfQksIDZEtESx+Yrb
fP9QQGJaR64LkthzsMzU+mZfB9CtffQmR9yCMBhSpxO/lq/axA0SHxAc79ou2NgeCEv03qKfHn8Y
o1a0XaLFyo4E4PexRtg8MxEgr9BD/81lQSEy10vnHR9Rf4vVSb61q1I8hnZ5Tv1Rx4bMYOtfZz/U
FmUXks7h1Ymrx14J4/0wRPYREW8UIeeDlV6C8ltRhW2wCHr4okXU/er1jWqo2yGqvC9h4ffr1lDr
o8sG4hLwFpexYJFloOCwwXXbvNSTCJY9uUjYQlWMUrQXJotWJA60T/ViaGL6ps0Wq4in5AvfKUv+
o8ZNobrvIVq73103Qlmlh3DGAyXe2jXKKL5q9e+eDVyrNsPuR2CN2zqoKNwJ46XLTQ+WnvIY2Pmu
NRFbGB1ER8ZEX7YtJtN9FrrbBE3yYzE0w852lYM/FflaG73jlDbdQiXpQSJGDJsuMuxN4YsvoZO3
OLy70aLJx+g7ukxX16qcz5IfD1LOeMAig77xlLY9IP168OA3PzBgNjOHofCQj+DSE2AgQxDGj/KA
QJl2VBJU6edQoijIimWutaa2o517Z9TOal9+GdzyWtk52fiifoE+nl4QdlZfC0V7Q6XQedDjsjmP
Vn3tY6A8ZRbHx8j7jFWRn1REJ7x4GPeBgwIK8P7CPCkPvoCpGNrZRw8qYws2HWmmuamM9mXObD3Z
etc/CLuFuK4AajOVOFrVqgiPuifOWitcNOtnxOEMTAw9zlgi/EzKEIzUiHyBjMsDZCzw9HKIbHth
85VFf46K9vg64KZ0qdL4tdWK5oFEK7+kqafC1zfdm+rm8QKSRbato+6nSyXkEZtg4zwMDtRGM4yW
rDaKE2ePshPR+P4RXwTgylPynbQ+I3rNGvdelJSLWzvSnWExNnoKqC7v1uXgVm+VEYs1NpjlVjZt
w+bx42noywYT/DevHJd9Cw2ULJuRH2+nDrvWo2/C9FvOoIpjEphPlIKVZdhjuxh6h7wZr9UYWxc3
A9Xat2vTM36yr6sWatx+702ru05tRtmpQOazjj6mmt9hrOjLUcTNr9587l0HlZ8k9E4VZaYFKlTd
akggz4gYK/JIEf4OazwSTvycrxlKntd8PqMMfc30tILESUh2dgVEqb7nXimbqm5mD4pWf09A9RQ4
nb3UidrxDEIWSjadKJjOo0uyjOfcC5jP/ikTxRIahP1SFmq2iIAJUDgf/u0mN83NNDF46ob2t/9m
JidHyA6Px8PeGHn1P551DkrZY5T+qvzSPQwV2o+uwN8G1k22i0wYVvAzYSbXaJOx5R43RmlUl8mt
HciWqiCHE1y9tip2BUv1Y+5Slwv5+e94hlCcK5BSQPBwuiDKXKz9KFKfxJQ4uAz16kuZPtY1C9DZ
rvex6+J415k4wseB117GaC6+eGn9ofv5Wa34pSfpgNs6cCayXMbSdrBcN4Rl7oQ/qTuw0jiZF3q6
1iyn2ms2swHunh8ZfUVlmnUprOW1rtb2p1tmz9qITVBTqCq2Ncq6t+LyF7u8h5B74UfQ8Q77MCmQ
aIrErh7bB5ef0jbR3X47WO54VR03WKEBrb+rFCh1O4t/5faZShbQcX7MV3tonQ8nROe06rTmiQKT
2FRpW4B1qcFGk8ZizdVci8YUy7xxku9VMSzDok4/1bDGBCGP0lcbaOCmQ/rkOE0GKi0WWN7Q6zVq
+uNZb033xfU8jVv2hixX9S0KLeidrlodfLN3wBP2n1qQcKN0HaD4VmMDhBfxESnieE3mZnzIPLtc
dJb1PdbK4AUq4rjTEE7dInrqvbJHRyoyD34gYwGAMM/GpzEze2g/tbqp8068o4t6kCMiu51grZGf
0/um2Iqh2alOkO7RhLD3GvWHE3/LhNJfa1+QnvBWEUL+azGQdB/1aDzlpH0XQ+T5L5Zpkg6qh8OM
PekNFIKrAbTg0KbnCKAejJq6XdcWNtUB3+XKxvFzz8NFeRPxFC7czqX8Pfc2wsVxxjJfVHXWIvUL
FkUtD9IaSIVhdv1eCLLXk6vlH17qfPYgTa+VF5vXwgh/YtaeQ4D2FiU46iU8PhQWPNXeYyI1bocu
yZ8Cfc5cF6L5YSOelUVC+2SX81mpkfNaIf201rTkwx3rckXd07tm8wHMMkqq1I52vq3oCpofjbaa
ajBLoV97VznQ82yg+TFF7HusVAab7C83lnkWOSwlr3R1b3PfJkttzHXEZeh6ks1KEK7doszPStBg
QDClCD91RnoCdfHVATB5jgxrXYTNMxLU0VKf9NPUeEczI4/reK52LjF1X05jqK2sth12Xtroe3xI
xks5H6JdPpJyAWUQ7crAi1amLfR3e0RPvx6GX5DhprBnx46s1WtNvn3RtF6x7hFI4naZBtOBCsIy
NBULo6jS2KkjILa0sjVyNYGz8xMlX/Ivz+9VS7+Eno4MjIsJjKGW42mCrLrMDMrRsW0Mq95KyNCr
owOlTohukbTiGbGgbCdj9wOssH+GNK7er3unNxasRs4mpYJ3t+lJwzhm9DarUa66zDKuiRd6mxBy
tp9ZWypS0wmCUb4LLBxver1C8Sdqz31tZM8oKrCuxmUP7JU57GVMy4C+oC4LHFRxr2wFnE9NJw01
zXZk7lNgsErGbeKbqijjITSL6QAem2/Hp4IRQeo/CbBHLASTL0pD2aGHhLvuEGDeZdXgPqoYmqqO
3rHpwWke3iu50og9ThiJZRpk0QnMcL6PJhIWLjCPVeVM+soIPR9xl/5/WDuvJblxJUw/ESPozW15
29VObm4Y0hwNvfd8+v2AksSe3tExsasLBJCZAKnqKhJI8//PAd5wz7IJ4c+xYl9bMhR96tWelCIo
nthLi2pnaCNmm11TQPbuBxsiAMgNQzZ5AHF9gOULJ3pivvL9scnRWYPwnj+6nSAg7j44FCM/4vnM
7k1FXHpTgRC2nYSVVMRV4z+05Z9yALWruiVgmmwcp54fQZjyVobWjkRZjPnxLlMte6+nrkn+KyZS
wWnBvFmkSApJOcTJWrUgcG+Vrr6MnlNdui790UuBWgChGxhGQK9JUpY29y5PIr5XqdrvUt6E19qC
z1hRrXKfaZ5PVSUNXwPv2LUO/vt8vlq1zQsgi5/aSkn4+fNYZAfrwIELQjfEJpSQ1JbzJGWtW+Bo
bIAtjV2dY1LjE6TDq0vW335W83xTVNNDBxzQowqywdrww+Ap5K73uOZSooUDqPnB/OiSTHThR9cM
2gZcQZPXtG+evVLP9m1sfunDPrmG/b9wgtcPaTeVO8/1QYuJYCBqfEA3ZQ9MZWByZHdpWudhrMYJ
1yn0I6Ot2hBNOOBVK+kXH1SUPyzoLVaWqbQfed5r6zb2g5fKrWFqi2v/Zqt8KaIE0J4oOdsdbMR6
Z/FqEUPZDIB6UAXpFWOxkip9xG+dDxtlSPVHo3mOJDiTaqfQ8/AB37GbVNxxR6rCCF/MFJVw6tWF
qw8CNwmwJJsq1NgWhHa30wLVuAM41W0H/eqogy8kIJyk3QCvFXjR9iUpwBEo4yDddI5mntqIen2P
ZK5XLbSbZ47TK3XMileQH7ekSSpPYqPud432yUi96lJnkX8fWmWWreNpiHcAuMCxkvejsoWuVdmn
pOk+N2bxJ6UT5Ijlw3DitxatBiJVT1aRkC/npfPe8nwSrmrlYwi31fMwZWuzq5vXYJrq1yJzH0vA
hB/KQKlfPWOw1v00dTxhGbqu5u8JUcQbv/UfrKIcrn05+Q859PLgc8afgiyuj5EalhRuBMknO8E3
iR8yOkhtQh01OfKEyqTWVyCuyhPlRXVN9Zn3x0GKR6fPL2lYkNnEQZMEyTkEvIEIpmU06YZ6CPuD
lSYAeOtgh1NRZX/IGnzfJJqpG1cMrUnV9mXB611JHOtDRpUSKaFaupVzda8P9iB8d9v73I7MYd72
Bgi/GLPDa3bF7AfgpLFU0o8RoO3Uf8mhDknlFmR+dSeN84GcdBPY0btWDZIc101Y7u9zx9HfAPij
7qWxQTHFpg5d/65N7abbOJTZH6SxGg0kPfUiDCuvO4fK2mzbZE/e6MFyvP7WB5Ozy6K5vLjJucBD
9wrbV6+pw6uopHnN6vEj8TnvWoAscADhAXR9YxxuXZseKWn3zo6hgMYiZa32tZqpzLqLemNIHkwy
FXy11COgS3PzTHTk5A7wa0v7vI7SDefnCMJ22E2cfGCLFxEnVuMUgjpiF5k2/pmXVv+1LEMdYnTD
ulGXHh8icKNawmGPnZV86FSowmwv10/41Pt17I3BpxrX8c4A52AntVoD7UdbpbCLCG1hktLXFP1j
ELnGx+5rU2XBQQ8LQMsH3HZxZtebRqnqPdnMvLfcYJ5OHjQV1ja2nJ/dVHRNLav09RuDN10z08pd
Iqq9AusZctvgo81/j6LlaaMAA/TR4Nv25KcQEYmRYg3mLQ6mZzmK57x4qMjOkyNyrKyLAUPPKhLw
6nMNyJM7juCdi1Uh6DR2Al1rE9uKcZt89UdjKkdHoeRwEbPhL0+pTzKlMFrkqQnmYjhF9vqdoghi
dVX52bRfjKUJ/gjOOjZY878u5/ccGK1a0z5ATLCjvnv64s62v5lbb7hMWq5eVR13V6eTOBhzRg4n
wCYiwSMkm0rQCslealgCBwNi2NmBUUjKtF+9tBBB5h562ncKaSy1oPZC+iFWltPg/A3AUQDIYjuT
RH1ftcG3TNoTQaluRSbzJpnm/FQ00Y+G2sD8hOc7P8neoljsFsU7u//CZFmedDMA7+X6yzw5XGyW
K/0XJu+WWub+9i5/e7XlDhaTd8s3gfLz9n97pWWZxeTdMovJ//Z5/HaZf38lOU1+Hlo/we8YRs9S
tNzGMvztJX5rsijefeT/+1LLf+PdUv90p+9M/ulq72T/H+/0t0v9+zt1g7Bmd2gUkPZObO0i8TOU
zb8Zv1ElTcisnBjhfdZ93JlJ8XZ8n/Bm2j9eQQrlUvdV/pP9ctXlrtUBFprtonm70n9a7z9dn8MM
R+/BjNmdL1e8r/r+c3gr/X+97v2Kb/8n8urtND9a1dDvlv/tclfvZMvw/Y3+dopUvLn1ZQmpScWf
/J1MKv4L2X9h8r8v5Xo10Lm18XVSrOjcKb1ASCTZ7Jz+aqQmmabqpBuPUiwlstfICYut7dfxWapr
AkhHL4WWzRiC58LozHXQWNRWtZbyVEQpAGrt+MopGCBbMUpLKgl78luEXs6ZI9M+EX3/S+ql3Acn
ajfXIGJJmWyaEbQM2yQJrAVs/wJc9A1Qj/RWuUp6HFwPwueBOl/XTu4NCJXptcxBIBVWRpLAJCe1
kaOQzhaol7tMqvXE/A4dHQ4RpwNaRi5VhiN1zqWubu+GPqiSm8aKXHCSLepLihmKHU725GFCproL
E7hcXfBuLOrnh+pm4jQgbh9T3SOGU+RUt0pLq5umdcY+MCtS1+Xs3mimg1+R2fBmtjN6JCbn3RfA
BVlRTmzsEloiq31a1pJLh4PR4NQMzvf1oqzqLnGeAsv785LSLB+H8aqzsbibmTNHNEc/eGo9UsQM
X1Ag2O3vZPXAI1Oi/oa4vlOpv5qnYW/xdzuTlBtcwkZw2fsWk6RQTl/UFXkinuKZp2zoyKpwy4qi
0xykj8I5lpUT3geeFnlkwwh5STouAFc4r+4zpHCZpjhzsibo0W7fzLlbNlO9HdIsP7+fOGtTeOxi
5endWnJoFfYVT7d11BoLrvoUorVZHYKHqMuCB9kj2SuAt7UO9j4ps8S10S4KaTd4c3KdqSwVpsvM
+0JG/+y6SYrfNDJPsplxnZ1gRjZPsgdh2nTMlGwlldkvMzn0TTPIKThhRkFxNGSzyqr3VNLLYBsL
AR7rKv2hVxTtQUp7yOS25NQaa6m4a4W57A2zistbDy7SdrEg4mTvlBJID/I1ftgu2kQLXyAZ0nHY
/k1pzIV5MHX36yK3ySfUwdPKC6I8vrqXmuViHhyGZNUNQJiIu/51X/dhTqkepYbuVt6E5QQ6n0id
gbDl+ifZWEUBY/29XaRDYiMtqAnBWyhsMzJbIL6eYL6b00F5s4BZlTgM0iFV7gveJ71ZsB7BelVA
aNjoIKOfTdHEcdmd5VD2luadjDo9YGM5iK0Xxf+0wDLtfg199HYF0HY5B596vGQcEWFA1rPHUA3z
x9jKOV3FEEpIBf62BA5qSGoLMNLBpXVPlALM+UqOyT39IXSs8BWiBXUn5WSPeadlxmJbS2JLuYyc
u9i8G5bBSDWG1x5nNfmidDmRjNICyc2Mk5eIBLWj6+A0UPmGfap64yAtKODyOHN74aMj0tjzguq6
0k5rUqocIPxFOkkv0km6iaSeci5tQo+iK4Wt0MjeYiOnNOPOGaFvWkyl+J+GkUxRWVZK1fnB79vp
afasR7PNhteKA/epNPV6O9Vp/jUwLUJKJFjhOpsAeRMhKDXxP1cWiatJBfxa3Lb+Smmno0w2llnI
smkb119blpdtF5lMW86pqttm5G+tpeKenux7frw3XL76b5Keg7ZPjiAvfrsbdlRxNxGIuRBc+Sev
8rwTJ1czX8mubMBit0ghaOC0v0tryrTHSrd2xmIJ2KkPDaewIW4ETaxo5HS3aiMSLHELlHYzghia
A6iuzkELbU7UPNQluM+yJ5tyyqi2zU2yOvzmhyL51UsDkhxAcjb30lg1DOigkxBM1NZpbmOefox9
zwF8OCXlVEkneEN+ymJCWTepCEXvd/JszD+mv9ZI+lfcluWl9crkCvZ/cu1qZ9N4uD4B9fohksq5
GmbySRqtPAJCe1FndxpW0qYZyKAm7gkzfO4l1AeKtbK+baK97Kad9d2N9GL/RiYvFf9Vggt+kX0F
l+k4GhlAd6Z3ykQz2hqIlMtY9uAJhpfEbg7v5Urvnf5JNlqhf1IgfYLTXdjcV5VSOZZzZNNPlJ6s
paaqJvVAVLm3bO3RNMPyY4u/OVRJZLfT0PyA16O1u/JjEOQqDOoDef1q8VGDQv5mDfaLnBGXbnqt
SzaNpYm31u540JiUXJ/DPPTPspcN5R9T4No7ORqmyj8HDSnJvNx/msS/eotsIM0UghEf9gmhXRT3
yXIdueK7y7VU62zyNhOY+H+btxj/mBupsFA40U4No2JfzWbwpKg1KPSVl37Ge/fFGk3tL8i1Pcsk
9OsG8UvqJO0Xr08I6cR9+BzGLs9MK1bOdmun53frdIB+ncOhBu+GL/FFUxvnOCgl/idgB1Yt5DmX
CHqJ6dqBCrjrY1IvyUWw609xonjbFLSulYOjnIBplmwHo+wunWgI1r1tFpk00VRtm9SuclzkcsIy
lGZSlpeGfZgTD662vy1plfPbKyzzjZhwRJtlj75lUQiVQu7ggEq+l8NULbMHL0sfSLBNynWXw2YR
hLBthUYLztcIA5dmROMKUK2BwPnfmgK+XvheLbC9V1IVDxo41rJbBhkssBVutTdCvyrsrTHEZLl5
TbeLtEQTJQfhi2w6EwAJuO6f5CioAMBZLAZhNmAROfNPC3ZN5D9q0HtrVd5sCDsG11qCJFVtyrbd
L8atFAKdGV4nCYiUCiMp/L3NMmexaQTsklTEsREcVHL1QBAqjQ9ghSS+Vn7oG5jofg5+aiqlUnY5
1VEUw4jnnhEU2xgoh7V8DC5PxWICGTcUikV2f44KhTn5ONLFY1U2y1KLYpm2LLUYFxA24a/Ncp7r
7fxCrf+4com4n+YEvhg9cwJirZQUpY7fVesGrJKw059HoQQYw113GpnZ0nZUbOscNYLvtjD6irBK
dHZrPbpJbVTyF8kzYMzl0CEy/2AG4xniIPWlnrY99TENmXSkLAi6c7cwNn5nh8ccootL5oDCxZmo
TDayC7D41KzcgsxOylDrXTvlY7OqDPWH6V2/TJW9IRIYDBNnFTnEy04100gSXqIUzy7Vxg9+a2iv
E0HPtZE45pGsKe01rB0XtPvAh3G6BCpMNYe1LaKvFpSvR8uo/qxm1eW4KmTkNAYkgXX1cRZxWNmY
gWYeo7b9U446EbOVthGlO/9oK9ZcpsueXFcrlPoISld6HpOhon6d/ZTG53AzaxJmpKzXqNZsPd/b
z1WhPJTU6W6ntodtbgzK9dhk2mmWTdqQ4FQIOsGVFLxRCX0B1scpyPofPWnyxtpIos95odYHsnfq
k64CLPmLbVBSDsphERVnwiLhWYpayUrYZITObDUXEPw/+QmlcW1TOaeMOqnHUBa+mTFq5dmyneB8
X0BqllXmHLjrza/bmPqGQPkcpGsrKr8TSi1fiEBVL4qS/kGsv7+YYqSp1nggZRIqK2FRVnr1UkTd
Bujz+VHaa9UMEfFIiZRUKpbdPOktrnsxXU7y/VQj4Qiu7/sF3DS7ZrlFbb9RlusBV8nKTrziLI3J
IpiP+kSlkLw+DBHqcXIJSwJc7fTGp66pjaujkB4rh04AqPLcUpUjh5XnNCvVTJxrHijqpx9z+l4z
rkoGzrhfecanZQ6b2PhR12H7C8G0jJz0W0YOzq0QDSFM7RbqmbUdBXvpIpOKzCzgSUhg+ZFD2UiT
0IxeRrITT4tI9qgZHW2cM8s6xA7dk58D+fvrcndLnVpzf/TIdRW3IJvRMUFQz8P94Cvt2eLsWYI2
oLdnfawP9hBMB1drW+BpEaW6bVC1IseyK6X3OXK63RBEJBW3arbhTP5z1xb/MKFQqflMIuWgdRwh
ZJP2gU/WlRg3qqLfhZS7/FAvhu9ks5jR2Z33Y7JUm0aq7zXy8t8vbaWem8Ht+bdlS0pfDsYEfiO4
IOkmgXHms9Z5A29aE5JOOyg+a+4HQJGdjwCd1dcmhjLQGdP8c+5P5dYNKC/niA3Qc62unELVNp7I
zIcKOj9bInNT9qRsJhGdtGKhkU3xqyeHwKSh9qwUWJ5BvHiL4aiyZ76AS909amHWP+qa5W+GAcab
RWarVXBtSn8vRQNFl6DMCkhXY3LHoxTKJgYYYm+T0CFwrrvHpbFf4tYvHsnOdDgqWhRxFk3tkXDP
BavYVq+ZRTYbJaabGHjNQ0m0+mPX8Ak1sQXlsGBipv6X6mq/a8+mGA4tGaxUCPsXqbXd8OswedOD
nEoG7C2r9epR6lyz3HemnT5LXaS0KzJw0lfN07wPA/TDILx4tvIagZT3SMJmcy58MlLFKAPa4N7r
vBQSAq1vjlIxWkH96NVudwBJi/2IMF4UXagcVc3sILzATNqSxxbsuoDElMVWrg6JXJWE4X32XRfW
pGMohrZVgsDfeUMIDkEaFDfZqBbUUHMLga4cwlr8Q9GUDdA0qhrsFuNcaKGcGDZhUgI992uVZNSK
WxDq3nboSgiCfinkDGvAaxcrDmBMprKzQdo+ch37mGuwxghwSlVQ7UHLBVewhLVcxosa4kIAL+V4
atvq0JgUL4fJvC+I/4PyFPSPvqHzfRM9I7nGcADeiCn/kMR+MQivD38gaSAUfdnWVDCQTIq3eOsr
KXX6sQdOIAC0x8FrncdJNFTlwgJc4x1Ltch5DDPLebQ039m3Y+KsFpmpKdqFCqezFMmp0hYYm1Wb
6yE5iqwmlVoQRPfLLLLlMl5PxXEPNs3ZC53+SGE2xelpOX+y2XJvMrPDHymGLmhUlO2bT2OvNC+J
6ewDVZ/JNemDc0qG6TqSQ9NJtmkXNAepjarxa+yLUD3ZOR8qvr3SCmwVgO85EEJawdJVo+U7YDmi
vRzOcUUWpRZ6VznUajI+lfxTboTdA2+q9D4JfhaQh0Fq2Eqr0rCUVV2Tzy+HuQNgpw7htlnxtbXL
AqYF4ICOTenkex66xgvBBp7kAAn8K7KB3wYQ/xsYgePager79s7WBCcALhZs8xSWd7aPG4p3vU2r
zsa5F43sySaCiursVKFfgYGORiHdatUbSQvgJsOkbp4Nr40/DUnrxa9l3rWfSrX7rnXRznWq6qkc
VP2VsnTSI+uGnWIUGq8j2R6bwBr8vdRGJud9WEsMEjAwnmD+Pic+aVKJMK7xIT5SAn6SSjk/rv5M
XU5DUhKW8ZegVkC4FtZKCbD/DLC8alnqJuWn9iwbiq9UK3werL58pphzxpekAnY5+0m6dlOOq7lp
Aoz6y77ti70RWtaD7ujf/QxCsnHQ0ttQ8KRkOwk6PtmIt040UjHmuX0MxuxDa1c/RWJCnrvltbbj
9d2+s4NTHM7XTkKUCvB52Vua9h9kU2b9J7tlWhzz/S+UdtyYaZCQK+2DuDOZVAyLmlO9CXUQg2hk
ry+Jk6zk+J2aXNDoEEb+RcrvK8gp7+wW2RubEqyOHb+H75pa6WwyuPCbKy1TZO/93eQmvqGRbd3q
t4ZyxWVtaWeEirWteKqA1A1HwHpwQZXmW5uUO0tgS8sx0CYRycMkNC6yYTTgMHozFhM7KZRzlqZ2
nfhUloPyROKg9dI3+Z9KYQ0XOcLlqu84m1mbnu/NC8QhhygpxkveuRosOVRqTHasw2+a6zcpk02f
W4BcunqxlcNSmcndrfr5iM+W739Xhx/Jho6oUNM6uAKLfGd6U3dNksajTiUKTopAfmVRHNckCIVz
HZCDHoQ32bN03jaF1oGO/HcFLGN4j33rk5TbcxYDQyFMtPSvZiCQJNfICjcEHGLUecwpNgyy1Ibe
F5a29UTAwP8zhZjknLVpcXbG+CkyrWwf/xJJeWXXYbl63x2paEfKB32fLfVvjH6tJmW/X7L0vZ+r
t2WwJ8nJ3WqDl1+bNOoBWqDSoKTGZBXZffg9J82TIqK/+Mt8NsDG+jRrRbvxNTe9FQVIgoD76YfJ
rrSbzR5tY/dduaZ03yP40M6X0CQ9e1eHlBI5jTNu3ghlVzZGQIJ63xo+6VrkbJPbrc+XRT0Bcd+t
Op+PCd7kr4siAh4WjjU4L9WseOZty+MYOFI5olLCPDfF/EWOZDOUpvjSDPVWb6biWcrUCCCYenb5
cSPyIc0mVBttpc4UIuBP9P2sGN16kWVZ666mnmT1ZaEx+eZrcJffV6Uc7ESZXLySa0hZ7oEt66dj
vJMyNkfRutKj9gDOyK0oJyg+oFl67j17vIKbeY3FiDL56nkChX8HaNq8kUPZ4MP/TqJ8jHcSs7Sx
vJtPxFtOkqKWaus9yAb9ugYYmjrhcSKTzIeacSz1W0p2vFnO0UMrRlKuh7Z5Zu9wkiNXnU2yFPWp
2jtQbq2k8N40qn7zdajCjA6kOSkLB9V4MKd41WR1vLU9pXqISovoLNC8h9TRjAf+3y4Jz472obcJ
oKi9Gf5rKrV1BhgKxdy9ecrNqPgaVhSuuqBSAXakKNtkrpyLCULJyWtUc+/gFHnsqYfcAMGifrKK
6BsRrvovJ97DqBHseM7Ue4fqucfO0+11UQXI7K7zVgV780vXeieptZUExPt04isO16h9UMmFPKZQ
3GwMvbYvlM1/B1IhpIBCg9JbiJZmkdkguR8KtaPeHAspV8ap7MGy/jmN2s3/l+X+6apSJu6Qc5e+
DciUr0X4shVNJyKvsqHYaBOT8HtZRNIi0Cdt1+kqf1BhK2VyvhxSCPpMvrt1lKNlXapkcrBA9gXl
UqeOtHJBs5y9Vn1KsajzB1D23q0hwjY1eXUodDV6yIeW6l/LsJ/wBsE85fmAK8FDuoIWw/pjtLqX
IeEbrIzN2hqIcXLKP9/xVd9Arcru5GX6tq5MSmUEsqpuWDSyJxppMgt01k54raM5+2vWy+nGEw2Y
6zHsv1Gscqooq/wUAG60p768P1SRH0Njo36z+I4dctcBfqdwio8jBUh7z52nrRw2Y9tvIWrK93Lo
z0O8US0jPsqhpwvwK4guzhOPyo8BSFaUGwG9VamqcoX/mbzmHPi1SnX1D6OW/xjWwt8qh17i+UCR
9T+0cpg9luZ2CtTv/Tx7IL/aKqxDqUmub5snZEcPnGBsDcYS/jObTOnVqxzJJgszAWShf48HI8+2
o3PUbRz9uA0MymFU494Tm3UKY6qBIBCFZlJhQuVw1/JTMylREtZpbenbUh/Anv2l9irLKDdyxfuy
VNauptxXti1UMes+7YuTlWTwBEIXu5nJP/+mWoAw6N4fyjxY21kLo1NXu/mLkRjfIPHM9mUQkKfT
BcVVNq4/tpfBvcnB1FRVt1mUhhJoa6uGYmnsquEAoOFHP68oJvRqfeXpjvLQCsIQogHBLU9BW7I0
4428rPLAXA0u4JNR2+E3wEzOAoG2P849TJeEL+IvnQ5GpW25X9sh4EWXlODE99RldEPbgxlReF+B
CfqqlX39YhpTcmKrpG2BeB6+JmyPU8P7auKpI1JbquTC6tqzObvf5TzOAby+KTt5Gql4JB7Rmbx3
I+sOSaaOL6Zma39QUQp3JykiR3l0lE3GUSh0Sl5T4jQpm6ii7FNtKwjCc8cFabicnWvp2Rt5CHVj
QdeWB2vNb9Vbk8TqrWj8L3UUaEc5ko1Uxom/GqiNuy5yQ9fNS1cacwVVpdp4H+3ZmK+2H02rXoVU
cAZkbuvpo7uXw0yxPsDqvIaNFU4MAVtjanHIp6aHF9lL5jBrVrIbBG7SrBaV6rYcWmqNzHCmvDH8
0YX2b2W2tgea4zxeYtEEeGHyTW0Mn53C7vZSAfuWD/VJVHyyzZyKw7IOG/7WA9lDshsK2J1YkFqI
F87l3ggkn/v4btQRctPg+gIQS+RMy6zoBjw3jeNn6MAxCi61gqsYPtdZP7SCu6chXZ63emwc2kzX
P6i9/0ML9F18mgaY4dgnuCtq6YJvs5Ps69g0/wJh/9jEHU4+QBo4PvpHu3GKR+nIT/VqXqlBHp7l
MNDCcFupQJO5ifOhGWf4kZL5D9t3y13ajjgfPaf+LORFpU9/UDILLCtfYcI764oMqVOhjtFn000A
M/aa124CBTKL+u9S7GZDuC+NcWVlB5sz2gnkbpCaRc/8+3BSxkHQF6K+d+/mIelWZsWLc5nzbp27
tQa9QL5a1gw858mhDmJf585wUYJigPAeKitr0G4dXOYmZL7IpDZRx+Eim6LOX5UxcPZJE9v+VcqA
BiGHRi/rlZxBkkmEe1qsWuVzctCI/5SQv8L1TU1SmQ675FcxF39AZ15JrRXFX4pG7Q5zq+lUNYgZ
UdgSCSrtiCq9X4ayCgxIH5sEs68cY5MEaMueDU3JJqRuCWLslTqxdyV4ZqBd65q6CYL2r7LEla+k
FTyB1L1QWfGT7J3/K7Tv3fBDIQng7zKBkPFO4eYOxa/LMtJassTfieP/vv4/LbPI7vTxv2bkFsgq
/Ha5m0jcTSTooaX1cq9WqD8HZm6sNKWpNvgYikcYxvJHR/TIL6CAyb5JiWzmEBa5erCdN6Ze2k6c
hw73Kb9WGKsp4zHmd1s5Uy5tumr/MOHLkiIz60MYLywTN3IUxrs5tgJvpfFevZbusNXkUM7LyrQg
nKmaOzWgbJwyv767RGSELncmr069r8MDf+73i8Jru/7c4HS834apChIwZQORs/OU4XbqPBylulW5
T2njmVfyXk5SpwpRMTgAdRgTuyMxlIq27IZtrXneRo/Zh685wfmrBr1gg3buNvxRbzbgPRe5Ck+F
7gk2m0VP7l97BNXl6rjJwY0666G1ipT3a0YIVGtUUnRANniIZ9N6kD03qI1j0LYvdzs5JRjSf+V+
Ph8y/hk4vpnh8JM4tI0RrWyxqrRblhJ5oZNTFqf7JTWwMiKqsjaDiDYOfRdQgleWBzmE6xwiYItS
JDl0M6A+6u4FwgD3DL+Ec2/eDaVCynovjnblFMYgD5L7Z8RDuoLfpn6CY65+imJiXmapU/E1TDUf
Mw11Jm9l0pi3YLtJB9A65FDaybltzN7DxMF8n/tuvaYJ233ZUIutwXp+Nov+R+N1znlg00AJPEhL
FFP9VAjK8goiBOA4rbgp6h3Y5WBOADNYaVWwkSu86cplpbXU+CCI8EODGmlWIY+CfBNKzDKDE76N
vQsl0zjZBgu29HLI1M19TBWqe7lbTV4AgoUdfnujseSkQswH9ZzjN3WCbMNT9itm7SvnmapC9lc0
VlIq0DAT9QPQR9dOyVhGl4g6V9DnjVOcpbsAH+chdiirmsvKOhGztQ+BOTwrxkCVNajIK2Pu2x0H
qOmPBC8C9afTZz0AE4FvSLur0/4uz+16vsuHTH8jl/Yz6SR3ezPtlCusikCyjMAnDVX1UAt23TTh
eNyWU3SaBffu4EAtoEGgt2sE2a7BweXALyrcSG0ANOvFtxNeUGJulU/2o6pEh07YQn3gntzA/wiE
6fzU2L2xampQe8CCW4HYbXw1tA56jKCPgDM3KXHVG32Vxl7y0Edl+gLj0q0CTfwLaVb5zg4aBYA1
r/ziUcmM/6ik2A+OdgL+sCZmV0o06yvQ1RAIVZAADW59FwV2CEARkfz6qtUKvrSM9GxpLG2kQg5l
UzrUsfsBjDxBKDBfFkPZUwSkczH8uSwvxXKRRTaE0R+d8yUdi3lXG02g7arZpmhR4bi2gYi0WvMc
bdhGCZUVJ9Vl7Aye4pkXpzscSNnq/5pFLlV8Mjxjc19Ernc3MpP+k6YY9SE24uhhaeyCLOphWi8S
4JGiB3As4UqYI+sVl2RwlLLFRPaa0p3XvqYpm0WhTS7T8JoGe6vPqDsUF7sLZbeoyewAvWljpObb
uzAcXHFd2X1162Q4Bf7UnzzV+dFImRxKxTJ8YxJXSrp6M/61jDL75tqHVgtCIxZcJv92LUfYKW0Z
HuBsPgLtMe+j0QlXtYDQakH2BwrALTel4hnnPPSA3pJQWwmgUdeE+M56siKcvX49qbBcMkct+KNM
s36WJsAPRCArQcAUBKV1GFPHYfdYK1+GQTtSOQcatxqOBL8EdrmQV3P13UhA6ojiUH8oW/PUhN1u
UPpT3FjFtzBzG96ShvIhis1qMzbK8GirVrR3wNY4u1BPrLt0KqG20wG/b9uvWePEH4xScR4LColz
4N4++MRjXovgJFWyAfqBlGa1gTcQa/YVT01jruDc/bOCK/g1gdwW5gplLUcWZEavzsiPzE26zcRe
e+MYK1uJkpcg7PqXZMzijZv57T7N7P5FLYr4yhPwo1TKZgz8P1x2ixc5Ao7D2TcmtZuxiltozWKu
WMxzwh+LzU3a7XEEX6euJeA3F+xhBIhPD0I2OSdiCPLJ1mn1fZWCBhRFysBL+CcTjyTG0dIGYGeL
/NJFUTXlV2heHCCW8QIoWUiUaUweZaYVWYa3qs2SR5mEJXSNGEldEMe3Rk3V1dSy63CstiRcmKgr
cvXLZ6cwi2f20hRL5HO+l0OpMArqhOPYeZCixurri946r3d7MSlQBF1qwKEnnfo4XQ9m+y32gu4s
TYhkuLd2ttfLBE1t1yoPyUujmavEYROclFFvARWc+kcvU25xHSgclkj8fICyrH/Ihob4v5pStOID
5bk3HGoW4Ciq976vGXyIfrOurJAQmXiZpnoCtnEM7Y8YyUYqC2GxmP172dTDwjc2FPcmyrawXdAJ
OVO7wI1spzhzz+MYVjc4Sqo1LK3Zn//ZImON8e9rdFoFJ4lRBIcqSduXZlI++9zjpRCjOu/CwzyM
2lpRzObFKMb2JUk/62aaPEuJBccITIbWsJO6aPKcB3MEJylo2qc01klrrswHzqYwc2d9/23glR1a
Svy5dTxj13hGdCwS1X7oeBjYg+ufa15zNeW6dMfZU7ZuSQIkrO8ucJgzZEtzq3+YgF66D/Xe1j90
ve+8GS5aafxPc3N8fwcwb7NZby+y8VSQD3jpFkA5/pTJ3v8h7LyWI8e1Nf0qJ/b1MIYE/cScuUif
qVTKq6S6YZRrek+C5unnI7K7VNW7Y58bFrEAMFVpSGCt3+g9ihekggOqIMUC8JxybHV1lCU312C/
oEmT3j3kjjmf5gp1bCXK3uOAxDPJfZbGrB0m2QPVL0T8rtfmGtHP6CvASeBgsfci3ASLxAoMTioR
djXjiz1o4pKiIAO5iZ/JOQ+r7bXTSTr36IT6pwhKA6We4LVsuUX4ztzvJQY2m9Kfzec6stobyh9y
pZoCcfD7uE0x6Wm0fm2anwxR9U+qr0FgIdXq6KJaRjVVa+8yx9zK79HA8W6mVEvXAACwF5mc6VbW
s7nGbin66prujpWS/Ul2FaoiAoUsZ9Ki12oxBFsGqJnpYkzSjCg6qZksreOvc23vism1Pw3DUO1l
uo1CpL9nEMPN97jG53DqDO3VkcPXxm7SO9XSxWvbd/oLkLr+geLabZaVOH/3AZVMkYVr1RTFkO+B
AjtbcHpvOfz4Y904xQzKXpsPFahrkZEa0peDHY1oTv08G3OUMtgMDDvVoQ5GlTnXcS6CHzeIhq0/
5mctRRTsj/oWBYgg2rkFLlqj17Mzbqb04ve64I6ZGY8oNQ/rtGo93vQ5XLVuYyHHZY7rygvLG6ev
a+96mgdVeWN4Nilot0KRUfvWm6hzk3ArsRoagYFPPKVKc8AWp++GJxEsnuG5lXzLgmBN6rH/I0/k
vYUY1fs88YOxzLq67/y0OsjBIUdo5OJiJrW+iQwK9mh2f1GTJu9YoUL0w7WHfBXpRfNSSIzWGzeQ
qybEAZz6oERRlN9cO1nNoUud/pmcxOI1BrZd9TZlFFLksb6pTrcM/SfeGNWlDtidv+Lf7d+qlum0
3tr0BhBny6WRLv7Ha6nOWpu9368VY3himYZ/ay2T1bUS8RxmubVRaTdp9xnuRnH3Z77ul7YcNW+d
9ygOtcvauhNof8zowRzQirCfMyNxd7Us0m23rLVl0iB9q3EHlktTH835Qtaaui8tzajE05g+qInq
Yq5dHXHwGHjm0Y9BUA1bK/dv1LV0c/znVwpfqjDm0WOGwfUQis4GOhql8a6Xbb9SPb6s/+xWzesY
PW+NIziP48fkpGJnEaIftDImk9toA8btRjh4mwFjpRaYcX9dQsEie65HxhRjy8TpdXQeA67VjOQ0
I5Gne8a7rUfAjLs+2A1hOX02Z7Sn/gr3NUq7Kqy7/xj+bbS6SLHk9H4brcJRknz3S7SNR92TB3ZO
9j5Fjf7ZmsJv0mmmb4iEPGoIEL1aIrEhV9k6zM2G7U8/zys1ApnF3SB92JxBVAFo7z+ZiTGuTSrw
t6wmUV7Vta68Ve0e3Piw6EL5wzeW1th2ldYfRVhd8JXx3gfR4HZUk9V2yafuG3R2Tm7ba2cpfbGd
y6F9Rth8QFeuHb+VjbnceKw/SAztUR1e9YU/P0uALeiT6GC8lnfNboB7/EMcD7Xbzqr059BDC3aw
7T/HxxhFfYz/iC/j5TI+cBmvrq/e0N/Hf7xuyHX+Nl79Pb+P/4frq7+/Wf5+dyq3IwWUZ9O3f0Rm
P3zrUYGe0wx/GG8Fky5G8N8uDqQMxDf807+PieWeELmVLDht+4B6ULILvGD6jF4bUmyN9skVaB7X
Sxzz4ukzijxr62e8gGh3jS/jZ8+SB7In3SrHcOWmtdKmWWW55tzUg+li4CHFRvWog+r4aKqzpjWZ
8rfuMulPfTSOh4/4ZAw2mbJIf8LWGV2mPBXvlWxfPKqqf6C3m2suemP9PBxGPGrWIzIsu6zyG6T9
OOCn1ZxVU52pgzZQLg+trkUJhUeSBkWrmrtbdUgrv7uNl4NqBvZor5F46TYfscbqyWOrdqjNyc60
wnml5qkpqmOqUJWF09kg7+/q73I2sXprwpfSs+OzHFzjGp8SJE7GzMFOU8eRhL2BdZED8i9plp9q
t8dFPQPNtfcLjLvRbtfOJHrhzblQkWdz0b8r5qcxZnvjl2y33OkJd5D5ycO7AEqpxHxxiUG7mTB2
ZcERO9D8HHEPuW166kYfCVxgGSgf+029DkcPRkEmLqrXiReeFSixrWFG81OPENeyG2Yx2a1N3fTf
kmj6ZKBL+EeW3rsoGYYrxwEfMS88QWT1t33GukWUwA6k3n8WMNyGPc5z0QUJqGWLaQ5Y+aLENR50
NwIZYCDsptfVSbVGUiN36qy+a2U9Xs81nrEbW2S8ZyNAIDj8sIbyEOp5DTPxtimqsdw3cmLJjKDe
muLkeGtD2yrQgkLpx5Rfg7Zcj9VkoXdbadtQz+NTagzzY2snSM4iLHcYddvfel3U7rwRx1hDC8fX
Ll0EH7siOoqkH18nLzFWbAALfBjoneuUJwoGeFYej7iU1Dwxfh4wgfyzyf4oOWl+jR49WkAXaFDy
pXX7NWsRqiaJwW0jDfHEWZrw7BG9k8UmGU3+S6a7qGuWYIlJwW+dqhVvlbZ4iLepf0fBrbmxQJfg
DaVJ+JJRtOPi3aruYEcUnice1IHF/Z2pG0gZhmiXXePIDlhadd+C3H4oM4gpsZiR3f5rihXXA3nD
6O0jNCPSedBNEtofl6FOirENT8br1BZhynU298XGCDBCbgDj3KazMD8hxV+HeveptEV48RDzXKmw
ngocNCznzUDVknq/t8OCHdxUSkJxo4kFrqwXxyZtfG3TJw17pLKwdrM08jsvDYvrIcfqBGNoJLAd
oCiXEmTlXjfxYbPbfrrLQ+nAvjHcz0g07yorLH+UQ/dWNsb4arn6sNVE0p5xeBvOZVfWm0H03bOs
82BDiTw+tEY8v5JfAEYTNpAvBmN6jbz+swbWBJogLT20Wd/kw5NVdNazDnaKj3d+LXDmuY9m/1EN
qpevDJwHY+XGKC2Lot9r+pjuagv9Prgv44sp/bPGc/eL46GDaY6Ac+IY10komejSjUP3pZ6g0JVu
5j2MKIvdDAY4gAmk9pea5Jvpu9UnlPezQ+iG8b7t7O59KRmpAbj0ooE7FfLUSCGeRFy/9uRd9yG5
gEOzCL92vmE8L4ijXdq48QkbX0iQiFmtMfsSX0ftj1po03cApdz94Is/Rr4bH8wqNg9eG+gPXYi2
N8Jj83fwQwhoad+a0MvA3bTiPnSxrW6li+UsUIeibJMbf1GQVodgmvUz2J98Ny3Qio/Y9cxDZNrr
+EJde+xlYGTwFrumRdD9eR3eGwcjVOzV6qoYT+Hsklr8+6lqq4OwrPGkQyP590F6p+mUncNhPNlJ
zVUAMEZghJBK0AGZmbEhL2ET2w9VM8r7xP+SWCa26lkeFedwCh5Vn+t39kNUSf3QFGBSBygFyTq1
I2srS8eghrW0Q1Rm19yaS2TfGO5baDxW3j6vUfmbKmEc5oaSNGR2l3WwQcWnncF/Y2Ap+/u2jYH9
68NFtRC87e8rxyPDXKRiq2LqsOgp4FVgXDAy4VIq1gXiLTe07nQdYb+JPDyRoZjREpVwt0qwFnjH
LPjHWrgPVO+Tu0z3MZmJvIfcrN2HIre7E57a8Uo1Q3cUd7gpksKT3vylNYbTKEC6aH46HzrNsnYs
OvR3AIjIn2rHdtQeyDzJh9Gt05NnC38VBuEfVpUuS77Fw9p+cmrWJh11s9WIgvKLSJNs0wZ1y+tn
GAGAErx1WxYsrgtlXc8b76aP9JaKbSnvgsWuAInY6anvQQlOlpa/hSG2za6LUJ3joC4Az/uhCtr0
Ky5+4UrmFsYeA5JqqdcKzCASoBmuzJ+Ri8ULq0/ch57E33YagR9CGzd2Xd3CxgB4cHAKYd5IFr3H
UPI2evpyj9Cd7mDNQ3oL/ZtbkTOmd1gt8lhkF/AwLWYmdVjNT9ib6aRHMGQbXc9Ge2U03vBPSGEc
8qN2EbLtIrf+bunTsSoWEf7AhjHcz1gc5NG0cqThvswO9rhx37CpDhsY0iLd+G3YvIFAwhnCLBEf
Nt3mrcpW7IXCt0l3yjNSItlajcpcON9m5mE7skxC8mXjZQWyqKKVF7sNGn7TToMVaq29epEPKdIn
O1EK+WSH2lqfzpF9kVkV41kzFieBhdI3syq+27qdvOsG8MU48fCVNRzqrlk2A5R1kLrIw+ai7HoE
ov2u49WVudKHVt55C41MMWkV4xYspkQOXz56Cx1XhYY0RJ0lk+Lke1n1NMNdPGEyLVd1k8rDCCZu
hz2Sfpd2cYx+hXFRLZCyAFOWA8qF3T5Fn5gnZGgl29ocxEqrcucRORaxmkYn+Cz7+g4XCC9c8ah1
FkFbXvU2LlKYI3UR7wqz5Ek5mKkGOCrD01UkLsSMzr0lTWXOmxDCFevE/nxt1jIQu85GkMmjLM3H
kCQ7LzV0/aSnLT5byIyuMhHUt+qQL8Wbhnd+vAbT4oB6jXVWnXpuoT5Cjmxb25h5ZB6okM4Kk0tm
5jtHQ/p+AgfGz7i07hPpm/dRKesLBENUXf8KtctZh8JkME7uzUd8TDVr7bSy2hlxGqITjWHn4Xo5
7ohgdyb7eil1YSxH+3PbDH8Y7Yy2/hiVP/JLO3jdDy21+5Xl1dOT18w+/1NrOLGz9TdDV35lBeDg
okEJWepFRCUMip1qfnRcmxSvUr8tbv8WH61e3yToam/UsI9DWZLCsIp7FbG8vPI242T0a2H5xXYM
TroI5aM6RB5vbSCkflRNlMoNFH9R4hlb+ajxLXxE5rLYh56Hu/wyS8VQ04S9biT+SY0bOogv6Rzs
rhOWYaWIil07B9NGzRoaSz42jf6KJWl5VqHRw2tWtslFTQK7V+I2Eh0qKhQXYyARNxk4V5rNQDIW
WX7unuJdC/NwZzlmeCKtbDwaM/KuasTotl/JbulPre41x8Zuh13Q4RWsl8mxLSvbxORFBJe6g+/f
+/YZVRIkXPES2NjWIlKFNeEGGdjmSN7Se3N4uMSVa71GsZGcBzBo6ypwvDczarkV6k3CLru0X+0A
+5Pci9ZdCWLeMLz02OamcQafFu+TJBnuyq6rtqiN6o9k65211bbJa13HBvoyObr0zvRZwxDiWyuT
Y5WaJs82b9rHwRzAK+HQR9yc/WIS7G7IxjsBwvrZ9B7YmbfuZn++qVPpvsSZs42qmTj6K3tjRjfV
LszxvRBkpSWyrgGZCFzITUogy/SpBBYWVWN111dz8xBEwxc1vfKEs8ltZNkF1es0zm9JNptH3wdq
3lejvJiuW2wj3Haf7dqwobAW8ZfWwT1abXma4RjLwfkDkYMX20nL97gs67XeGuKxGKdwp644sPW4
XtFFt/Wi5QPmU6NTPtfjaAPtN+IvdiRvRSrYRHHFAlTFd4OK1/Rt8Z4xReS9O7HJ5zE45tnMI+sp
GoBhDJn7PphAWTTUB44WKtJPepixi0SgYK70AkOv4oqiCwurv+HO0a8Vig5Ua7+eiq+BV8cYUAXe
ujEacQh9moPMEEsaBlyTydeAoe6sfaxhEa56x5QdWgQke616zRpSuwu1EG8/+0bzhbdBszj8mkVb
Hv7G17o3Oky7cv1sx212N2lWsVDVxucFYVaV4ti0zvTCXr86hSKJtgpY9ns8XuIKiPZ7vGK98E9x
NV4bq4aKZG4f9CwJd7lvRFjQm8lLJE1t36foH7hBkr4MQqtOjsD8UvWWRqax75h4Ii29vi9wUx+z
29lYijhd+1XBPSxNZqdhQKbgA/2hYtQ7Kcf/RH9oo5WdVEwBRFRHa1MXaAGHuiZCxz4ObbfebFJG
1hLxXnvc2VvhYHlSvXc4Xr82i4A+SUAUzpah2Q873fUlqEaVKbCm3rqoM7GcIeh/N2pzdlKhj3hZ
ON1++DlLdVAQ/3Nq0Nm/zBLR/L2ZW+sgDCO56/PU3ZTQfTZ2hcq6iqlDCLXhICofVytIPHdtI3sW
uHD/4HlZazmnkv/hzym4g+39uvduruPUtYIA0mS3EFd+CWp64GzcGbxDb7extpFW2RwahG5Xmd9G
GG4ur5DyCura6jrX2csrWJV0N3lgkHcye//BmQ2YdsbYfPfNH1WZjF/tqjDXvA35HaVl+xRhELYT
2O3eRUZq45HWulst99lZGrJ4dXQJO6cW/WFcmoXdIL2ces1J9SLmIIEyRcN50uPi1e7zz34yOBc4
3cWrlbCV51d16iK+NnrGq7azXr2D4UPeKLKSS6L5+RPMoTsVt72yBKEBaXjGUendHarN5DvFK7bv
1k01xH9OD3IkxmJU1C+mk/3j9BBQy7szl9fpiLBbN6Hri7Wbm6AxzDhYpz7ZntSc2At4ffKp7d98
RI1euqbV7sOMQnruJZ96M/JOpHg6PG2q9NPIrnWnuy1oKT6Tla857V5MAQ5zZhNdxg539hF96EM7
YZGkhZPcdFFlv86x80eV4U5RZw9Qk1liLyQM+BqrxCkvnmmNZ+W0q/x4lxDfd+w47L8sen+GmhrP
wiFPAiCsTX9ssvoxQZ1a38MJ6H5p4h3TH7GKeqx7vbxEaQPDMPDzjWlZKCAuhzzvP2fIpRwnWWMc
OHVJfmegOL5OXLffqaYapy8d+SQoIjZmcb1AMzYb38xA4Ulzeh4DsgiJ2b7hQFhTIZ/sDWikJaGA
4Daa3NntyEPt1e6yVWqn3ZtlOvopGD1trWaFoejXuY1NtOrV3ybk/d5ItMTnPMNJDY53x+o9yTdT
G1SnNtadDWnNaCcznuBoDEgHHiM7MNe6npYIdbcAcs/gh8iSSKr/adTmR3ORydmw9vZW3dDwfEej
bE32MXnxuhRkFl6pP/IWpF7gfE+AIZA2ducns8CGdhyt8May4bMhFRFvNRfOvd2U+BXNpJuppqOP
aH8duAtTGgyRtsQ2YT8GlXuEu+1c2tivN/6UibdG2Hfqhaw4OqRwIbGG40Fa6TNQgzJI7tSZ09bf
NS1yKQT+Fq+bzsfAHnfxnNTnYdTYcErdlmfptMNZnfVF8ueZO9jajR4DFWfAR/hvQ3FHH669vVx0
VZyKxGRK2Szto/zgY2V1LZsNfEC3tUjeVGe1wEXKeDVlXvasil+uZn1hqVTcqi78A4qNwN9irzpZ
gmTXa9Wxr53ykXJylIrwHhM7e4NRE9CmGDa7igXLGXn3raYLysW4FF7jdSDag6R6u1IjPiZkMdJS
vjvWoDT/ukic86d4MSI/y8uouJqVSs/a+Cl25Krjl6vzgtZdnOjVA1uJ/qUtvNt4kiBBlpZn5C+a
HvsX1XLb8nuQL5ocUy5fXBzd8Zqs5rO9NCvwzKva8gagE8zUEa1Zi9CXp76d5Usqo2md45N3VHPJ
eGMtmVjzQc0ddW7Y0xBZ++vfYKAwEkhcE9RcjyLXrjf1bKd6hzSwgT4u/no1FpxN7mChKIfqNXCS
w6wL97Njac4mA/wAeSiqnuEP3l/jqHJsUvbzZ30sukfPEl9UXF0nnlrUOf1uvncKuNeym73PY28Z
3G275i6KU//iCNshDWGgIdjl46YdsZWsvWi4h4U53GsLPb/hMTnrPpCzn3Fb2NGGwqXNCo0RqiO0
DcwqChRYllBY6ZqPsOt0V2BWcqNiuZUmK+6Y9qY+dgngb4NV/Lb2xXRMKWw+D+X80DUDPkEducDJ
beWz40JGxCHgPCytayhCzaRBc1a1EvhqeJlnw41qTkFSbMMsmnZBCgbR63tnVyjmjh4F/apaTjGP
31mNjJYlDLF+YfcY4HqrTZdEgHAWHK4xp/vcn09F5WrvHbdUO2dFztb6gMgo3y4Qke9d7h8wUStf
eEi0NyjELg67xNEI+jbheqMbT/ZQlNFmuo/q2riJWWbfmPBkvJ4MueCmvbKHsXkstMI/RFMy7sck
m55zMX4j9e98SxzuI+glfCorK9t5IC9OJNPjeyRwkZNxUuebVzw6+th/7QQWv27gZBffABTQtqBe
NTe3btBGaFcB6x5uczTVIUgH62ZJzAD3X4K/nPoqavZ1vqM+jObj0t/ZRrr2l60my/s1hgTBmfy1
5W0GV483saa5mz7v3AsO3j17noRfS1TVB2maLvgaOkK7BTAq7RGSIjfrgwpS0fKu3XYUQTbxHbka
Uera9AZ6J7rpzI9459r7xVgKC6+py7kbjz8wd2mwaUjmx9Bnw4nIykW11ASqh/pmXLaqulb1OQvb
fl1nbXOvhgQ8w45zaTgrEzXgR3s5hALxjbBI/aNqmjLMLpF+gPF8D+WetH7zaqO+EK4gzj/q/Mnv
UZim2CXF5ZMOd2Wr51gMVKiyHN1gjo7slsJL5sf4IZF7eYrCWlvxw+8+yzr784qCGshfV2zRzdr7
c6FvsQoVB8tI0bRomuANIeYfjWM29xFMAuwe/VcVnkyd9Eo++3tvGVW55t4WsfHMbnvG9F3YfNbE
Jfq4mxEs9wlnqvatyDfq3zg7D6NjsuWFTueWFVzsbPy1ibultqII5azzacZoabCac6JBON1Ny6lc
rIDUoTVqF+8QxlQIoHQrFfwYY6Lcu7erXF/HBWlH5QxsiOlQdBSqEn6TKxuM5svkZoI60AwPOCzD
7dB03mvnLN+g8hPGYv4lHOI/ri1Am4eW1d4msvry01TnHbfWoDiGgRZvvCCQO60Gdy18nLpyyZMq
GOSer2z5ViB60i+JWwsKzCatUuw/EaJ9sEM3XWFtNn/pQZLyBMuzB5GmGeXTELbiT6lGdaYEF6+q
jNceNtqscoPdxziZDPk6dnJzXeDNN/TFcD8th6z2yKOH1Y8+RwNEtVTcDGNYpPXEWhT95eswP2vq
u8p+U6M+wt3EAscWZX746KgrEliJC4BRXU29XqtLA7yrWaRfqiHcWtwaLlk74nPVT/FjAZZnLRxQ
qFMDgGGIyvqzYXSvmF7GPwqTaqjouev6xr7ojYotoBWehNdiKqXZP8wpMt/8eorI4OTjsxjScVNU
tXUvkYDZiTZpb3sBo0QM1kLoHOTmAy8vo7Ffe5UPRY+CGRWWIWpvVXcLHxRnmOFHywZxX5MORoqn
TLGJKx/m3sFHxwDGVWgVufdUYP6G0SSfdtydevB4bzDz1PCEPMsxlW20btqhPHCXQnaxTaxNtNxw
1aHrkiq6tlO7KZqV2cIk/9d//e//93+/jf8n/FHek0oJy+K/ij6/L+Oia//7X473r/+qruHj9//+
l+UarDapD/um7gvXNiyd/m9fHmNAh//9L+N/eayMhwBH26+ZwepmLLg/qYPtIa0otPYYls14q9mm
NWyM0hhvjTK5tH7RHT/GqrheiRe+qOTuvYDPxa51iGej+4wnSnaggJxtVLM3bHHTYL7DW04vyITg
zgySs2oNbeA+Q3sHb3TtNVlZInl5pzpKMUKtqkt0zTyEuiyZbfvOrN5CL/aO3px1G9VEa7BYN16e
nEerqt76DYjq/C01KQZls5Gt1SA9lXLjkwo9WkX8UnjFZe7G5t6wgurgh6VcGWYJfVwFi9qDrhYF
Z9UipdrcN4Y2bYvWTzdenTf3pSu//OfPRb3vf/9cPGQ+Pc8yhOe64vfPZapQQyE1233tUM4BU1c+
VFMjHwatfFGm8GYBpqiYbWenLOYTqb+qUewmMjbT7AhCo/hRLZwZdbCl0ePpk/4Amtc88JETT9L+
9HOUvWRKfob00LFQ5dX7dRUm42uGbsUcUC5QLbDBkFHi16jL+sdi9iDzMibUgvaS2BZZkfv//GY4
7r99SV3DE8I3PUMYnqkvX+JfvqQC0OMs2Sp+nZu22xlWn+8s1oZH0pjZSzKUd56V6F8KL6fA0tsx
+ewouYv8TFupjsqzXtDWDZ6gGycnmfvTNh1rbPaa7gnzUSwr5yx6lF2SHa/NaCkdqPqBTkJ232sJ
xjNR1sPB/NmjagwTeu7pgFXZR8VBnQnNdG8/5qpZHxf9ZTDz1euqER/xYATOinQg33egHDdVMYU3
Lkzz8tqOTGwsebf2qtdZhnyMQyAvus7w1YyP7izJC2eN6Xz4P9xFhFhuE79/XX3TNUxbuMvm2TOd
3z+hVjda9Mwhd0strndDrvu4B6H/4/kQKkkzsC/FGu2SBI08V50PSV+W3ZvbivjGzGTxENtJ8WBk
uH9mg28dVex6kDA/wqjCkHQZp2KI2+bkLmS/V81+coqHoRIeSdSs203qxYOgoqhb1nILJSRABgOa
cmqZRbcaGw1dZjPltAZRT4rUa9epa1RnP6vgwfxy2iE4fEjm4D7QW9DuScE7PmT2gd+mc57HOt2P
gxnflUkmtsBGh4eEX8QGI8b0OZSkqNilB69aNUAxG2ftPYuir5oO+FwT3hm96fkZLtZjYxndYQYY
RZqzT+8Fuc57dQZX5jsXQJnxZ6jsEDlMuvzV8ufRu06o6hBmZg4u9GN+J6EVBqThYo1fY7kIvs1O
WadfSKtATHYRWQr12l1b9oDPr7Ch/S5nqTsj1a5O2zn2r0HVBGhunbo/7JTab7gGq50u6cBs63cR
EGZ1CNOD5U3akeJmioK11pprw4uwAIBEf0YCPzhnWidvyDdDgKel4k7YsIb+5RRQ8xY19vn0Mab0
WbRtVNsRztfECtt9UHbHWK+il0jvq41N7v1czpZ38akPr80l2d3ni6FkZr/xiCl3VA+tI4bc1EeD
nnpl40xXmL5C5o9BiEWfB5VzAfJP0ifP2gI3Up2Ab5O7oYHvbwdztbaafFpNeoL91TLY7HzKrEX8
GYx3d579Qb+AlvzzUBQY0LDXdffsU2examWuXxIDWB6y7Ts1zjF+6FMX3bld6t1OBdbsY+BEn/0B
1kc62Ww3ZGvfuyM6bn5pxp8bWUI8CrwMfIylPVFmulgyCF7IyciVn5yoEU0XLWj0cCvxjqSsCYzM
r6s7U4M3gCQt1tn5XN+oWAGWE61Lo7ojU/EyVGhHNOxAwy1bPBI7YDsPEyLF4bayWbRpBbgINU9N
UWd+lECkyfjffFxr9hCEz/ixbLMo441NwJZtrTmINi7L5a3RCZ7cqMZfYDmUN3bQOHetK5y7KQFN
95+fHJb59/uSaQrdsHxDNy0DBrf1+31pbIK8CwfX/jIGwdZcfBSM5UDmrWfbz5mNuF0ANu2vYO2N
0aahPP5LTI3uQYfdpKVmoTayzFZtdRaNyMrrc07xaTaRFuz6HdnvjC2kk16aiNueOsixSPDLUOfI
Kug6QjyMUu2w8WEVhfJGzVHx6xAgRC/oWYUo6rSGvirtAj6bidH1f36f1HLit/u36bim79mO5xvC
8tQy8ZcnrF0nuBtrTvVFs5Ji7ZIV2pd1hbcoQKZ3aaNgh67da+l5/Q35ZPQLlriXoJSoV/Z8l81a
cB/a1vehciZ8atm/sJxoT7YY9U9JXa1UPArM+EA2tNqpplFgEQqC45msnXm2orG5XrY2KhbknZ5f
ZjvKd5kwBowXsngnvNDj3pu6nwbkjdIFFPu3eB6uraovP4dT6m0HjIGOGbqLn2K9vAKME7RKr3Hc
zPtPGflkBfT92/iCuAIM+7GWoONwEzde+bTUJTdVEVs71dSmrryDlXpIyXdVCC8LGN6RLI9JX1ZP
GGRTYenaH9OkGdv//Gl5/7Ye4lnrUgiz+bxsQRnj9291U7emRxUz+iKjHidoo/w0O23wkOS1exnK
Zlh1dj+8j30EfiD0HdjKnvGCRs4OS+zh3ZZjtvd6Ee9tK++2bQTSxQRfcmMsB4/K2o1qqjMVi2xB
rcZ1T4lIi3vWO0i66PxsaryQ7xELxC525OYy1Hp1DoxpOFeYZbx0k30XNcl8hyhR+eIL+wf1ju5W
taIlSdlVUXujmnkfD+vGd4djs8ysQ7Zq4Wy6e9UbgxvfmnnT7kJf5KdogZyBgezPcuETOYt2fL/u
2qE9g9oDaqkiqu9jVD0IZMQ9dgtFi9JUnwzfuek7S30vFw71MXKbjzzHqkOatCRTMp0URqoz1Ezl
MrTtwoMbQM5s/cm9dZFym1e2Vbq3ZWNdmtKejvXSoXpV3Ogc93/44NUH++vPVJCjtA3dNXWLzZrx
94XwgBS1HPzQ/DyJsNmUTgWi1taG6yHlC48aif9aNomzY0uR3Dq15zzkM8K7LgKLqkUdPLuzpQUc
lC3wYiolt2VgxauiBVczDUiZqQNaUcXFc7n3h52lsRjFc9xDdYpUy3iRLImP//lL/W+3amGbOl9n
U4cJa5qm8bclZGrZtWcaifHZNYJPLaTm2467zC+HcUCdD76jwUJudlc54tK3oEaGjVUE/n2di3KX
sr3HSAkNUrsog1Ptxc5JB0JzkNk83wZybHYV1sz30M+G1WBO3U0VG+Tirao9ALoGJZTNWy/Ig6MF
fu+kzio9geC7xIqfZ//U+xH7GEdhLf0fHmn/9uMXtu8Iz7A80/aXzfvfHmks4Gb27FPzOcnzH8X/
5+y8luRUsjX8RERA4m/L+2pvdEOoZfDe8/TnI1szvdWa0I44uiBIA9WqgjRr/Sa7Ep73zkMUWZdw
xvJIfI4p0niF4pG5+qiTZ3HriJOGwdb7BSUaNQt5Gk0ziFgvx428gewsG1CymaMf3nEkaT3+gnp3
KAyUwRigteL053f4tzxVh3qWahqTdU8MFNwBhFEBoAdumKivttQxmevssNXO711Afb0X9bmLj+bK
Aq3ZERnYOrup6vRBOKZxkGZDOBFnN75qNjsTEV0IWBTlQfbN0/i9bwre31mYZdDufGXY9JGoofs6
rbZoh/IMUt75EqgJ9vQOYDwiJDabWPPFaHz3i9XbzRLmAuoiWu/cVAlirGJuQGyIcHAeZFeQNf61
mDxEN+eGbGSN13gjZuBmkJ/bQZ3DQzREU/FsAIj8+2tiy/fgtzHAYk3jAmy1bQcQov45MoBkZaKh
ZfvFGkCOl3VI8At3gXWk9PZTaXj9yqxraxfMRaUHw63qTXaWrUzduPcSFR4L03zIWGLK6tECO8Xk
9oYaqP3UauA/nNxQl7LRFdiweLwqHOZWJ78N+v4Bd6LyYpamfTb9UCxblJXfgLnDqNLHl6kuQP3h
mrLPQr94qJTqWXbolKxeWO3Y3CL3GB8Df0rWiTcoX5twITvkInNXhRuMR6/IXHziPab++db46T2w
D7AeWMXou0FXcCOTxEsntQj7+T2/LzJHW1WL6ttxPkD/+VVXZUZ1Kw9IpfyzTnb+uFaJuvq930ed
iFBKYk3x270+37+0QQWxnRRkz+9tW70EcEJeEx17obgcsn1eK/ZLH6EbX9uvXQOHLunUCrUmz3q1
S+zAoSyygO/AlWAwgsgZ9dAroSbUmXXTZQOa1wnUUNct911B4g+hkITXRPexi4buH0Gfq8b+yMKj
D57cvLl3BNgXkddPLgSB82Q0zj1wNn3du4i7hbgR349+1WFzh+9RhHTFkoULCPOhvcq+w4SDV1Ip
HqxV+voaybAqn5KFbH0/5M3ScKPpNmHjeDIHTd+K/wqlSL2TT/InHyIrGGlPW6yYbz6q5AWfrv9U
/HS7FkbfqjSFtZDXSpmVj/ulWI4d1AJLo9xu1l2f6zdmoTUkOPhYfT4b5jrZqhaueD/7e78czfCN
q5Jj82aMuyXh7vLUz71HvbWM9wZi09rJlQh52erMveVZMfiAU+gXkyOadEgQE2sxUNRqdCsPudcg
ZuCF6XJG07zXNaYx7e1shgvP/dr5oDYt/JZYXD8ujexWuYipXfbRKNaoGz0ajjve2upUL7W+q7ey
KA9DprWLvnPSfdcU062s01LgwQqkJ1mS9cXo7nOnGM8fVa0ZoZ/fRjeZbjY3ZvbD00gV1wmORoRa
xxdsvX6Qb/RvXEUz7gYtuDSjPbyYpaWDpkG9CYeUf/bqY0YaqJWXMS3A5cMYXEajnpbLxL94SJvd
uaoy3Nd+RLSBlOHW76bhXpSjfpr5h47bZSXxSTygwLmAFKRvlysOZBQmJy2+F8wR6PKPt2yXi3t1
SNu1pfViLYujG4e32VguZem9x1hqS8MXyhbGMiFGn1gCwl52tdE9Qz+GomP112c7bCLtnWlYfb2X
DfKQ9MA+N66pz1pWfbWQvWVLY6vnICnKO81FPLtszP4c24528VoASYBIy7cEAbIUWcfnPE2zbYae
4s5U8+IR669b2eFLKHz7ENi1EqJGB6/DbYzz4DgDsadxuEKBTS+QARbvPTRWMkclNk4fPWQ3v8hw
UbMakMmG6rBYrhyiCAHW5IM5zN9ZUh01HxH5IKWYWA1LnqzX16g1lChrEtCxBy990xHQKWNr+I5R
EcBiLDXvuslHHidtrJ0XqSNjr2O/d0l451zL/maRVJbsipssS8c983GKYsVzC9MLk74BAcA6/3Vw
5+JHXZEa/Iwz0XIDws1dBORyX7DqW0rlgLSy0d1TAWJGZW5fA5VpWSoGTGNyZ6elOBU93/JU9Cg+
o9r4ZXJmypKmDJdUJaRnYCYiDDapIL+XRaOVX+ANgT4K3BwuTdu+Qs21kqz8MgHy33r1VGxlMRGH
YvCAhw1juZtGo97Ii5GEXObw3J57RUHeyYvHtawP6nDXRJr5WExqd0h6w1zJ22iVfVETwoVe1iMd
0KI7mZiWAVvQG14NbIwXpS0NiqbxFiP3L7Je88Fug++WxgbDSzwcg7m7aBR152LYt5a9CtW8GrVF
yhcE9Fm3CgXFzn54Hc0GCYByEeO3tuxjx3y01NZeDE09vTR+HeP2FI5fzciHt16J73qU7UiT+IAw
lZ853MiIgM61ZMceLEhzb/o8rX7EfnqrDJ1+O/lhBmPaHG4yYPNLCBPeJo7FrO2rtN5uFE3OWm8I
6rUXJYsK/cSrayqZt9A1GIIVX+kmznxU8qNXEaguO6yyUs5erynnwUYHLBblUVZ91Msztfd6/lMs
OD81GIGurCc+bFsNFg5dU3x1khDZHkPxHsdMT0A0u8qNmxf+LTscZ6FD4SATS53l99nFFMEtKcpT
pOr9UR8046o2vnnFLySeZdnWskoeUoA22LQM7YFUJBHsliWDq2rBYx8DuAX6EoMiacNHlDrsa9yV
jFc0Wl483Pv6j7wMw8dCFdXKGVM8j9yhOQ/zoRAR8g5ZtVO9rDmrjs1hPpONsltp6MXShMS3lnWf
+pXJgO2l9QBpRztVQp2OvZuWGOjU0cM0kAb3AV/8CPHNaAzvR2cG4cJDeop8qz+tfRBj7xdB4Cs3
UaItTKDSR1sgHKvBSOsQrNS7nWI0N+9FVOWN01ijDrOw1wZ8u8cmw8CgKnhNIjOtHkuIgmuMwYKt
41vlY6YjZ8mobuMWQ1GUBkaiTo7o5VwMbdveBWhJL2XRabvywAIzei+iqOge4SWCP5o7p5OlnkXh
f0/EgxdP6leg4N8iIJqvQ116C78y7YekEvUqd6zgFvZfvon6QT0PSjkQ5B/VQzLyIyVWgcQKfj5L
SxXtDQzbeKfyb29pY3OBlGeu/GrU2GR33zUt6H/yaihVkvyMWNktYqwRnspwDNZVAUT4p5OJdBVb
CW+AGlnuqS/FDptFXoDCsJ6yMtMPhTeON3OpbAq+KT/IHkEBJwtF0ydETNX00fYNING+Uh1kq6tl
aC6iaw8knlbRDT0qd+60kUWyxtG2J6C3nsYsfUSPylikrRKf3LwOrkJoPxkMu+cwSPNdAc9mbSFM
+eznrkbYr1BRZaHV7YKTCJr8rskYQUwfYZu52i6N6gibWQ6o3XOD3u26GGp1K1t5WFC5T6oEfBa3
7PtVBUzpyUBG72r3xj8+F1JgupbX6O2wEdgzWmpX3+E4lgNNLrHsiq3w4iO1uHKqtH5GLv0ZZhLP
Z9QvyXi7b87kAdSaLzLhnmyHwMQqfL4ocEBq6dgaP09B8n6R5fRLpyqcN79PEaiwo/rOnz8pFcE/
PwkQXP2cVf6zpfjKj7Ts/vFJsHp3k2ItGEtNUKJzMl6m6OWhSpvNv2zy5lhHLpP171l50mjCUC0C
ZwCQ/ozztJlXBIoKn8KOAh3hzzY+iioTT6mIXic/qq8I/4mnQI9BsNbVw1Cy9OlHbyU7wcXG1hio
9fslQTMeIgNUkSzOgMktKnQ6Pxy3cAalX6FNou/kHZGIBGVRxCTp5tYxjK4xFjQ3GrvyA9Gf8JLn
XrYLEnwWWK0h/GFO4cl3k3wRRGwp83CAXZoOOGMl1oPs4Q/PaL5197I9wHaEz24ushRqTEXpqCaH
0Q2enNq1EEzR2Y2r1tardGUGEjonuKXQg+ZirWTRLo6jCLwRRTcpB+Q1XXsni0ZjwQwtGnEMnPGe
gfhJOFZ2Z8dddhez5QCJSSajK3gXln7Eyxtm6VG2ghhpz3//BTX9c+ZhzoS6rmoSq7FgCZmfwlmR
zWhS1k7PDm8YtwQIJ53s7cTA6KWIYzWYaUfn1lSNo1VlPFT8XyHaeSSardG88bI3oTrRXVHl8V2J
ifXeic2GNGIEsdxFS1RFmHhbq6GyHvOie1E7JuY21ZurXzuorRTTPlFE9zJ1/bSbTGCcAeJwL6WO
8sZECOxiGTjkgA9/vxx6SLN3al6dfr5b0cKQdR2rPPfYkzyNwLPl5XUx5YeCLDoGXHQrZzhFZqTV
KQV9+uz8+kzXreOj42bGUvbyTQT9NEbHo7wHmkgkNceV4kTDciASeCNQmLspMF/wGd4uH1WuCSZG
HxBtk3Xy4GHFszFQ132/FDln7WSU1rOKie7Jx19xl+spem/z2Ufd/zr7ez87cn/dz/3v2ae7xKFr
boFOk2tVb+tO8bZREIZLNmjTvEubbrU0SDZm2+Wrjzpfa6dV12r6Wl4mGzpDlEsjtbvtR51tOgim
jaLcmP30HRw48pi1ZvLm+ere1AljTWaPUnUdOnfov+dLKwvaV9GZD+DHAkA4ypoKCEyqU170squ/
/P35/iPhr+vsEUirWbDQCdvK9n8kjDKLTU4omuAVoZowPlj2rtazBwhezQ/LabfmWGtfVN8xl4Gw
9WuJpv6+CiZrC9k/P+Wo3y9ygIMLEFY85PNBQdZ/ZcUgQWVR1M3l73+y/jlrotuuaesENy3dMRzD
/BQ4szTVDwOyUl+mcVhF7lQDEeFgJAWez7bd7Ngmx4te9X7VqYONxTd+dguRGt2rndVHqH3AzTUo
VqQRIE+laf/qg9dfpGaqnns0w+6VMb1aqdq/FhU/kMBSZpcGK2jThZ+J89hUhDYHA3/tPGGSt1xH
wzaRFnkmD7IjSIUe36ow/xeohu58Gpj4jzu2hYiyZRtkRckz/p48gkUPEiOb7QcsBkwzKfMT+Rl/
NvLm1J4PqfDzk1fAOSeAvf9UL4uyx0dfWZeYOVqtiYHX33yTT/0+ih/X5i7EHVhNEZqwRn+nI25+
DEz3FeIAMZDaGDFosH1z4xg1rXMXmKDLAeb8jawCrTXsGUkntGlplDfpVWycaic0dsjRDXdqUfaI
adyYUc4tlY5n069aVFvmC+RNFK8MFsAn/KO8CQyz8RJjHScbzbqN117RGzJRckyIEbLkBMYQzwd5
1tRGvkBmuV1/ashStNoXsqPFq7IUGkKyVVvYyOnF0zLQw+7BTqzxwhdy16Yd6l7zoRxeYUzF9+/t
FqFRFsn1SbYBYhFZ1pzyBM8bq2zQcvUDDc8GXT0lWvnrTNbJQzy3fuos62Rr3Rj23vRRp+knvziq
bkvwYUxuTa0oiIv/5yAbJwfB+01ujMVRlj+a1QhJY5IGA0laF79dZVI2+jzzavNBBb8SaW16ceZ5
GBhNfJ6a7Nq/T8OA5DeYtbbgFObW2c0HCc6MTCKoCnmTrkzVW7PdyDbZK0ynao/q6shCZZ7L/9en
at24Dz3j16dG6aAuncEEspFOEwq6GDQmSO691iB+YKUV7hXipnOVxV6MyqvoieLrCDCcukFk1zRr
vuIvrF9QlTcu8szyDHaAuGRYZWGwTZwA4ciGiH0+NhJ1uZbFj4O8okLX9aNKJfmwaLUYmZSmV84A
gRBjE5mzCVRLOcu6j0Ng+cHSL8LkQPQ4PqLhhQPgfCYPteKN+UKekqtKNmijXqM2SE6Rn6GA5RTZ
2uFnWFVRUa1TZDZQlUAPmiDXAPGt/emXOfoZfZfd1w1x634U6vq9WLftrYttkNANL1+aWUXopSw6
/OjoHLh9e8mi6UTwJzn75PCQPTWdhdcY+vMwCGvdmvW0lcUcc8CFMY3xtQxq/6lixaK5ifGcTGMH
Yfm3q6zuJoUkw3KziYgLiPqNt/kwAu579qy82uY92588DwoULcM72QGlt3FhB551M4RudzSLHAnh
wS3eQIPON3AKxVllAKeOCAuJm3Y0poVsACp2S6Skeew8v0BdBkHZOAO9HjriIDuYJZrUCkGXzsFP
tVjGqWd0D73LptVDo42dc7WZSThfhxXCiYCsYghsLJn1nRcK48mogWbNzZETg+a22K+kfWWtncAc
DjO4GN4X0nNKoBxLqTg3qKvMRjxLEjP8It4HdZHCy3Wb45D7vwgbYui+k08obvFAGy9VWZKeAoL5
WhvTWgsb5Yrewng3usSVCjCkuzgTw51AZfG2NU6yTdZUml2ATgqspSwSu7g1DMM64KkY7OtQ1zex
quUvY1Zv5HdhDW23DJqpvqRJSQpvNM33rxch5lWW5dmrpvNS48qj7odgKO9NDJ/klZkWI4FWmHAS
aoBKiuG7a3cYgy9wNd5/COEhstc7aHTqeHVc1aTMllaFMILSIXmZGWib1iU8Ocitpft+MsoTnITe
T/7bNKr/nz5/fgT3yeq2mpcFHx+h+ML8l2lZ/Dkr40ylq4BcDVu33M+zsmn6jZta7fBoGJNzjZP2
in1H+aq1+GN2aLRsZTFDtsOqBAGziszgsm8JQY79yst9pYv5euximSGIB0lQiYDE/+dMMWyXVcYY
beXZe2tp/UtqEpmS37et88qKtKRlY5ALhEj/vOdh71CXBRjqB6PqEd5EdVetdG1nG4hxyrOPOvd/
1Ml+bn7FNXQxKilZKTRjkn1IcPrQTSWRx8T1Dp0o9mM2RfpWGzx7M7bMPO9l3Gk26BmjiTIkr13b
JCu9ruxD6SIoatb3ka0krMqsbB8GYcrwTDEau++4L2o3UJl0SH/hd9mLCEC61h2czGSx8h5sIC3P
BbDKTVc7lXVJhqxEay4snkXL+qMOGvwf52JY5Ctf96oHP52MW94/1nwzQGe0cV7KXRw3A3Z6Tuwl
2wAlp2tPlvdke8NGlsa4da/yrGodFZUx/PRiG/nphaxUrPQVBS1v/9FZXk+UaqPOl773ldcmLbOx
rOwGXMdDX4clq2ve1g/VkrVKXzwTArZBAhTJQf5PIte9I3NpELwNu8euyYjw8j+y8CtYwikfUNzK
bPO1SMOvQTSl38IpejWq3GDZP3g8oA4IUMwhH+YOIfPEY2iWDHW9C2RuXi69n8o1lBhjflltbOul
ofNHfCysKq0tvOXHUgqFUjwXYMdtp9ZIN044lXvW484DaeJbXQ/1r4XpxSgm+vpF14Pi4pc1k9Dc
0AbTpeDFenTVzN/bYdVtyp4Bp46+yXZSz8F6SrCkNxp19mbw+rXO8v+SJKwres0tvgo3eobl1SHr
J8wDiVxlJev51pcR9sAvs5bqtm/temsXrvISIF4jOyT4R61Fr1cH9NWjhywkQDPfUPWNaumMk3OG
Paxf66IjJTM3tB4JX5SslFvh1d5xStNyZaWmexP1MFzQJX2qq7xGvqzwH032BoWvjc+dbRensTLQ
Txqz8RmaR7hpQj0DkU9rWCCsqmD9dJGtFZwn28ieUVkaLhW2CWxJ6BWH07QdfQUxpDacnpuojZcq
9jdHeZHt+usW6bYHpe6VGzvDSVZ+MLyXve0G3UpehOlismo8x9ojaVafqwhtlmmcAHbU864pjPTH
jyI+Ub+KZeFVR0JL/yzK1rAi5CCvbWZ3pbD0Cemm5B5dg8S/GXiH0O/MX6dMfd3sT116Bw0at7L+
o01eoXjmWo8tFUzIPs48z3wph7pCsgPBOYCqhOxjEjSdsPZJPkvTeYWKr5QdHYvRM+/jybl7r09c
i6gbSGKnGbxbVtM/ZH3NkmSZ1ggCQFpKbtKmaBbBDDVRRuxa0sAxrtZU9hdwsvhBRMjqdi3AGsR5
13bW2If3U/xq7IMseyRjtthuopHDJIsYjnHORmQs6xKrnve6srTOoToph3+Aa+Y6X7sdgbR7DBYs
X0G5dVH4VvX+nR154Y+uL7c4FefBokjfUgzCo0XRXtkZm8EijyMULfzpRz16V6ty+jfcd75PVa69
iskYUAVD4G4g7L1AJR6ZXc+2kRRM2EFAYHOZh1QPPc3OIcg1n8pO8qzWG7yiHCddyjqlgjKzUALu
kcp7kEEIt+h3/pTNH9c5PdZjQTDl685Lh4WLzDlc09hfK1ZpXNjjqrBZNW2fuVF7BqOFTJwZ1PdK
wFrZmaruC0pxV88HrbhQVn7Wde/spnAmNUlmk2Qx+X6qHYMJ5M/Mf2pGrCksPc0XXTXYANA4EOyD
JlLgWef6EQsRyKyC29+goNYd/KB+0WZ/NnlwZyZx66dnDOKVo6ySXa0AUUgPndPVR187wHlQM4Nd
ElXmSojRv4q0mXCvskac6RLj3ERqtxZunj3giyXg3ur+mz4AgalZQy+6uFjFyPp8y4d4VuDTjEc3
RPxQ3qnytV93ymeDVt1SxNZSKvNMaCs3w+DszIWEZeg57acEYbe+DDe1rcy+CLTYiRHBQ8SfcwkS
kqhJ1Ow4SU/DfBZpZXryi6rZ5TgQvp8F/6371Jr7db9WofKDDlAPLrFR2DfzaWCp6kExOciiPJi6
k1nr904oG5oCow26OrGlLXOtCG86pDcTR0+egfyIg2O09UpYUJ3Ry0AZLCA6AF0tvXESHR/WuQE9
tGLVu61zKP3AfaqSdplYxoBHChSJrO/GjSyC+9rjJGc+4O0TkS6GAJagvt3i58pXzeo7D2vvC6bt
4TLNZ4EyRa82WRJmJ2R5wTIju7stJ7+71dxpXAYB7HU1IfmgzxEmf441NX1o7J2sev6okmdO2Rur
cHYzVDH80eLUOeFI7rDphzeH0py5FHNR1snDVLByWcA5xCLSQZwPxaDbigDYUiMfhpBugZSCLE9z
eah9UEyyzCz+n7KfVs+GmqH5lakvKvjhtFKzn2wQEe3MTPZLAA2C2LDuwApbm8ApwqNlp/65deaE
k9JUj22eoX6Bsu+P9i1J4vxnJsCQVpVwHhWGPYADSXP2+0occjuNt0nZlnfsOpH4SMvkrcNwU16l
dcXVHxmtAO55S4bW7d8jf8L8nZ5EltBwbaESFnZNU1d5nH6PeRGjDDpHLbxvZj7LH0y6f0yJ9cGB
+Slqv35L42n9YrbIXEcYrC/j8DwKrPG0GlqxYmrhtRXDHickLP9KT2dFll/CqKr3rbvS7SLcpkUe
3AXZXRI311z3jYOqmPqBaAGGLnmRLMOuBQFjQMpg12SscnVE9WtIVIYObgeDFo3PTfusGYqxakb0
24jbNVvoJ4ST9QpKTRNga6EdrBl8Y6uwpxCUfhEa4lqZ/hL9ADmr30z5I2Z0LkgfFIwF+U2co5zs
pGqetk2r9lFxJ4yKfBKYcO3NHdnUdAmxUjna0T1BD1S9RV9fzREnLq+DjhSiIn1UVJuUOwqpiwyf
1k0KMnXVe/hTOUGy9Ewt30B1Uze9l+ibyfzWGiLbd4Ra1jbx8aWJkOmGCPiwtKuCtbfZ7r0pTHZw
ccHKTOCGYjNfINELoRMPNSXkT65zcjyxiYZzWi4GNZzue0SjIwX3xjFgzofei6aIiO01OCZlDfCu
2Iy6IxZx0JO6j5typSLIhvMDWjJKL77GOZJ9nZWV68z3soWilOkq9UVxF4EGBFIgzohYi3MDFyzW
whZHhmCJws1wAHDsHnEwRPi8hkhGzjC4jyFNLpNBEHLE1w0QYlnt0eFboYdJMj9q9hM69og1FAtr
IGIQTe23VC31E/CZNz/Qt3bAmskq8yhbeN1YHoiG+42fnlLdeBoiSz/4jWqvYhP5XlYt/jLS3Abv
SKsmx/LAri49QeZPTyWD9Bgg+trCyKgir7gPjOLBNJv0YIakqj3jSPj6iiyW9cLYuw8czN3xHXeC
7JzrVvRcKclWs/seU6uwXuakI28NwHRdZSySwAb9UAQYwOGgB1M2WnRd15xb6zABg1jPap4bTH3P
beJM5yAHoKLYZMWhsJ0KD5dZFebaxh4M81CU0VOeev3ZGwnKxmhmOFrl7dpR3DrsRxcMyc4e2VJE
ocVwr0VVe5EHYaOcOJQZFnxBBeiqVPWjPtZA5XT7VJCNvfYgUVajFSDfb2NDC9h22XvTolHPfumY
T9A0F04QHEui2AclVYb96HavKfzxsyEGsNE6P6MOwHUpdIyF2dEDbgQ/ueoqBBK8yRHbgZXsKhX2
MlT0b2pfrkUomF7GYTirWXrTwF3EnR58LSR55DFGvVnFWYsRehqsCVi428S38xUiyitr8L9aQu/+
ZVjTfo8ZMKpBBdBNzQQMDkXhD9IlkTU3j+GjfU+R1zqgAGgdwY+scDWPsAhKUGfCOsRbZLBUFwQP
PXy4Ewy2hQNf0HSWfx9kXe23zb/8a3AJR7DVdTVSn5+Z5AOQc9HxeH93WROjwtFW2EnnPzonmCk0
Y7OaDDdeWBG6Ic7g/NSV+FvbNMOp7d1pnxvOtlRtVtAEsXasVIaDpwTAn5rQ3mhBicr5hLZh2wUv
IJLUSz0Fl7i2NaAGXXhOW5FsW3whzLXcjGOc+KzkobcQRfQQtuU9Y6q79os+xV8rMbeVqj+HCbaD
kYGGmGHFaJjN4e6odVu+LiRx2tJS15rf7dO0FsvAVLvl6GsVzlE2pJa5WFlWsq57++hDRMKFIF2k
A96EyEb+dJsw2Jph8yqyCaG/Ir/LHcM9CF879KFyj1JV9BTzDC00x31Lc6Tr9LFVj6BEjF3mM5zl
ShJtTU9Ux8hfVzPKtm1/mqNx5emEk1Ul67FHzbTy4vYk1KYB4eliIaAWx6Zsm3OSYg5s+Xm7RD03
XsSqExK10G6Q8lfIJoT4Ztbj9PPvv7/2xxzLkzg/j6DTDWHbzqc5Nke30y5NP/ue2epw01VugdmT
Z/RLsgz3dSBYpBfEeMX8dBZlHtyaTvQv/Bjt9wCUfAZN24QoThwNU6TP2Hi0+TLbrdzsO0A88ZyP
IAxxU7I7BYpaYyuEIaDxo6q2Ljy+WaMzi584ydjbgDUezkHxSVPj+BCDO2nDboRHz2z3969J/PGa
zMlSQB28Kzo5yM+JU02x6wGe7PRdy5Nv2KA1J+AOCXJsqQ+sE2kVmc0VcXUGGbFly+Lvg1Eb1sSA
wQv3ubMJTfGGkn97HnCXRUtlVI4JJPxozNRV33fiNPX4aP79z9Y+xfb4apHqVmFSOkJz5+ThJzyD
FrP/Aghkfw8r3g81Nr+6bS9WOPWhquH55T6zLTAlU/NkBmui3XvUxvUvuTPsmetgwWLcx6xd9Bel
KxaEK91DbY/JInIQ80f9f6nxWLF2dLSHsNTU9RjkOwSV1FVT+0fNQazBw/PPqtMVhiPWfvCnekWo
0dn2DsGxvkkQJkkx2MTNaNbFTp49Zcg2do98cUBy91iCt1yXnod0iR92J9saSYCQd4Xji4dnm0f1
oozGt8wgGRhAIVzGytiuR3+wN7npBGzc8m5VR10JfXB0N36rb4LcrG71vkkh5Sf2esDoauMZRsQU
7rK8M/2ecNjUQBDTy1Vl+M3SK1jpudFXmHRBXb4phmGey4QFmaLgd6s5OG2W8N8XdhSOBI+8B7hl
7r43wp8tCyVoPnKxOYx7NGuLXVE3wG8JU2yZYjU8CPchKrvfVB0fXBQ19KrDiCpvgr01J6cM9qfY
RYZYMgbGvu79Yd2j+bV0LTO7d5Ex37ld+8NEezBlFSC0nQaD7KaoWdpdQeywIVIBmh688eSKIt4F
Za8txs4IJ8IL2dIsk+WIV/iNbiv4sJaIP/aqG2QLQv3KbZi9ZAYZf6wbtPSIQSWLqUxb+f1P1LnT
+zo3rJ3R1dOyIWarmtoNivCzLxD0u3xq6n+ZqT4xaN4fZQM9CZt4tYtO3ScGVat6Lu+l7X23qjBg
+dFli9hW3E0MZGejqWFLlrbrLpZldhfD1zDEjPxjnsCZZ2zZDEZ3380OfVD9HlJ+lL+/aeJ37Jf8
6wigw/DRBMl72/hE7tRUkVRpWUQ/BswUccHAprdX81uekxyb97HfCRvjsYLUybIg3LpJtHqh94CT
pfJ+MSFkFY34cOjJRtesegNGgUhf2KS3uZq5a3UKxGaatydZ3If8/Im+NlIT27w8eG4Ycv7lv/PH
eGeTXDBdAAeaJew/BGZ00U9TPPTxjz5sr8CGtXvNBe5egTBeesyUq7GtkpsGNTRwEt1SEyOMNM3R
lo3JgK3ouHrXtZZ/GZwWBG1s64Ago+7e7h/c3Hkb/bF48Mn5/xtYxP28muGL1wWZGF13XIOB5Pcd
o6WFdVpjWfBD8RG+mZBU7HP7sUkilgrIl26sQQyLQPHyPZwd0kPAYu9RG76xE/eQaZa5l5upTtXP
Sj2A18v2osctK2/Z72j4Uyx80JV209dnXSv2EYHDreb4s2AJxBoU09xD1U/qQvfqLdZA30aQYq96
7ABcaapzlHrVlthw/JB2FWEzBtOmHZ7//st9QrDJB9Ex2Lw5qinAurqf8DJT2qKcMMTRDycV9dqN
LZ8Z3IP2XTu3eljER2vQrDVcqR+jglFUOxyUsTaP6VCtYS8hQNwHZ31Qq5P5f+yd11Ll2JauX6Wj
7lUtbyJ6d8SRWZ4FCWSSyY2CJEHeez39+SSqapGU2d33fSOmvNCSpuYY4zdZWKJvLX01MK6/UUxh
j2NhL7TqF8i+uEFC1nBBL0Z21aS9Q1IF7ZM4qM5z7j92Ykcf7RNUwXP97MPrOdYdWuT//L/y/Pzp
9wb/w6BFNnlIdUn/0CfUQ6Y1ZpDnL6mmiS5I2uEMG9jCaLsPjH3EMPM6ixIXnEx+Zc3BndqGr341
y04iytomVa3gap0UFqldlHsQe9BAVkK3irsu+UTP6+9Ls/mGBfN4Ekj3mm3mRUJ9xlB5RKiC9Cjs
xrPKtd2oCA5FPFs7Sw3wtE8F9Wak3HdO8m+Rsec7neJmiY8Dqga5pdhaaUJ3FZXPld55PjV6JVGl
I6bkYPnbXkRpF5ewDtxMDj2+NPg0kvfa+UEcOh2mIXYT5EvxgxBrvtWy3J5UXcDUJEMqBYLONbIP
+aldVI+CzKqwsEcQHCwNF6Z1whdhSiuXEsU1+MXiLI/3bTtHO0LOgDy9Dqk7y0tchvvUAQguO7Py
mSEhEM9meOn07mhVNV4+fHwQA7cpKibXKcNoewbQ6sU4ntjZosOvazVWxVV+ZsxuHU29iI4UsQq7
TVRtJ4X+eJjM6XWMOpmqQy4d/MXR1Zfzl7CrkLogj2ljGjCeSlw6/ApfyhZtv5GefaMx6oIiR8JD
RNxnSYWq2pKB63vDxnrmOPY1omJx+kVXazwtFwde2STnBmYIbox0bMKpuVL7Vwr07XXKYMhGRmSP
1tuwVf06+QLQ/+DX5IiL6buZCsGJHrzajAGq3jXQOjue0I4gNy4etWUCQ9rGobU8BX75HY2ilxoe
+E4qtDPCzuqt2nXjzkBNdUCX9lqOgFSOWvacd/WVqqNK35rBzYDP1g1iqU4jZbc4RxSvRsCnXT+T
2zcecmnW7YnSwzEX5fOoSfLdJIXbySyTm4EYE82zqd3RLZHfHsIBC6EQJi14vZ0ekfpHnpSxRZlZ
XszI5AjifboKOlJVs2k1NwH+Z/9mRG/8KaowdElTND6GhiWBN/zQD/c4U/LUqd2Ljn2Mk4QTo7gM
XpZpdfShjICuTbPigWw2Ml7upR0HCJ7oUuCGGDNu9Wh+zsZI26YJgvOxhvD4I1kPw0Ymy9on8ZKh
InLic37CIRIyCFJ4dHHBFdwMO9HzAfcXX7dlBZp0MEymKwUT8v3ZMJ3E5jFJ850C6PMWiYACA8G8
u0KDRNvEhfS6qubAGtniXaLstZEaEPJlybes6VMX6hhfkS4kDOFcQxZpGzgx8hbyANzQICqOA6Ja
yeL3mTd1d9fFsuTM/X1G5QvdtTH2xBwJpXDOX0YTpJE+9u028CkoJcsj7NfRuY/76SrStZt2Luu3
GOY/f1KNa1YVuecCWTHAYO2H2f/eebfefy17/LHFz9v/9/alOD9lL80/bnR1t7n/uMFPB+W0v12W
+9Q+/TTj5W3UTp+6l3q6fWm6tP1d9m7Z8n+68j9e1qPcT+XLv355+pFFuRs1bR09t7/8tmoB5Eui
SO7lD1295QS/rV3+xX/98v/Sp+9P2dOfd3l5atp//SKY6q+mZQLoJ3oCnAwa/Jf/QCBwXWX+igif
rBgInOkSUx7wvKjb8F+/KNqvIukEg3BLUXXdsIh2G+xKl1Xir7K84Ms1nVGoqJCM+f2//0307+33
+msRQOnnj5+mchiAnFwGgaksKss1vNdXi9GxVRtFFVCPaK0NHVxMusXCugBlwjLYIC6V7xrMwnjh
ICeN8D15Gv3k7bH66al6r0X4l5dB1G6AHkHj7U+yJrPU1FM/98IOocgSaWfZpDjcfTca8YeVt25Q
YXERNTjFdchQOa0oxG4o8yl799P9dnd+ugx+jHfki/VuAGpWFFXGoUtXtSXt9g7ajCBf3Fi94u/E
Wi1dP1VJt0iCvBfQCeqN/TAUXwFx3eiR9TWdanxZGLGVGMbyjcmFbaMQOgwR2eZ/c1mgrP50YYZi
0R0ShpsE6OLyM767sDFptEoyyJ8a/ZTbmdgVWzWurqWFwpkZmoU4gzq6RRgKh3qWgeFOo+SOsYxk
UQWOlSyuXnjQC2FXdMGhLwvrJI1pfTKMbYLtxKkhX7XTrOxmKGRYXH9M0tKo3RAilFvynfXyodAg
/Ifj9QzT6RAJ04NfZeURb3oKF5FQXAWLJoJeiC9CZeoHFd3SWzJDnWONw3bSwZUI8yDsAyl/tXy+
pqrSiE7lx17TNjujSq98TNQ9XVRCp68TCG9Z86MfLVubofnzb+dXYjzfmUWN28v07BNYk1ErNmPr
GcHB74d2axrIOyQTekrJXjK9Antnp6Vz31RCdTbwUJ2SGzUewmOapBaUI2q7SpVOx1wecO/t0avt
Ot1rrKOI0lwsy0hHiqqOYle8yMDuAD9RQo2SGEw7nr99g7D8ZGKqhW6Yn+6hNFPQ5bKS7HWqxGwv
lHqFaZn10i4/yFJjHqKHTNOn7diCyaRkiCxCjCT2TBg9NCpWSmSTo5bsRg9gp5oQO82EwB5JsfA1
fDXy+aawgptKUZxY9WV77KtP8V2eVt8HY8FNQRiEQ2q5iB+110kzwfmIBray3CbQJkeDJkNFpj8F
gFcagIeIMsxYh+MLptTyzYyOjJEnAfBM7U5SdH0rS/G+78IYBjbqQmU4uVo2fCZVNENSqLA8YUQD
Ibb6ziB74xs30mw8BgZA4BL9iqXO/2CNEZVMaSwY32NON7ZnI0lfJBV2WptRp62zGW8YZRxQ8O1D
8I/fpPIukpaafz5F17H4PUCrBMM21wBLL4ZZwgswilslGV7GInG0EnX/plmUYDODgW+ZphvDRNff
z/GInSQMJMnZ3KhZjhteHfJUTOF2rGtGDJn+TG5Xg4ottU4xDa+pLqtOIlGySDvBtCnG+27TVdlW
SoMWu7nAcCkdaVe5T2yD6o4bVY1GFyDXOytVDkWnaG6oqx2FbSYqxRHYfEtTjIf3k6wNURWHogg3
kBWCVn2fIgRoMkYK3M3wWg8abVMHZXtYF/VBTZlinV8nbZd/liw5fbfJujxZ9l/3uOy7LrvMrq1a
G+dtLGg7fOPyQ04mfXZwtnoI/BDc7rKsm9BRWFuqPEPonKDUhYwhvVaocpLZatEghPb7htIAqbeo
Dd1dV68TeIUheZ1lcx4ZCgDcUvztBSlHGJAd3xa+TdetIgto8jwo6ttO9bLn5XCz3pkKmiDLru+u
ZBLFcOdPEm7UID3USorfrvBybcTWJvmD9RLWpdN68evhjXXp2qzWy6ULyTFyj0APoJGixdS3FXXx
a+PxFALp+5CQpJBVXp5AayenDipU0QIT8KFPgCFuB0gk5A5rtx7rAX+q/p7B84+su+7Rifmi6/Ip
z/RDPuQ96N35i6p0r+04HMq0IB+HtI0N/a/1cNTNdsrcgC4kjN4LdOw2livmOa3rnS8Gt6jryx5A
DupzRnwbK75NAfHaT0RrN1XtJzkwrW2f47KRgjHqIBLqTY3AsJVC0wxKnYSDeg5Rfj7l+SMjb/LJ
Ju5lMThy+u/B9q3yBfWD1M71epcrKHRRkRgdpDpTJ0Qn3srFaFv05VkY/fAA3XKv9tN8L0Ot9IXm
mfSuN0eq7NXQzp1MKxK65+pTPmNCN6Lu4JYgLOxIKQGvWTE2tMZEgn4qA3eaU/zupL3fRmQdB7FB
o8xCzTEl6EzGxqmjyfSMKMOwKJyvqc+/VLy/36ruWg8p4VGvmzftj8QI9JMe6aUL5DN2ZRSdPbCi
fLSswkGFY/ZqM9hA/es2lV2MYosx0WTYVhlN5MJgQOsSn7Ncrjc9AzwYIsdmDJFinIMdHAG4lkSK
m6j7QergRZ3n70i6fNaEOofJZFQ7WbB2VsKnLhii8hqpHbiJQWM4YhcjsvHKeM8CJD/ZRVvhChVO
qVMl/RNZpNg26k5CwzIqPF3nOyrWMBpRAiBtdhibhTavJTCDAuBJMy5ec7a43yIBU/UysKvObdIb
UyxyW5aMwi7L8DUq+kOGlL9WVz8ksxw2U2B6ZXVdjeHXCP6pK8My3RtVd8iMzjOwuHnQu6e8j2QS
71pmR/Asd0Ih3EmdUm97NdsqEsYqZLm+y1n1ogPzd8qoqjwAfzkmaQgxF+VR0kewRersqMV8ngXk
AmatsTUZ5R78A0pHjH3QLjwBcqUAOlL2GDPsJk0+kYUFk1PsxFlUXR7sa9SJpg1ycwDfdQD6yHxh
wXAkbTtCUA+xhWkT4aZgNAPw4GUmk2InIL42sT9vgnZ4jArsudUgnewg/JRG2TOv+L7X9E9RYmSe
UWqgd+BoGwvtGifqsKjvde1c9LCDNM8c29vM7xCpqOWnui93yEhnnlACNIpMapFRCU3cXACT8+hZ
5XU8pyO/RHFUZD5QiJcnVmU6vSDjoFsHN2Jo8O7Nt72u3KL5/nXwFdMxMHU9hn68IYtmoHYOwEPa
o6TdOPNY7AQquVRvx9taAv6qV8jOCbPyinY1z5YMIUDB6NcgIu/Lcmtm4uNYNZibWOWzmietPRgV
puAo/NtVxFcsie4GC0ig1feK221z40pXymtYpWDaEMxCIMui7NkJ9rgXs/YgZ+aNaVQ3DflQexQg
hU7Jt5F6Pvp0X+qErslaYHICSmtUdeZhgntBWT+YzE9+3Xia1N8XZk/WKUJsog6wZjQF69bwTXoX
uMDUYjpvNDQ+wjXVfa2Qd6XRPwB506D4U55dPMn7MCUWrzZtDs+qUqITtLWDEbiB3ke7cJxOyBVQ
OhPEU46NyziT26jnW5k0t2fKpKFIpTyWSlLZeIh8icFa2IOq3Bvz0YwI8iM/vBLF9H6K9RdzFJ+m
kcqP/1kI9QOl9bPGkDaMi7vAymrbB/RJgexHPmQPRamkNmbE1nHqqAzpmRG6Cmj1s5EuDLh8GrNz
iu6Nh/4M0dSyZl32thp2NGMpHR3qorynNCWiCCV/Xbciu1J7ZTe2zsTn/ywwiNlSrMjtVjZRa/Al
YRMnGXrluTWd5FG15zCbznKpea0MaD2tFm0P3cpmd6asGNUlbyPgaNeoSBWKld/YwHoQvRFfjV1f
VBMyMPgihFGOELG/z8rGuFJa2bgaJEZ6xSyNGyr5eK+kskMdqXZ9EdFBSbhHm4H/cLkSVWxnD/3J
jF7V4PbBSfIshZx4Pfdu2Wka9+k1aOf8elQKJiO1JLXvn0Dq9Y4MDpwffgJ7Y47+VWdMylXP7z3z
F3km/usWE8BSfpGx0kayd3wUSsXFe9MmRPJPcTuae6RGbhpUrdBBAySLo0mFENLZzJIIT47yVRB0
cPHKeJjb4HqQFYWPXguXC6SK4afp1XcxJvUsz8VeRFMF2anuMGhk1PCwPgcj7LNUFvdG1mSncsrc
0BQa9jWQn1t+xDLL4g3odBjZclE40F4nz8Rg1Cm1fj/VhhdkUWELiGZ0amXt26rsAC6gLDKCJcn9
5NzEYbWTpup7VATA8H186OIhOVioH/ndMJ3V0VQPkoHwRZa8hjrXaCVbpek5TcaThQtycR5g1UF5
W4bg2kMFdwiZDnEnyZVbtMY3U+NXSeuxJPab+rNci/s+EXd8l6hwm/l1mkgI/TAWdlQt9915rrDk
sASS+NPkZg1ZUGsi29mawzldJpY8vKAtqG4yNGxzff6SWsA5tV08BARDLSMX1UgmR6TYirNY9N0K
xmEX+WZyMkj2ZqlY7n15/mEW441mfUdJgMcCf+Jl0i8TaCyT5KzNppNmyVlXKUFn8pEiogurQ6mW
3JClFYd6kdqX+XWhWtboZa3NcF1PIP/b9n+5sFEtN1FmUEgoqDltyN3WG8BZayuS4/rvZ9dN6mWP
tXXZd93tMru2Locy1Ym+CposYzJOtB6A/lsTWnPvCyK+wThYAYGhdZn87TITQ0kGjX+xX0XHH+kF
uEUVSNrlUIiDVqJzmc+qrHk709uxLqeKZOv3LdXwmPm9uodqBkgNrenlhO/WByBmJW9dmph6/9sV
rfPr8bque6xN5MkYKrUiLELOiQMRHfXaTPtmnwby53QWGRVgRRYKecrAE6CvrgF7KQLpehCoPrQJ
8HaZEG8fkwF2crwcbIxjfLciS+ghRnQTxsGnaIT+XmPNzL3pMIDPCorwRXY1dUZtq23WbCrcja8w
Dag3QohV9joLPjK9ioQwI2rV0I6E+nuSGuVLLGoqmm2E0inAHE9NBw2crN7tILpIe9M0FajTtT2L
9Z0BMxVfwV3X19AvQxxsyrAOHUgUm1aCaDcPDXgxLJGxDm+RY9CmGh96vqOBKIebydoZ7Vycpv7w
mUAcBip2bae1ZdbYlQgFdJp1VlrWwg0+NAwe9k0V/bZZMEvzSdGnepNIUgB7eFsh9HeatW9RpqME
GRUJZRJigiYRK7tUfBdHGclD2AiIsC4f+tQPTu0ykchdNHFAMbOqJDscVNy8zqogXMlEKocgr5Qj
5mYpHzbuEQcknOfzMhfjid50PGlBdl/JmkG/zBZ1IAynREAMf0oC6A+pTh7IKDPC9JQMwxh9MeS6
vJpNM2XshhAGXI9nsvPyxu9KcAQN9mqhesxmkdJi3+78ishwTqGxUHPLtvoYPfnVWGzaOPqKDRJ0
ArMQTwCwxdPaWifKMGFzr4mzI6ew6GLq5+R+BIWfAJ9MGerWshPSd/mGzEy6ILS0Y4VtAqbd0i6v
TQPbS+PZIpw/GVpdH8BrecIy1y1PCvEFeUpVp4r5x7LQILUyNnbTD7dlzqgX6pR6Wh+stWX2Q4BV
ilzYHcVvBo4tkLhO32nAlE/W0CpbFE8eZkuVSxd1ePRYTsayal2vD6UCEWWHijiDPlCp5GwHLxCL
ea+VRJRT0QLhHfEW0AQgKrwkAMYy4bS2UiyVCcCi3LOy8irKTkYbNbuo0/BYh/+Zg86uHuYOFqw+
zB5q8Dj6JH1y0uU0OYFJ/lbjJKqOlOaWpYEw1e5Cm3CEwoxPKKv8tuW6+ToxzGOMsx/5aIxTp6Q9
KJhxuOrElzha7nuYqa1jLvewXR76dSJ1UeHMaJLybS0JBLX4OIeIaa4TjCypvLxrgpCdlqg9t+Gh
f1lXdMsuRdx1P224rlqPtq5fZ7EGA4qXKNLbaS4rLmddl11mrbZCPLhjyHtZdjlpiecZnOUHZQE5
2TXWde8uHS4JIYCKtd7l+i5nvFxetV552pM586kFQB/knx944Cw1Rnhpmbuc+8PlfZhdN/5wGeu+
63aITTynXQV5y8+2gZoisaLAmtHK5C7pjJM5hJ2b1W3rqlRR8CalMElZ7GuRqsI5hpPqBGR+PEbp
EbBDqlBWmGwGo5nPfgEiWhyfRYw3nDmxeBsoHbs5XORDkcryieQj4vGzvmNUH07tfB3ED40hblNy
Fp5cJ88y41zP1C3QKy2RrlqYKMbxdmK0jj2eqIhLbBk+mvk2KlKAv3OD+vswzgc1ksUtVCyeYFna
qp35zc8n8Urv0q8hcc2W7AbhqDJGDrPynotooZ0xHNSs2NwI0k0wT8HV7OePmTiZD334VLYIlNSj
dG1ENkKs9U6o+095Tz/bthE2zgRPDgYItZfkybdQ4LM8L9I0akUiaegUAPLNM8V4db9kOrw+Rt6h
HeNzi8BI45s3mSbqG2D/QZg0x1hCiKvXjilyyjO/kUd/7nt+gXEtFtDFsYJbIlDCv/M1EXtBUD+C
kJkUAMbK9XGMYdyP7plebrADInSyVKAA1uIejqk1r+CtXCQaGfQwc9qgTraWWGhuCQVgrFmUF+1A
Nnh0JBVsCs5WcCwb8ftQNY+tqEkbFUQvlhvKJiq/zrEW3EGo2CJnpW94SK4GjKupZMc3PdpdG6Me
4XD7Z5zj4PxLpXpId/OoohKEd1vX6vUn0Wq9OolKr0MjeOen/nDUFsMvoOWt3mwxmD8UlqqjaDnN
boGzOwnorjy3jzGGF6cBv9771ooOLenLfdHD0EJCC4vgvNOwO5NiRyoL/VrtCJeKDAqh2sybvi+1
Wwk/6rzGwK0v9KtBGKQrX0TIp8yUQ4qqMp61oXmsouFFBq6+ZaJ4jLOn3dgOnUfuLLENC/qkn8kC
+qyAwXttoRfize75GHouHgWemIlAegxB2oRqX9nkyATMnMJzZw7dHo9LshydDoSuK9GGm+JXFbD+
tagWlm3yRJFpU0jyDVvkw7oNrjfDJkzB2HV4dhH12fGozx4yjvK+ynAUk/T2/6q9/6baa6mUBP+h
2ltHc5H/XO1dd/mt2iuJ1q/igpVFaEeloqqqf1R7JYlKsISJnUax1bREHUzV79Veg2ovwFpTNKnE
/lztlX5VZNMULQMDLETfzf9VsVdXPhQ4RXw+oAJaJkBkLgjDpp/riBkcm2ZM9AEX6kW1hurXYZ2M
YzIfpAjzHZnMk5OXQY/N0hKCVA2TNSJZW8skmtOHvAV1MrSE8BgHhP3Btxi1ri24pATM4Vvmfq0i
XHL4w1pUWCZvifd1jYCP7NaSw72I6vwmKKb7sOiD2bGkDCXnXArqr6I8L6KE/iY2lfxwmUiYcFDx
WRbiMkmTFOXDWq9YE/1rXj8kLUhJ8q0IUDHyDKjouqoVlYd1IiNcOZNvq5m/NOXUeoaR23hBk+Oy
uK7uezr0ty2x05pmJ03iyY17kiT6GlStd8wEFrVDNtWL10BoXfa2eqiyY5MfRjhTQKMO2uQXh1bv
S0y1f59NoSOTdRfCGL4iVpRte8jnRBOdtRkMM1WgtblOBEtqD+ZYIdju553ozAXcv2IpkFwm9Ar8
+wHIBOgAy53XZgJk6vrYoFKTO4QA8Q6otZaihwpclFIf0CV0/pbF6waXrWDzfYGFiqoqtcXNVFW3
00SoquQEc2tL+qMVkS8WnQ+rxWj0JU9R4mwjjNK9b3YEgS1OOPa64Tov92t0ell1Ofq7Y+bKEmOi
slfZ8Ekl98PZy7fVy8Wtl7Qe4+1Ma/NyneuOWbklvZMfEiFZQiBTemtBTJYRQ0kBBq3NdfU6qeb0
EcyH710Wra1sOcDa0ioB/9AiftvisvyygwZI61CU20yQisOYm9z5JsBO3X5rr4svE2N5Vt7Wrwv/
cv7dodZmVA0x4HHl/rLL2no7zsdDvDvvn5qx9UPJhmL/8QzvjpTqkw5iEtLUu73frf+Hi3+3w7vm
5aLf7fqX69ctP17axy0jQIq2ClXRgDoLp5bX//J4r62/Xfb2XnxcHWEhtPuwUCh4a9ZXB7PYbnY+
nKGEXSx6wgwP0lZRJd7KdGmXfS5bfzjsukKfP4VRqWF3yaNAsqQ4rC0pp++4zH5YViA3Rw1h2eVP
zXXTddXaWifrgdZDXmY1BGZSRtYcI1sPtza1AdNE+5/Pvm64TtbToAd0L3QD3tDLseSk0vuvaxN9
61704maWtiJEToU84UHXzPIAd4uxfowOyGFduE7MVKa29LZq3Wpd2kaDNjvGXBFuVzHOMO0i2Lau
mtHfne/Wpkhiorh+dxhZD0R7LCWkxJOAdOLbsQQ0KOJjXWOZu7DC3SmVsDKsI7vUx+9RrX7DDo7a
igQwNMxkZ6y77wlQU6dux9Hr0x/TIMITD0MvW+QCcPSUncGMjlR5Sw/5GEQ9FsnOg2IEz8rc9xvM
fRjxwpBw/JqU/LurfPs3JpWq0xTVodctRXHGkUyWfn6d/dtlzbLxu02WPdZ93/b4i1mLhBJf0Z8P
/T84DII5HRhGc7ce2Vo/tuuZ3prr0vUwAChBAqwn+NsrycToEFKL3r6/mob8TilPt+X6JRM1LTtY
2Zgd1la7XPBl2cdtLqsv21yWlZVOJuky/1eHlXvU5u1178sh/nenWQ97OcvlMOsyKwYgmpg5eriM
usbl0yUvX9O1tS5bZ/mC30jo7G8uy/uwgfO1bvLWXFfF63d13efDEdfZbP1Crqvftlx3mpfTrq23
9Zf5t2OGquBOAkaZs4RctlEIqN+V2lESH6EXZshoZCjsiTjoZhOIpW4Yt404KDDaJRg20iK/nYju
7CvQqFW9dOIQpHOvzwifW2QO2rL19NBAakRLrG2dZbgXosXft9LWKqFdJon5qKiIoJXRIWkedcHc
SzDF94NZEQL7MmYtxi3C7hQhRQEaalM9xzNuVz0jDC9SzqYekGyo/G1Tjhhe1kiap1F1LxqCusWU
7GsaCc8rG2OSOssrZg1DbxGtH3l2Au0B42PgYhGJCG0wHC0JySkAJsAszO7R1LT1dvKaKnxOfAS/
p0HfKY3QOhq6QqGabDK0sj3M14ZNbqi7MqlucAJ/TfLBt4k4MOPR9RMhQmj7eCZAl0ZJLjUrW6PU
e4wYkbumbhwoRj1kCgo+WVSexKkB3FZhLK4bd9iXxHsNghmUaacqKgusGDB6tZ3ACwzRrS7NArTQ
NLGf+rygktUVIb+kSCxfRPEpGmaSOdET2WfFk4ZvYoNfbnlTqZoTVIh8iJlXGks/pyHFVCskXiY0
x5JITFwNyUG782PNNmao/p9IwO0gI/D0yrXsKG0B2McsHosB/IzZBgLdor/w15VPsvIj7S3lkPlh
/zk1yN0A8b7NWv2Uo36maf7odiR7uulTkAXYz8HRLcfXMpPyg1DVPtwH0GfaUMLbavF1S8Nptv08
jPb4j/sMdWtEc5LD0NKpQnDIN2rTOGjeNBTP5M6hJvocA5+05QZHVpxHXEuvAlezimgfGvK3PqSM
XWeUrwnEK7U23bJstxIIHzXQDE9xSDQy9teictNF/Fv6POxHnEnyUI6v+w5zle6reYdzSb81ommg
Kie8CACVKjgRaSh+Kay52NZ+baeovjvNrNwoKRC0fBNoJZYMVmk5rTaqjtR3Tl+Gs63mde5Qg6sQ
wYOAmKfNvoopj0dxFLqVWRvYhS8eaZHh+n4AwS+rdorVfguS7hUT4dFVKjiDWXLdi9BPJug61xrK
N4XTJ5Z/LpVWP5r4+k1WCv2+/CHoAbbwVrpJM5weqwI76LaTDlZTvub4qGudL21AmGzR1q6DxlPn
qNxaMONi4JYaWDVHbyChaOSmkcotLTfzo8htkMLmxhHZqDrYFTPoeXlm6bakLmLDf+E4PqSvePjW
zuMnneyQ16A0ZncyWLplj6kMsUUXp6u8aG6gnpZUONNdJM3H1jBQqBAfmiSjUK0mdhPHnzpG+3bZ
pOZRR67f9c0MRnSX3ViyeqiKSTrKcew7/D8QggPpedSgV/uDmjoa3LKbMdf302hNuzq1RLc0FWcc
0+5TyVvldFEGD7wtQgeJkOwG7F5oL8x4NM3Nz/PQ8w3Hh9UpO7/dYJsrbStNvZfxIDtVcXtXK6G5
m2diVvSv7QmLBAeiBwEZQ+gqCZor0TxkYahtRyW9GQfCvz5RJ68otM/kFVGSnaddPyTFfkTIsu/w
XSOL13il2W7muH9CmA0xUXQUbcAbs1MgubQBZ5m1cu1piFV3WoD0fpKDPurKzwJ2prbWKurJr/rY
saZHhLdtXUHkWDUQMMEaiN6t5gBRX2uYTvV2o1YbyTwmPI17rZ7tDsmKSaNL0OqSfGqXPiBz4igD
efeSK3MVtbmqMHeGL9pWIDgB6s25lNuiNH5tW7RItHjYlfy4ttyHL+DLX1Cyvop6DFji8c7PQaH4
MJnM1kKGtzI2pUSZohUUsCpFe1+gn+mGflHbooBWXKsodz0kbBcbY0zITEocwjjdDDHYGCDKMCvo
dMMwTTZtBim9LBaHBaPctL7cbVCJ3QZUEqtqPPuK/hV4Gr5ASUHGFzu4AudTd8rl28oov/D2xaSz
KVANiMy5KXOt5W+KQSUeTSKS4nNwjOUKqGkj2+KU986YBZ8jXlMEC56kAnzF0I6VI1VU7Uk83aEa
krhGH+JmDXWXBLFhYxh8SgLpXuoYlrVWfxK1Ryv1UXmTwx1OQAvKNQWnCpVW8bMZq4skcIQ8qUge
plvdarW7tHT63pSPQOSqSjjCxQTW2lAZhGlsmxa2RFMJ0RKanTyhzY0xgekF+iecOSQ3KnknB58K
KRIw8n7UbsyuPVdjUruVwbM3JJ0JMyDZJ+0Dqggo5wFz8+nu2jZ5JEAAFQG+2Wota1PgcG1rerlo
mIIlg1UceYyk97WI5II8NTcJMvBTrMboqmkuvR3ErWlSj1GBegUvntsFhugMS+JbjeIrZd7CD7ac
DnFCpzPU7dT7X2Z9Khx1tL4gYTtTqEUoNIX91k7+U91pxx4BZdwzKFPlif6S1angYuITObwpJJ6J
BOyglO/yMZKAkUU1MpFHWQ8x661wnGhHS9q0YZVATovQ1tPlb5UJWs+q4ZEZJovqUjR3kyGUhPDF
NzJqGTpejIg6PdoImv55RGxKl7LP4MVAPps5dB9+YQP3dDBb86ky1ZZovbnPOwhnnQLB0FKQujCL
gcSzltiVFPlOY+YLRjbwlDy+rm9hG45nSkwbIwb4W/BuGIk/UGEjF9z2T32HtL4PMyCCtaAYWDIT
4Gk80OKhAqFI3l0+DEk0UflDwIrqxxc/i9PDHAtno1O/qz3alDBgD6IZLk+GZasy7nXzBKVsUZFZ
KOB4Fpz85U6XUn8uEImE0k/PN6BMUbaDly+mS4oZ/SilCJcDlYFCA6oQFIFKUb4oawTHLMGR+3Lb
xfm9SYKooz8+YF67CRtpuMrjxTdBkztPBTrThaLuBcr/Z++8ltxGljD9KucFMFHwwC0tyPYttdwN
Qhbeezz9flVsiRrtzEacvT4TMSWgYJokgEJW5m9qY7uICmmJ8QXVu3bX9/2jbzbtJhrRVOqN+sF2
jHfAXW6q8Dg7kAMdMyNiTetuN4hN0WRvhky/ZScum/k027gZrEV0i3PXl5r0viWoAZUCKAsknTNs
+uZWN+Jna86hr6c9vpLxt2x+54DWWYz5Rz5py7ZxNWNTRvqpk6BX08pcNEbwHSuA3m7nH+bCACIa
7DIgp794fuxuTRHfh6OnUYHS9E0DtQOv1dSngKElyGCW4akhhBZthanuWsKKsLqgGre562GlpJkn
NJ6HDXZwqCVO23Vo020Ce2JnNaY4Ne58WCvLDBjj9oUOVx0kLLjG8esAhcfK9Iy6Kz9cjLlyCi6b
yGe4aWLHIePr3DR1UOZLAsFZ7KIOROKk3/T+WhLP49CWzpvayLStDxIO86B6a1ifJoTmHjpdDp0w
DynJzzu0cb6WKCxGTrzlFwdeFHlvmbHVTOuOVVejPGnBSPSL59kq4cCW9V1kimdjKoadKco39jB8
i7oRhGUtNrUbf8hT8A+YdBt4hDV7kRhDgF3Zfm1mhuY4jW+gVEGqPS/zKtnU+gc4/v6GwdDZp1l9
y3uQcMvx+LnrdDtUSMmhcwWAKMbaHQW3Y9MgomZ3IA6aCTiA+DT2yyfNHg+RiVuSblbPhe8lRwzd
Q0qYUTAgX70TIBcY81Z3MyTpuhej8ZA67SMF9v6AA9VpQOP+rk7Hezv51nrGfTsZznuzRPc0OdfA
OfdzRq57Tb+joVBt+7ElOELIcO/ZK/coJW7NtciY5NaGEE3bTF4YI2uhD4hh6Dx8eLVrSUZk8qQb
U7VNQ+NeqzlH1bdkusPKwefTQR86Dfe9npNpmGBKDkiHJ/0QHd123U/RAm0wFocyyt/Hwxody3bN
NgPzH7Ae9UsPaNnAy5bHi+hAH+xdPpHumHuMvrP487Akb0WEbVMZTj+MHoSCP+rIu44/nOiFdDyV
4G75MRWziTpIgy6NVsvAcjb3k+5CvK0wYHF2qW74QYQWttZBlO3Hde8PIjp62l3hT1/8pcvuyByh
f2KCiJu7O9CszbZdo1NEVhjOcfnZrgDoTP1qb0ZxcuJwPbr+8L2G1Eolbx+L5CvCYe2msRySNn4C
npUSXJz339oi9A8NOFwPrc2EmuVOd3gp1K7/1dGKHfABEMD+nY3OqwU93QPkTL0vevLg+FZGGEy6
92J1o78ZmSRvTHd524YNV3V40RFYx2sZeKwrsvtRdLeM0sm26Undtek+N6p3qG99jqvpFuDbZqmg
Si9euanRZb1HCKjbZKCGghFi4bFF8j3R9KdWIp5FaoePNYyhR/yTLM1HLUF1TfN4amf8yS59uhuB
F6qm4nQ9KjLCmFr+TClbnkltGFfzc7+6867px50Zr2+65g3M6elx0qdj76JNyEQVzOKa4T6K+BYf
JHrRauSaNiFRbNoM7h6VsHkzJzc2grQJKYL7UZ+jp142Sx4+tfgwlUV140YTOHrZkI5ctymCdwej
cl/7SmdpqDfHPPK/+gYpGmRQzT82Htx0zw4fkD0MHwZuxhp8Mg+FwZDfY6paGBCYZENqtg68BTSW
WkXW3nxMWzd5mCjTqq5rf+dY7xPC37Pq8rTGeMzRstkVU1ftr/uaRmicYFBFvK/Y5bcNSGaiT/Zb
D3gekPNLVZ7UH1a7hvGE4Udv7pic1jvVpTYmiEHdgM18o7rsok7uXReh4ShOn8gVVqApH3tdT56m
Zobl3oSnSTfvxJLmt/NsIw4gG2/luap6Byrxr758GUtMC5FnzSBLahtci81bUxvOmZ3Zj4ls1M5D
4lDOCTNUd1BbKSF9c1HzCMM8u/ZAb8l1/F+bQwvaY1ur9bi2DSKj+THtvIfVZwxBonvi2RmsR9/P
tAcbkr5cMZneXBqmVh+HNF7Pi5Vzxlxq+MwlinLX/WbkEAIAgM3lRC6I3BsQtI9FXQz3NaYXlzsK
OhtQqLjf+HmBeQvR15OledGTAVQbCbr5Ru2mGrT2jE3olXWgVtW+uged1G4mgYwlR6k+YzHynVZl
d/ibzzj3RT7ANjzPAYyuZ9McPkVh6z+qfsMtxgcH9b8w9QTfQ+4WDsupdo0YWz+OZBb4KBIdz9CV
+69akj7QIt9B16ZyH9HzbPZ67K07aW70qDbofdqdRC2JYnI/tQGtVeseODc6dVmvEfjH/aEroPyN
sC5hi9jI1v3cN24aqCsooh1zo4G+uMAmXLUwfkJIx9vN1oJVoRuW0dZF5fqAh/Kw7ZomeRpkY/Vd
fyKnVG7ieRYXaY3/kcX/jSzOrJIK/f8DP/CmgsP9nx26k/3fQASvB76iCHznL1LlOrUL37Qxk5Wk
7FfOuC6svwRiDOiH4RZgODYF/FcUgWX/5aPT5UEah9/juibYg1fOuGX8ZQEDQbnL9HVH6Bz133DG
4Rv/nY4sUCiyDQGEwIFkCORHirH9Rkf2RVf2YchsMtWgltRxWBPoQ7kcDKfbzswHOzQHycB2Hxiq
wYMv4Tmduw9roT3mS+huqfEu23QCjDs67sEYV+htATfqklsV9I/pMRp2UM1XMjn1OWy9AXQtWVUT
BqdmQe/E52of66l3nH172UBIZhpfPHfO8AHS3DES67Rph/I+nkuCOu9RN7NqAzDSPpmtDpZuCLe5
7n8UrfuGDPNLuq73kzV/xSmFCZI1ICe23FjlcvbCGSZXCdMT2+Qidu9AsJlbYWTPVZ98MdM12q5B
WeMO2IjuObOJZ4wmceFwwHnpbWxNsSTIjdlGVYQ8FBkwyh9kXbTyB2X+o7BmpreHsh73azc8DrDr
NwZ5vXEmMg+rH6hwlFCwIIn2lvUyoBM8Ddk7zY1MkL18Zzt0N9nUPa0VjLAM3UIUqo2vq27tl548
YdaQqMizs+fYb/pJwGiryb6kCNd6rfapt8e3dVN+7ne8uotdt6TQsCACGCaZhqxaIfa2L/h/9Tsx
7QAJA4wbSA85cAGHyLnTXFd60r0T6XgHl4QYaSru7IKvm/ErdFpdUhscH2vUSra1EZaSBxRkRGZp
jbMkLoGr4W11Ji8AyKAGISK70Yzkc4NaL7xi5pWrl33DvIlkwAP88TcgLQ8O5zhkQw2fJ0na3WSI
nWHWKZO+CBCIpt2HWVZAUpy/tKh6wG0uN03O/MZfn/PkuXa+ihmkV51PSCahFFdX8/MylwFyyrBW
vnhZckPoLGTS7i30WHwhzK0RJtVxSsaTjTogc4/GPelMnrZalu5bfSHpmscvgzl5AdrTd1lNlhoa
E8wnq9szO8PcCrzrCLiWBHB3YOZLvN5l3MoA/Aq0eEDNds0mgiDhVAzeyEzW1vzUkd4NgDXem6Ne
E1KGzjYeyw+FV3/I4oxZongHz+J9nZGey0YLgx5Xf0c+7+sy3gm/vEOP8+BlXk60uyIu57jDZpkJ
+Ko31eQ8r4DFqthKyKZOKGqJXecUKKJG6BrY3b1R3rtalOz0xH5eXeR7myqwV2p2ttkOgDChy1fZ
DZxViIq9mcEY+tl06MTskIUmV+ZFvixilDzQ0/LB90gg6dADvP77kJkzUiWlvlnzJtkil/NS11wi
YwRAGkXSnOtjY/rjBisisk4uJPsaoGY5mk95P1oBpR0Qw8L81owtrjML6oBQukO7JysqSnE2JYZp
ckNe3HLp2qcBYycuy3NqbKoh40EdXa52ckkOxnvkGT+8bkxBEzV5EeWQx67LGg6KTGzb4nXbb6cr
iI6tWvS72oDvPVN4CLgxL2v4GfVUVhLgQqZR9ejBhA5Xp6DqUdpksSwyGWdvSL66wpkZPkTTBh1E
RmPJ46Ao462bhH4AG03PN37lQBH3q/4crZIsLpcms35clkw/XLtUP+Dc+2RGR/W6P9Wk1yMX3iUo
DSProSAICnNQk1eDjs98A8IK7nceMAk0RGuYOSAbVIOSsn2KxPHac90rcTOOSqqlZHDTL0deztSr
86lTjUn6HPlje/Ba7m57JI8z2NL9ObHeToV2syzHesrSz7WHm5zRMdx45sepegnXQd/4TYJcbEXg
r6PnxIRvhhcwklFterDRY/V2Wqj8DEZsBMCY7hXuYOipOLR1mZxSQlxynEYcrZ/neHxG1ss3VsyJ
aq0+mIhO23OT3q+YCaB0j+gOihb7EnzoJnQpoBlr7p1b14DiG1UvnYeEsIv7mlbXAzLEtbvPE8jn
cX8zrB9m3UeveunCc7h+aE2THLn2cTU98Mpaux7nOe2RZSK1Ygh8Ndfuc9PpbqCVZhcUS/XFmtH+
66FlBnE3ei+JH24Lx82CPtGQ2tQ8hCW86GOzDN/xeuyeHZxwH5Hg3ZreuHe1fni7lkNyBsv4OIQz
Gg/Y/L135mxfLPFzkcagTjqKKzV+NHvg1h9Qc1qPWdRQFvV54XakF+JvQz2390bM3M2sQaz55PqW
pgNRtSC/XA4AjaOefHWy4TGuKeRQpjtZcxMfHYNZqXywUqA257jtmjJQ696IBOXoy0KZKIILCEBW
7tckfEB2azoQTRTnOUENmAxyB/PAswZzU+P7ziMioX6YTuinPD07MzRHwOYA/1amMDt79mFHG+DZ
VBNK9Frqy5vxuk5e0jjWw3KMZ+DRW2MG8acauJVwWKEz/WR74bCwcTStPF3JZVcameq7rrpr/U4r
Z20vXM5hSjTOUkoQH5br+4RYIdBxfWNOrFMOlVutuiJRZ5gQ4/FroR6GiCMFuuREqro5q8bWTYxT
1aInYTD4Lb13nNHbLygan22iAsMay5PeRP15lQ3zDS7Mr1WKXSBJInfEIUAC5WZqPOfLYqzLEr9c
1yZrlHmxrxaTMTBCGqRbfk/uSH4GSgywAHKm0MG0ehdeHPoY3sZPIeiq64pNDYNjLC+xXRfOsXH8
g7rKGATt+IWZdf2CqVwBJVcsierDi++7TSoXGgqZwWqSmDjZqBvhuqqWmOUu2x5xjMt116qRSrBs
EnkbqHuhLlyil7AFm1rgC66uvaVLuJVahFDCYqR1H8Kys/euCx9RJF+6CJkNwN/WLotKqCLqd5Q/
0Sqb3jWzPZhyWOy/+tTvjRmzfrRn6EgKKPuruRLorhtU3+p8bCp04r1+anNecH/jGlK3dCg7eB6O
G5Abr831HlR96s7Dn+MkeLCOoyYASEU5vmFltV6AVQpSpYBc9hW5BeUT6FHSfJ860k+Xa3d5RkUF
y1wtJmXP0JYx0/514dwLkkc+pH9cQ4wqieDdIVDXZlTP7OXJvSzbaf3VTQHQqgtzvUTqiv3R55b+
uJV54+31aXVw0zpTvuSCqadZbaHSF+4byue6hIhdHt62k2Qtud7hvMzbZ3SLE2HfJkEUh8dQPjLq
UYpN43Xp2qdTmnU7wzrOWMKc0ZgnjgaP73ZAV/QJgXAgxGe17bKD7EMIEp1ce3B3vmA8BGvSnd1f
S3/0aS2oAlKX1sbyvFW+G3tIEXkCPiZe2xs/WY+GGjhGZjpqqfRjfU9W5dM/YfF+A+DVSekEHakd
9QiqRxKb91hQodUZKe3M25M/joJWAabU1Vvv/alJL1fSdFyTlB71b/VIOh0SzDD5XhFmzhWmhXHY
U5kWLZVNHsxSgaXU06qa0OOdv2kbpPKyIWMGIh9Inyyg9KSTi9f1znO0HeQiAs9ylsoG6grLppYD
t1Cdxdhrx6xPDzDXXq+wLaHaalUtqUZdetUXVlCWy4bUkRw+1XCZg84DsChHzssi5/9Y+uTUthnc
ZV++ZAr5ZZwlq4rAU19hNmdQYJdtRkROS+0x68RHgVpUm4jDXo9VqxH0/AXdBu3LCBgi/hL2GQQq
+ZXIOFVntXRt/qmv1DRG0es+USF/mn86xcxcZV+s8Q91mlwdF0aoR9omhMfrYf907B995LWc3Upy
cJPIz6q2itz97E42GTnZVSFC4HRVvdPb/ps+yddRCan8jCrpa4PyVYPc7c8+9H942AyhHRAtwbZ7
ym8KbUAvBCMUydbisGhBSgDtEA5RB6vOP06jVn87BlmWvZ2atwBYSpAm5ns9Nry92utyusu+Yz2D
3fT4NXRzRDxRfjbVOPIPX7aOq7URBTeKZqEQtekm7q8a+T8kilC0PnVOvexHbG1asoXwEx3U2s9J
7BEWlOVxlc+oLhs0vDi6NlNGnb7Ss/P6ppIUcw0y/7mRS5HinUdh8aEV6IiE8gkguxoevHq6bcao
Ooe1gbJ0kYTl7aKBAVI8hStLQq1eVItUZ+oDfZnjNNmRt63Ol0YN22qx7k1uIW/pn1BipjZpDt8K
aPDYoxBtCNm4Cm+rgg/1RkjLF881i83CBG9nyZFnFFHJzwbVSn4D1aW+kGqiVHeOY5Efe9+esUmV
Ly5gThBB5KvR88FtKJZDJGMLjRcDUz3JGMGxGY/eucQQCe8+YgUZpSzyJaqWuh6WyMCNKAdQOxcf
8Tu3qP7aDMSyUUs60BIr6Yagl0PvLHdVS62DqogergGW9HwQObRnk8EtqMsRW60D5CGpZIit1dui
osTNTYG5en0uDNtilAw/UGeC0IFEG29EOdxclkDfnslRT4UJNTqV39OTrBe11PDFDji73KWKvG7c
hRKIrb64apwBqmQZ2kDkZFBRlILvLWRAgVgL1vVNrK0bbwiLXYrt7HmKtUNMBvC45lMk4Hrx6C0a
6m52NR/UjaNIMDaKH4xNkg8TogWSIf1+2/jRelolDFaQz1q2alGxXkpDIKMzpIEpY3BFuVFLXCPe
C9dOMcbabmgx14SUXZ2vDS4J7nHt3MO1y5Z3UB+RRQZrR4rEsqm3aNqTOtsoQwq1dG3AcHKA3r0f
CiSH1IlyBR5Xi86M7djWSqkqtqMd9BaTsZtwjCjoIphvS10E1TTqVrPRV0nzORCZxgVWG7TKZHLQ
N/C+f/KTPL+QSghy3VaiCHFPqhvJkM/GaNwggLwQDMibTzWY50mMdhn9INmHwQtpTk5t+ACTmuSE
CP189qNpPgth4T54XS+iZgqy2tsh8Tud07SfzsjcxBh64CCKs5nsTZKED2eXX8uyeWVGRSH0KLX6
f/WlLcJJE9jE6RaASvXQjMV0P4S48XQGnuqCRNGYkOC3wsNaINtOwevN6K3pORF4oMaG46CIW5VH
F9Pxfb0WzWERa7JvhQdUuHheROkGll/v8rp5U3crPOy5ertaYRh0CeWs3nQ+GvoS3054JlHpEY/D
oFe3eRTUoXdHuJ3eDYswb2a92eipywMRxZRul36f6Fije+ajTzb3Ha7roIDGutx1o/uczo3MwvQU
noULwoRE5ZyOYdCG61MWLknQdG5/U0/j7YjzezABH9GqCU2tSMyI12iIwTD9WLq0CRwXKyRtgujr
z515sjrUdFDC2Wt+Vx4tpTYJ3vTUD0PgR/i8R40NcNddb9Nk0EgFL+8nah4Ak6YFC9MJ/xsNJDk+
YvqpNybKV1lz06Zmc6OWhqz53pnFiOR0V9+asQpyIQBl2hzvEDmG4VvrYD0G9GtKJDkRAXBtDKJD
a2vnVoJ9KCraOrPxQ5FuV2TBNwi8VgFAzQgJgfZ+Hd0HhrPprTkk3oG6U7HVXR9RHIASAM+m4gGE
9zY2WpkGidBFSgFctGA5FkRQbg2vBApYD1RpLSPd1lVS7TTPuzPBhh7cBruCmNwMPIScVOGTXWtv
c9+UkpjJXu9JpBbm8NVGYthEx2VPqvUIggHg5UAT9nFBUcoHgYktrr4pgUdiozjVO1zP3tplMd+F
dZIGlr28zIhV7Ju0RCV88HB6witlD1X9U2WhNjCUYGlaMusLwo1ORxK3HL/ViBdRgkQdCI2LdUZs
0HSGu7KzKOOZk3FoTUEmOE+fG0dvj2ZDuYvaJZYeNiI8ncXLcsJldBWlsSuWrjl4vCm2WTNvEEMz
NrmP7wRJ8O3cLDZCKmh0aMawc1G62wBExMe6qNbbCBLthsr+cDCXYjrVq4EdHPJR65R8G/OgH3sE
AGRCWku/Cx0fo4Gwbyv0Epn0GEyIW1R3pom5MoUzADA26MN80eP7Wauxgk8APiF/5+36gWJG4jXf
e1vGmyaVyowJ5sbjVTtkHS97zIA2cw8x2JiLY2L2WCuW+jHEXGlnQorfhQkkOaTWdzM3KP5j3kMo
ihtfczIwYn0gcjDvWdZ8qWeKJZWOXKgqSf2vbPdvZTuqWNKr599pvzefy+5z9zeN58shPwt21l+k
h13XFp5tWT42Ob8V7Iy/0IcxhONR0sPVBUnhnwU7Ae2X/1wH1yJYxCaf4afIs/OX7wtP9+AQO1QC
rf9O5JmX0p8FO8Y4PA5w/bDxw3OcPxyamrD3kKWdnRs9DE+8TMXtZA0C1Q9ecSvBfSSkhtZSH/Fl
bsYbFStZUG5y1EOImAYXYVskHSsQxUl+Un1IGbzGU6OcYl9XK6PYjn1rB2o3jBwSqngnFYfof49I
2mEwTyMaWL+6r9GK6gNgRT7nurmvUBpA0e2GLGzOOOk1YIJAb+NBA9Uq+TgWlX7IgeJQm7wER5nI
0Ah2QPJ7itr0GiFJvdO0wgLaAerW+oK3TSHeYt87BzokF+IyBIKNZEaH0fkx9kNzdPUxtm7bosM9
ESnNFbkG0ig0XYhC2+Ll7/VCAOZW00jB731CzvISc4blAXEn7airKa3MVPD3mE78fXWuzU9rRxTY
rfMDUM0U9Hwfb3KCzVzGiuS7zzXJQiR9CE5Uk9sIGpRe4W0sq7/NQxcWBoYsUFYIWlWjwdSBQCfX
bTHUQc53rgpeLOEIrPL6MdRnUTGwWlINnwPUgZiefBkgN3KOfm1UHzYJO2Z6fVCmTRhIKWUVwabU
ZJHmak7e1rHJKFiSTof0OKGwmlWpRpiYq1TpiJ4ChpN9gSTG2ufaYR3jN7OfzExBbTLY4pDo7Xxm
fCUkhAOnuOaAcym01vpuWM18P69YTlvAz9Gg6G6Vnm6C3vPkmlUwPyiLFL+BRWDq6bgvB9OlghVW
O9GhyJAJSYCPt3qRUIpZ0dm0aiPdwKAp92WYWOdJt4dt3ehf/Mq7VURzFZarxhgKEQiS2moNCxgP
8ej4Lq1yybhGS+WsmlDmDNRSBUj+pOfPmJW9d5cFSg5PVbLGslKnO97JxIDaHw5eHCZB6XJnIjq9
90PQ/KmTLxB2iF4xeaDYC7JzpwmmU7GXtsj/+T/8hjAlTSL8mNdVP9eXvbEWI+xVe1rd97n7GM7o
qAszQCgj5NcdnqwhtA7gCfC8G42vWmcuZ1yI0BLXqRqq+JZ38nQeCrCOdV12qKFiE4sLDahlmXfF
TYtn6TKtlTNdauX1QdT18x/fvZQJlwh7jmMftlqF87m3UbPb6+RXPZu2yjypxdAG1zaUiBS720LW
DaxE+9aOTXzQilunQ+HE6D0f1WwfXF/M67NrZmYARLz7NdSnba4RVscjKphMy+wdWlJvnTlduMVc
54wG9kuuOQsFZT+GT9McsywJWuZdsxEWQUfF/FJHdHKJekUdUM6fVR7AUZNoakAGdu4dVBdkAqV6
MgJGJbJuGF62OGWaOtycGKD8aE+BK4pdqxKKlqFt85KRQk1j62LW90sRfb5qNhstrBtUtb9ECzdo
NfrrPu+dJBgTL8hGah2djSWrNnb2sc/no5rvmr8mvWpJ9XmTPu4zJ/2qnn41hW0AfaNlUEXFfsQo
A7cz9LZRkHG4J3DCaky93SNuMe49OSu8fKSMiVcz9js1BqkudPz7jaXp7W7MP+sD6sWmbKg3j2eg
A1ZKZaas8XLFE3B3mbqqe+GyaDXuFkj8GKjprJ5Vn/wyMfeZGfYUn6hiRsZpMKTOweyDeOiRK9ig
FDmf02i8j8ETHAwxLMxWYSeY3qOPgQHIVpmqhVa6WAYEhzXaLHb04hhPAE72aJ4tjC+xvxN5uwCw
+Dn0lrG4mS2EHNVoB9ANl7YCGJbbJmUg9Jo8ZDQ9aczqphiAlFUjlFXpHUiGAZ5PCOqWkACaS4vG
HjOuaNfOLpPXtL3VDGc6OlCZ0PJrh7NaMlPmDZTmAjhoNTpGTFOR9W3PsWBsVqvwT741okJcJq6R
vJJ/CjdJhj3X/L5IaSqsd3Is1ADv4hNJ3uMMMILstMq8qUXVuLLzsmR06T50GDbbCN3+2en9TayS
cJYZbiOwNid8sIqbVeTFzaIPxc0wOYAONSSEi55UoFP2iMgtDDNzM6QnbAA3fiQHlD6UAhUITpiF
zxQZE6pIqhcxVcbeB2hyb1b7xvOeyqkN2jU3joVUsjDTrjq5LiVsQ74LVN/i1MbOz0H9FRPjfOe5
y1EX9sktxXy2m9GH28QTf0SRGinlSfox5XfjLOZAqTwNoAGmBWGoMbRCciqSA2ja0d7LUOZDi2AN
rejYsBfkQWPEc8jfNPM+842dPoNDxilTE1t1fYpWvF4ptRoTCB1Ndz5bPnW6dTp20fA8o3GXOtZ9
n5BXh6bAtL/vzRxW3A6h5OmsmtKr04NZl+8UwCCRpZQrSqCUkY5XF7A1oV+5oczIqK2l7zAsbPsi
/97O00Phkis0cCLbxmjz4VGMnV6rP6fSCH52x89GTNJ90EhE5uP7JKo+Lx3Bmzm1UHA0SqYCN7fZ
wiR6cd9Av9OP5HABeiy4T4HVCufpXW7H+gYoFHOU6f2S4boAp+8WnS6QSnFLVk8+0hrjCyB2LNsa
shDO2yycM6zPuvXoxcsXO0eVrebx4GGErJPc9aGdH9Fp2QwekGWs19utnfjvCj3BRQrOmmOah3ox
f3QGBJIFONaAnuI8etWu15P1XetHlGKt8WBSlmCAbt6h82tvkxxPXzR1ARcVJkLhZQKP1U4RNQep
cI+S4a1IqpHcQfzJRVMbM19/bxI/MSfMACOXRZC6yNE6syhlxBjkjVkcchc5swpaUdVV8j3wua46
8gx1Y5/6ysi2PTjNYM564xFSxAtqL6SNNm5c1A9hAlnR7uXbx+fVso7oYYez2HqW7xwIV9HRzsZu
h8FyvJmt4i0qmZKyPK2HGUrVu453kjeKH44FXcvPta+9MJ3DiJVW26YADVYH1DIOXZvZ+aaP/Jv4
/Vtdl5SZYYyOEWZZPaJj2EsTZCAViy0E2Z6q6jFo6Hjo9OhmRmU1BaICjBf8mCg+kTj5sCyT/kSi
KgaOhdazh0u1kUc3y/yJZGN8Y9jtCQvSiTENwTDbdR+MjmKwJUUThR9+9ir7bPVpTAUeXmdVYOlg
PoIbSp+zBH8lAy97YHPuyUT+Bp6w6PdSzxyI40ZmkGanADJL4AARCsnnpY9ejAalBm6CfNuRcYMP
hc1Elh9Ka4TMXTrmIZ8RrMcnHD+08uNYaYckSXnlpfG+dFt902KtsCtgue0sbfwELY3CDoXByQan
kDrPEzXpwKq8j9mCdLxrW/dljApyd4ed2wDdA/yWO1cTztbNriSh4taLTq4G0oa++h9zb7rTfD7p
+HaInjInuYmdvtoy0tmI+QGIN5f4BZTmNq87EawYDVFJqR57U8+wFUfmzprYHZCHtbOT7pPL//Au
0HWGgFnHM7eo+wI0BYv4Nb3tbXB/ZlfHOBSjFz2Za1AZ49NCvWrn4vYCiMfGRNX/hg4KA6E1pQir
u3BsRtjIKDw6u2oKABQ9jPh+8BQP0yYv8PPSwJn1bpOAeUCDcvCzbahjh7VAeiZzuOxiEF/RVEG3
jUh2j2+qwv6maWjh6Hxx0XkHM0/3kV+9j+YSA/OBjz2B8WxWDYoSFwbUWfylcoENu+PwEeRq/kXv
nc84gO4npssHTx8+tD7+tY5rp3jApajPQ3LVfajapDD0ikBb1RBrVVNcZC57lBJQFq8Nplh2HYYH
tcO1UTtdVy/VSFWYVJ1/bP7/7CuSFrWPOpmXeNtLXzZVEjPlG1efcf7bqnXVXOtnanVCbPx1s0PM
eMCq+K4Ny/aMGlx7Vku9A+ggggHbZqAoC+YMqls1hdzruuu1Ty05Tkf09q+br6dJcae9/LHlTTYS
dl9PJDQ7Oi2x2Kiu646//YHrecYslOEiJtnMjn99gYrI+Rjm2N2no79f6+Y9LA5AGEprJOySXdai
gp6r2bbqVM11n2tfhTMiNDR54D/t447YcJRa/xGx7eq33f7YN1MThj/OjxgA8KNfn6sc6hS4kNrz
Hz/Z4JtSu7JEw/x6OvRjYWROKZTvlnJDNeFuAzj5cC1h/llolHXHZlnApYXQoxIVa12qj5dCpKpL
qlrlP2+7lkTV/lkrBRpJV0+uRcGh4V1dOAKEg6j0rZoK52WaTQ9qcbVcJhVzowHAph6jKjZq6dok
ss5zXRUIBuQMpsG1Sy2VWpRR/Z2nrSrWXLeq4/+pjycGnMb19Nd9hO8/1TXQFKGZ+jkuRpq2/K45
xbIfALJdPGf/l7v8t9ylr5vk8v49dbl79bT7T/XjP9sqH4ovyd+YB5fjX/OYLmlH4WNVZ3mOaXgY
Fv7KY7ruX7rukuQUJs64OoZ2v/KYpkey0vJ9ALK6h4Khw6afeUzvL0/4psFGx3YNEo//DfFA/vm/
27MJYQvLhHtAtpRg8Y8s5qKXmR4vswg038DfZFNEP+z1Zoiig4Dcrxc4SFnpLvWozunfwU8jvPxm
QFRFrN+k+UiHYltCxj8qUmYP2GUGInnomw+6RXCVPP72M/+Dl5zh/dOnxSELOzl+HkNqN/6NJFFh
4Fd7YBICbRZnSD8IUxX1o3CRag6tD4tf30Ju3UcrAvogPwvx7BLR1ev94o1Bo/U4rKApahnBWoDp
mTL47CETUI8CP7oUlrWZJmhmvMyHkvr7A5PEjkJENssi0AOnacjVZCHzvBIlF06HzjgqgfSxR9ZO
B6upvsp9RkyX+hqXHP5cZfvBBNZUrPjx8Kd6SiZSZZqQSXbJXeQpSb0d5ScA0HCQpyLYYuYGOhww
IWf/+aEai2ogn0l+QPWBydZWwiYeAKXPB5eBY9QsaN44u1BWDiu4Z+RyjMTYyuWG5W4Kt2Fv8aez
Qxdl+8QTD3KfuHD2rX0kON/JzRZCH1HNIXLXiL4UhnhTIm/+YGXziUwdKSr+B8Iuj7YSPxBF+Mnp
SBzLcyRVuWtioK9YrTUc21hYjC4y1boD+XonT2ekN8PYBZY5HuQeWTI9NexdSY0d+WenXvwwPCjo
GWB668Hubqzq0HFEVnIC/ob6XPxxjPwOP7+q/Ht4S5G21Y+92DTlGMhNlhmrf+fAFl+6dNgaaN2o
L8B5LOQaUA86yp9Hfnf5x+V3sLR035TZQS7LnzCUy/+HvTPpbtzosu1/qXHBCwgg0AxqQrAVqY6i
2gmWUplCH+jbX/82ZNcrZ5btb33zmuSSnSmRIoCIG/eesw9/1yB794p1kl503hommicLM4ioI8r2
zMJygpg7h/fcWTwaRFvbfN0Xd4m4BHa+1oEO6ChMvYBqvsV1jRKZf9CQkFQ08A70L+zGIodnnt9v
u4QskE4dl/8f0Njte47l8xuD3d3yc5uUgxomDZgzXz9C8LUHBQG1sr+8K1uwsf3xra4AWJxYWFyS
TYxhN+Dr5e+q5cduSovfjJ+WWnG7io32QcfdnPPtyztYvg3OnO29GuAqiWzc99W07T0F1q0v3vME
Iblt+pZNY5GWQFueBN4D3YzW7/2Y+3WXnkctuAAva1d4Sd/ShngVwyYDx7wL8uxpKO0EMQ4+HFfu
wsY5crK+rmqSWmFAt8ganEiQih2jBYERscLVOpBvj5zevaTqRTSwQlC4Vn6auBO/0/ChrJDDDBlE
xByRxmdEdxns34b8nDTuNubQ3tO28ktoHB17aZyatyxiof+1ZP3f5vl3mycBhpLN6u93z/378B7H
Pw3+fv+WPzZMQwL11cnlBPVr/inaFZPdb8JibIcf0JLsmYz2/pj6CfGbMA1HeFInrtsGBfz/d0uD
jVT35DL0078gwf/e1G8x/P1puySOCOoerABb2Dr7Mg7AnzcgMmmzBc8tHvQy0fagxLu9lhXTKlHG
dRqn2nOmZtzmgzoabWc9ujNbpfBqmqu0jHa9MT+huTewz6Nkt2LdoMtpjVctrew2xfunk0LK/crA
vveawB8hbW3Ktj0MHdIyVZH8ObiaOplpc4lLd6u38d4BZ3g1pVFwpQfZsNZsunuctDaOCNpNZ4Ta
PsAmz27X7CdjtN/AZDABYzrhZx6ND9cdzH3c6nQQ1ODsTRUA9+mb+Y7JFTQhu6ClE43pNnW7+4os
T3+Gj7KFOLng/RLULB1DpsZ+rFS0Fl7zUBXj3rJpiM1aK4mXkZuxC/dzwgncC53FfkT3wiyOBjHg
W26M2mf5CzcBLMB14PT6KrIG65Z0h4+GNEltKq1dnZTdLochshs0+1srp2dSVeqbIXTuhVWXtwxG
XXQDxQbNS34/yZbM0Ia5XZGAR0IbLM8DezFN8va5cYNPMoOAL6Vevh1N6A+csctN3Nl+BfQ2HdJm
L7wOzLjRqP2YQPLoh+5GWuE1+WP9IaEdTdyUdVUU42dRDCn+d+1Fi/W7BgPEOZcjICvECQ8qrret
Y49+hIDxGgSFsRIlEvNE6ZgQreEYR/pH0nr2Te1kTAxGJkChjnChmudLNTqArtoIJtFiy8nDNP59
XfrbdGAbNPavN7JtY2zFdwrB2nB5mv5sN81nCwtW0NgPajkC6UG3l2YnN9GYTZtA9sFBwprZ8LpR
niVvulT0DghVAZqRMDQUzW0PqgSHt+Gs7QE/H4fie0eNct3MvXlXgdHwwotRAF6bJze8csqehDi9
J2IBsH42dlthqHg3dMZNBnEQV4gEjt3iVCEyLBwqZ+fWJAgZlROvTa0kt8WDzZGojY4D9qbIm100
QeOzMzY5u80+nDJ9d/q5eW7aeOfNzlOfdfIclQYdy+FNIEpb9w23qhfaJGWaxS2jg3NjuQyyO3zw
4BPEpc4KSHAmfXO7zb2HPy1yf1W7LtX8z5+4pWNdcqjn0RJY0vqldi2JuQ2J+1IPDnDuJZnBIeRo
2gx9ZF6bIXt2IJ9VGIW3cAjSku76pN2NZf9GMrO2BuYPSwLF0qrs6g/ZKTJIsp7AdCMn7iaGxpOK
6xg3HDhvekDZ8kdYhbFPxPpMR3kwcAsP0q8D9HtdYt4ZSQHspkGLO34LlZVeZWUP6U1zEVbFNGhT
nZwxUthmN3+qtWA1AN54FGVhHPmUFOMYc+eCj7rKwFCYYUX4lBs8hdaIza1S8ZVdMiwEcdFjs5vp
ZDvlK8mTpywr1S7vZm1nEZBczqAWSe/eVB4Z2b1bvsb0yO7sgche283JLDS/K7s7Ack29g6LG2OT
eMd5t/IrlRRPU0gURGASXqA7m9bS2rVpkvvijuU2wjuG018HYBkSmDFNlFADbMU4KkxaeZHFLJ9x
hm7fZMyZVsYkUQq1cheJ4cDcGkZgYW/rsqekSrwXR3YfxRyf0oiQtNJ6JMYrfpBWD6OLrOWMUB8/
NFOIl9EZUYLrz8x9EdjRNNc7Diu51+2SpXBvVX1SelOvk0y7gSwar9JklkckCI+2mm87a6g4dqXj
ehorNFhNPNCAddN9HONoBW/EjHGejvoMBlLE3cJPrPbYka2bjkS6ehqOWuSyk/Q80nNfTkQt6DiU
aVA45Ha6Q9gdLLzDgQfwq8/0cQtfyb1SJma90KACnqUlH/Cc78uecSBjw2vyMvIdD/r31k4FMque
gAkBWDRw0w9FytM+z2qBanINLUS/5r7yXQLjBP6/E3LjdZToJRV+cBDAlkixmNR2MoxtUHG8rJo5
vR2ne5OYGngPwN3Q+O7GWM6bbpIloDWnvP76w1HlCjBldTXxm61ClUJSyqVaebK95gA3remhvpki
5sja1enWKO09D0G67xQEykk2Oy2gSFWDGPcJ4e9+n4TplUnG8CBCc2fNVkNGqsP2lIanaGB3FG4J
A6X56Opo2P/zMmCYPy+8klQC4dkGR34D/ZBApvTzwivCHpZk72jnJKslY1BKYIHXYuU5ibfuJQJk
z6rvU3yDE56+de2gl5wJrtCc+MDD0mx0muFH9H4SXS2PV676J0iFpW+wvR/6cPw+h7p8iPMr7FVl
142nRoLylBg5lGbvtLqUG/iT7RWWRj+PTNhzbvkyehZBf/PYHQbJnazhBIA3NomTF2Yxp8tddKu3
jrPBxkH4nTDI6ybGs2ialnxlpKOWqX7YUGiPZFC6q0gY7aoog/4408DAgYRePVSnKhqrbVGT6Wkh
x2C8j7eTrBXE3b4ngm8jh6A9gp/8WDfWumOSBG3TRdjjiGswimozaH3sS1NOJ2SaRIe3yBInHqyT
WRqwPXV6m0nHmaCwM2vXak6+Jvgx3+KmRqmiNKKnJv2pz6O3voy/2eA+doLTALkS4XHhTpeklW06
Oclj4wwMCe15q8gb3TiWhBsXK5zdDRInRi4MGzLtaHtCLHQ0jl9BC6vFaK3rQSGxdCfaC8TfUpfJ
NDzG4XIeGgFo22OWsACAhau5oiIe9o1XptftaAvAbcwqC5oSJzdE4Umoxa6azrGGksIiboqTlNac
RaJ3J4IwL6byA+LXToZyd0VV5iemB+Hd1x/7se8+//mutZebsiACBaDO9//6j+WmNUnYcHSXNGVJ
EMcvcIqhMhotnOvg3ASjt/b60DsGdukd51Y0e90ST2Wd7zVtHs+9hBDsTdeW3JIJUfhmPFfvemDu
SJ9LN5pOQHwvxmYdi0JsI3K0T/mQtoSwnjW0yVcjUuxdWrv38I6mV1cRSEfwR3TGhaj82CMi2Wox
q1ccHqUrer+Uted7bo2jYdHTVgVrmQmCazvHY8YJtCMO2R6CHW+DbMQFuSbTeTM2ZG43JkPvexU4
7olJT+PbqnNWWmvpZxlkNUU0F82u9ScPWOLszMaeKRL0YYscZOb48I/auwSH5ZJR7+wc2awr1NHb
f/7gl6iUXz94aznbGLbQTUcsUsc/l2kEVTCjjkLnnNkz87/EGG+qktXzxerm4E6N3owrPArBQEvI
l0h/EdkRVNGdSomUfKJ/cc4L5nSSAMo2m7ZTnNpoZssnPdChN1Zgdmur9260lvkUHGJoUIa8UbVO
syrKjgaVwSEoUEC5LBm+KBqHQdoSSSz7kiQlM72gLCDz0n2tVYTlo48iXwlMODYtMJft/KENgwaZ
cRZuqZIPmoXk7p8/IyQcf/EhOcS8EFTswJn99UMa8jquZ2uQZ2pEdswkFbexcd8gxSIKsgcv3AQv
xIXQgO/H7krv5pHjSoI9sjesQ96z1DGYVLu06VpqX3r0U5BT1lrYDEunrDYq9QySvI0jBMV5oUF0
K8igNNUUOFu3jNHotPG1UyXPRadb+6Iheg2sqFPSrCoj4zAgMsdJ1W1bOwd43TjfSImSe1bF+eJ4
zaoeTe9Qmvpxdpv41Pf52ihpYtR6Mm9LKsa1cPNxbbjJdIPhg6KBacVRi5utpk+ccLwC9G6r3BPJ
rTEcNSBskwIY6qY3SRhHL5oh5V7Fz73W1SeENtupS6NrwDYhdNzIuujGVPpmOtvHvClNtDoTC8lV
GMZYy2Om80De+lXUD8NOjFtLQ2WNsR5UYZnQ5azkiz3wWA6cdTYAchnmkiu4iHEI9s5thurKNo7F
QRiYQQAsaXuNounOsIYYv0Fdr7U2y6+HGstfFC04Yxu6Z9adY2SKWovJoWor+waclrNOYj0ibTB+
6cyGZaOBCFmk38Q4tu9uKvy4dedVJQN3n1MTos1w7oLe/N43PunBBP5OQbYmHkquDMSmu68dyIrU
HVK76lTo1U1carcZErrbutIAKURZsbHEeoYKfWPJ4VDpmk1qluEXTmGQDuEXUmNeSxIVan2CZFUd
PplpLhc9/HSPAJKUNLLk40l/zlvXeBxG75BmdbPG2D5x6tToyokYgnmvmm2rueqYuM5dWz7mIk9u
meTfFIJ0NCG9EcE6K0+Isl305rEZkRJV5DIPtFz9NBt+OAbGWdhe4RZ5iL6aaOxeTHj/BG8ibw+B
/Dd4d7/+0w2bnZMnH2aRF5CYqeJ4pDj2woToXa/inuFjtzJxolpCLja0DybS/m00Afh1WhAk0xjq
13y47u9gq789kLKY/foUe6bFcdRwpfxq2PxyIoVfknd0H6uzRC0E19dL1iWO4KuGjsoNm9J5tln6
Za2sWyfVHgS+DBSrpBhmw1jtpmCRnCbAFySnu9GU9dFMLPKYgjstV/d4O9RFEhIh2vleF0m0j6GH
0myIxCMsFcuPGd+sEJGoHTb7S5vQhNQb9u2vddasW1rwWTMcomDiSoTdcOumwffe7c96ZnqXMFRw
jlv3hvkuaD2oP9uABgq84tpFnlDA8+zdcUeFq6/pzoD2ATuyRbcC7EGjlRoYZQSBzUa+ogX0Rwdn
W2uTe9Rm170JqgJpFJmyq9KuFC8cqlvZmUeYPji3PcQZUoXdq1POhyRJ54ttIBfIQh1DyQiZVpX3
vWolDZkiejTniiSlmNfNtDG55MGD7S3/mlHE9Ri42cHDDXToCLJfVQGrm+6E94y79evAI/c9180T
EXExyMyazoc0nxsba0o0CWA7xDQf0HPn63DSE1iTzkdehOocdrrtN1EcHh1zEVcVe4U/BVMp5UyY
WCTATp6zLvsRUggl07kFr93SQ9g13kgXWrJzxao7mCkHutEARaUxrN5mWb9TFHur3MmDG1ER76bp
5Dki/cOcE6HUaVtN3RDMRV9j0J7ivkCoHJT6rp4M1jhCEjdkWp4Jv5NHJS66HlVHWaBFCQJCZoIi
kZvOjtBDRqif8oFIu84LtwHwa8RZds2tU1Xtxi27dJ95Iaw3UhbJycXXNuokancE6wKudVdF5nGG
bYJTn9gTFKIYK176McjMeAA6k+5kYYZXMSLgWxsPLGIrZB2EWn0Y1i07bvCuweBkHMMTGRpDdgCb
bdJQDI4BGNCb2I3JfOyyx8yQ32jYGNfV8l9t5R2xMp6rKjOvMpqZl0y1jMXwUmzt+ClvNHHb6A19
98h0/LJGI+Q2ulrhiXG5hF56RucHUqjg+G2ln+iSv9mVa98nT8LUMHJCEdmO+zYxi3vUw3ELXbut
a/cYZZjfQoeI3KmHk2fohftozVm+o4tYbbQkK3awtQhA8OwnQlzsddSyV6ahyXBJ6WAy2X/HJkdQ
OufxJZtEyaReJYdQqscyLLpdt+CISv3SmzUlT2HGr26f76v6up3D4jSHkvFagbmaiNDjlIt667QT
crI03oZGFN/oiIruh7A9SK23t6GlKZbXcnpKA247iqMoaueXapy4edJerXNpKORFdnTK4SjsLfVa
jrmzTDicvUjkCZNvcYfiiZhYYijuUDQ8dK0bYpaotC1jv+x67qp+5QFbW/XxSE2mNdNV2CXPKhZy
g/yrJ8jBy3e5Goj+Dglql8KIXnLDqXwiH527RJb0HOrv9CnETRTC/B/jOAW/G81bzyHnF1fxomg1
UOq17mWvqI3OVCsHTc3GybWixyRotU0Z7rOkrffVNCS0wWR+tMuJMpDz06rTrGCfa24DKGvByidG
f0Ztnuuy2OhtE6FmiOKZcM7gboRWtgKSkh3yEPVyh+IVhTDZALmEveAYA9KSJhasOkO/bqvhgfCf
7Fq407gz++kqzxfB3VI2T/K9zcr6wOH9YQ6Y9REZluyUNkFWitfknyOvSj6yhHGTvgQOi2pB/PTu
GggVYWxF44f2FJy0oQIy16fhyisrbJGWRTGrG8QAGOarg0WTKLtXx5gFc8lpPHgGRQIYBJv5jzPc
GEn1NtMs3uhmrq96dzgzQ/D40Lw7Hha8HnpHQjsZI/SazE8CFsiFHI3p2ZrULaIxgXi5Yk2z0vqc
1vbW854M7JMvLr3zdZtJEpCgCO1tavffd8r/Gyn93UjJpAdAsfD3I6WnH3VeqPbPM6U/vue/RRjG
b5aDZsA2dUPY3pct7A/6o2P+ZpmWg2PMYsIExpFX+m8zmfxNX3xif4ybFunEHxoM4I9Mm8h8tKg7
OOBYzr+jwfi5MYwBWkrDQ9duLgMvcJPLzOnj/RyrsPmv/zD+0zX6DhuYK/eh7X24HELN+H42hnGV
hNzWf/pg/qIN/csAi64z4gl+02WSRWODOu3nFws6ImTNIgz2U22kW+HSOXb60SQxwYw3CO1q/XvT
6CC2N/Akrz3lvlTaeMhyqve4z9/YbtlxCqr8oRnWQzus03EKyR+gNHRV/IiW4MKYQ/q2Da41o6ta
imrAEt9wzkxd9JuOu+SEn4rQ3Q+NLjZaz+Sm1+p/oRX5akn8qWXx9YtKpnS6x5VyuLw//6IR2+lo
pq63B4mOIQqpCLtCuu5iuYSq+6mRkUkSiw9Lzz6z2NyXYw1kViEOCxQDITJwwE3sIz3/zK2cxnU/
rCn5cKYQ2JEq/HiTHWNyx87HqRg2Zm48px1HYLH7CiQWLjY8m9V5Di2xKVrz2gmh4SYcsHSwdV1h
XmlCL1jGk6fYhm6XfXmWIpUPfhmZEBaYCmW1webieLxTi7fd9m7mD46ObztFe+OE7ctU2Q21R7WP
OGIoDhv0RxG4uV5CD7RhZTRN+pxO/GkkhCeWwx1wUPpzjUmXlq73/AMi7l2qh5/0d+E4p/FD2U1r
AfV6Oey768lKXwvqT0QkRB9UiE5zm0b8P9+UznLT/XqtHIvrJD3Ip8L+5abUa6s0cQSA44s0kjeq
4JKY6ZtHzHev0MIquP2rWnWdHxJ2sO7ZDtKiHnC1y32jkfQRdO3OAOsXpqbrO2mk72vCs4NBCFQb
5LZHyt7Iyn0ZGzvzQX/bK71nZhshawjscFeX9biqszaE9HtvPPd6hvE4jD9l4i3WFDQclWNGcNW5
76te29TDgErT8r5lEcNbs65eskidLMxqSBBksnZpTkIQOuaifOoGdYcilTofmX869afYSN8aqe6C
Zmq28qroh8MkUJcY2U0SaLcdgfWS2SzoLhM7HU4NUCD8g3FFyMCnpXSJR8y71w1KhmCCcxYlya3n
McKysguY2E8q8ysuFFx97ph/cZ3+4jK5DlI190uTJn7RijWW2XWTM3icncphXS8cDjeU09awilUr
HlorffnnF/yC3v56YzAvM1m3pCvJ2P35IZa9gb7L4BXN0WRMYt/NLjwCpmvNinbdM7ymG1NLF3N4
95JO3MExvV/fwW2w6ZR7qOPwszEAYod75NT//N7+6p718P9yt2BPppX/81sTzIdVrmXe3qFJ3hTR
zgFWAciWN5FLAAZdYcMzQIn2b7+shV/MJDMG17Fp/XINvFoIl2wMmhwy+xyleyHJQV+5RfLZVF2w
CceUPpZ7+ecXBdHzvy89tedirF62qf+1RyWhITxSFty93hq9H4e34QCYIBqyE2cqphClAZGoxxds
PQaNc0kTC//lSIO2cPRPw/AASs7EH7Mt8djl16iPj1XCIhMQCLKL+THAg3ccBPFGJZiheCOZX2Y2
x1Q7v7PA/ALOi59Vrd0ry75SPR/15ITZOrVxRfG6jJQjG9CwvU3KoeXevLPNYlg7dkM8QpYfmCci
jDOPijbJqngLwUSsHMXU1WQmQcRlQB4X7CbbrT9a/TEtU6KtOOR7QUUqWkArZK6ctxZIOURi1uAU
tUJaNRgwvBTUqGt9jh2hfYFI6VK1tKXJ0HBTokQIhsDdvZqWhScb55MVshnoFrlFE5etrLYaU+FV
PHJ0NbPpYvbFY2cs/5atFWnUdHZa9pxKQxjBofxihTx4gceHKyvzxcaalVbL7jChrBgqxHnC2+pu
lO5rUEpF11GFMv9cZXi1/8UdIfDL/7JoM8c2DG5E4bi258lfZgKBCLIO3tq4Dz2BY8zcJqq/7Sby
29EVkIHm3bv6OEEoKmE8kGgXtc41bCAQDxV6+dFi2rXJetdcRfTOYMrre8MdOoazSQfpg42IWsWX
w+APXQ7LhEnqqRDGY5eQzUWHi9CULSYMGzpEotYRTWwEMp220uRH7IB5n7BMTg0Je5LB5zrPkAIS
gLAJDMdvzNllBwnxqObTZ6twrgpmmPDBvxX6gaHf2SuYxMY9LNWiaXciterrYra+pxqn1yCYLhjd
UBS6EpPQEi1IqBNhqHQnM6nObkW31x7ppZdFKlelIV484uW3wnK2Mkf/kuEbAW6qEfQ3B8z2KLFC
Iz8AhA5It522mlLdNuq1Z9vGpFJH087NzcdmLl6DomOE38jnGgrqKs/ihyTRqlUV+pUdaOskcE5u
lpa+3Wg31dwdRiyV67517nndxg8c8kC6+tDmNJeraHgwk3Iv+ngDOTRe2+lwXU9Jt3b5hJyMj8p6
aocM9njVn5EefU4V3Oa8LoFr1+RdlfTnbIf3HSTRfURh7TsSZaQNMTf1ktLPZnqKYzT5YyDYnWbs
zySaINMhiULDhUzQEcJRGt9aSPFVpodxzLmT+V7gb9M7pRmhTOT7JC3uJ6pTchWNYD0FSb+aUf6u
XWycULP726YBdtzPDJDTBGswXYnD6IDyBhSEVa1EFJvVVky+kEkJaOYloZdM8MJUHGsl9UO5bM4m
jlQ3i2joWHiGCI19mTjBJZBXn+Ywe0hkdYyT8pDYETrWlCROEgJxnX4Z39ZtAMvVQTtgcTNMylrr
ToHPW44E4JLcqHtUT26B4HTy7tGflH6u9Q8hzUW/NOrHnMd11RvmfTQ42qFv0qPRiPld4ZxM+TFs
JfauDKwnWckbWycrqzEgaaXS3AHCWtpNFaugCMVOjwgEkdNaFvGjSscjJ/nGHwqdmU5WPo6igkzs
4Un0RiQQeQekkQ7J3iIeaxXhgUB+AxOHTA2cCjG1PL7MYWKa08/ObRGXxzkyb6e+g5SrvefFeE/R
umK3cVaxicC1HiH9ksvyCm/pHOpcf8yfgPQW/6mjHwREikhSrRSoiLaq04hWY2WeFUusRVJYE0dk
IMX3iat4njiLNxr66K4jc9TSxGmuF3oshj2/NZI9SXC441fjKyGA+WqEJVUGk4CWnlynScISne+q
qnitTUz+9CMQgOYYDYugDFZjZr57gEkjbMGsNod64DkGgrRjRn6TVdUD4tPD/XbwoutyMsUKsd01
SMStncCgdqKnNO9/VPi/YDAFe1Y2GoxH7G6vbdVdvEa8pdYVbqWris4+JsMlq3xyyLCrFYIMZ3jO
pKTrElB0tzuZVjfQIGY+BKdGQkuC8bSE+0X5Y531C7Xee09dKMsyHR8yDwN27hCRaeY2XULyjTOW
eqW54rats3k99ZHYhGlAwP1o7DTChba6jWMyy069Ci6DljNuL+abvsH+WIrsNSHukfb3U6kP+YkB
GqFIdqn7lLbPnmA30RI9vS81T+2dYhGfGNU9k0/6WpwOUtrnGpN1xkd+wLlxlTikLILNKtmBW36+
Pjy6Q0NKndmfK1olicXDXBYCp7DVPjqeumfeeJuaLbhxt18nA2Paloy8qjErgjudRxr86jAzrUEs
iDp6nhucCXnA4NztYL1G2cbw4HR4UfIexJe68Vp/mFg0I/NehTomakT2trmDZB3tjCi5YJuHllXb
2OFbnPll0O7Lwps2bapv2r4q1pL5IqhC06SUBCQ7DI8l0hFwYaBLvbm76oxDPNDpSydtFy9p04gw
vmnxG095swkS+mqwhp7o+t6PBnt16KWPTVnvrNHg8utY0+51YlUOdpPv0iXOwIymYh2VFXD6vtvq
OY5Ql5MfdeRKszrMsLP5UnrWq4v2nrAWCjz2zbjvCLZRV6VJxrUAFRB+5Bbs97zSMp9q6rEtc2Bm
GWrHUg5XImiedc37CPJ4b5dYZ6dAe0pJVaVXVyD28PtqU9AgZ2b50tfTBR9UtSIj9zZxGDG1Trb3
+mU2xDEyza46z/lMEqEToIvkq+mL58GD1+TYxmZQ0U1hRi9B+NKIIw3DdqWngJQS09sZ5Yi7FnT4
1/cOE55+2vnbZvY205jJlelRGkAEAWgo/blKCbwNh+fIxpRda8QU9YlG68AhBrvuZoI1s22MYo4Z
QpatR/5e4SWc2vRT9owlnCwd9uhgnouZmXiFL0JUOLZ1C+4waxy9CLTusesex9r7HJcXm91iUetn
T1HZIoMvwRxU4WMkOK6ZCfMkYlO1QmfrfAExJV+0+p4p5BnSXr3RHGJkhDZDy7BY4hXpyq9pAZKG
PRf/fIKZ1B0Z/izCdM/4gRYK/uL0rlr7bhg0fKh0EQ5aSVynE55a9Lu96ree0uhwSu1xmphNj3h+
p6HsVyMFz8ZAqkTODh5dwhnv0vIoWtzEC6ZC4+QKhRUugb77YudyAKyXUyCImllClihyOrK2vKdc
nbeFCSjbxcTrI8SjrzNiJNYxXhNWMSyUfbj5X1/9zx/h0qDIE2SLetcPuOXJAujdcDfhvd9hSAbS
vSAgbJLAtu1c3DBYnK8i4DVXSU5EIZppY/ksuyu3FQ6EtHGHlHlvud4xXEg7WdbefEG000o91W4e
b1UN2yAOBDvHIKJV5DCFSRNj15niupT6ta7MNYKukqJSXCew51n0H7nF2XaJwly15OOtupBqRPbt
qtJyaBKiZbyOz6Qhpi/U0h9dHd8Nc25C6FY/CCu8doj3iTl7zFN4FwTjNWUSyUVOdDcUzaNq0oeK
NIu8K37UAxkjwmIgL97dzn6zrtDMvRC1hEk/L35gAb8Tre4THpdz/HFgB5H0QZVx3Xc2+3r3OHbZ
D2oo5BdLmWJF60Sf2fpohrnosOvJjXxtSllMW15ljnO5Kb38jXPftBCHJqIJOrXpHeSDBeGXeJ0Q
w7VCWYdegxdSlrtxcWl+BcTbxCLgXy6evsjA7UJKTbnQaYM2O+cR1eKCofvkBldff6gh0670OL2h
7g62X6xtQhB3VjbIHU2aivCH1Jv9eAFrV3VxIUrpA1Vj9/sN8/XV172COg2WyBRQZwPZw2G9cDaj
Bd/z9ZW7IOiNys7hcnh+U3sXWxAHLfP5myhyw0/t6MAk+zVM6P4MvXoK3GCnloaGnqSfUA8vHJjg
3xeW7yl5EnjfyWCKd5Ptwa7X5T4e2d2UnpOn0oVX7kR/J2wRo8Zwp9A/podkiVPHMIWWgdLNt8zW
13QlN1LM360JlN3Sw2QKzOSmIAKm0Xy3MDiwxXI7190LpzbKI13TN/Z8bQcYvvkLk3VzM9gcT6Cl
r+o2+ewtGnJMMH+MfeKt6ppfoBUaMdujscKkRnFDiXnlcLysHdJaxmliemJ/osIVt0vr7+uQiMcf
l0pZrKy83buFBWJiOXLPPT/biEEbwHc+QL/9CqbCyRqYj4YxbYhV5P6ghffV5tJy71Lp2Rvqcupa
zAiAqpKPJkg/rXHeOEjm7ZHfL6lvIl0D7Rgi0hMMRTdYA86JIB0zGPhHznSr9QQoEphh7iAtkUTO
erjpCCYqY8MvRwI2OkU6LlPctWF70doWd0GLbG+YKOGSuHx32+CBIf4+mSzHr80UYW/3ntvTkoUs
Dhkt8pOIT4wxXYhIgsGMEn5kC3g/9FPb94Y8VLgd3mWc8WRVSx/TnsUmj7Y92Xx86nm5kXJcWzWy
nhC4HG0ELqUbcPXR3mcE7vKMd0tbcSiIsgyG8Z48vu8B6AY0otOxNELq9Z5GhZ00z4Fb7pyJjxvc
7ZMB1dEnuZYeRjoca0sE6F7ZtYfa2hQmRRM9d8aGtcOcSeNN2Vp7R3xg0Rw7g4eb3DDsDaw0cRSD
gg6St5YLgaRXPQmdrSyhMzhIpOleohaKFmaOYDjPFjHv0Ld5PFLzRjPde13SOImR5BGc6J612ACK
wTSQGax3+X/snddy5Ei2Zb8IbdDiNQCEjiCDMpMvMDJJQiuHcABffxdYPd09fYXZtXmdMqu0yqpK
Mgjh7uecvdd2MroYhZ3+Tof0pqBt++upy6eExFKV1NeJ04kErcHvvpeF8wPhQD+NkFzw6RaDUXZE
x5H5A581cp+KzATQsv43qraWB+rgWvrPDTCStaReOzFOad2gC/wpGnpDXtRA61S/UkW9VuZjMtbZ
Zk687c8lTbNWhtjC10Yl6kPOORXJwOvtrPN3zrZgMpCQnZ1y7eMqRGbanVquD3go+/yxnKZrVtOd
H2tquTI13c2gQncslgXISaldiibfVzQbNsgjdEJM182t577+NLcrmnF0tuWhh/hK9NDqlSmrsM4H
fV+SVEv6ZxbqE43hujHTPZC3nqZTTtuohKrCUP5Yz9lbbNKF0ZQzoghwMRlxN6X5ELltvgU5xnac
OCdSRAFqKLXws9GFtpB2QWdW/d6LHpMOATtBmry0Kc0asa+GuoRvVOdbNB/EM3vTQUvng1CsXzGj
B6qCBgNiBCc4/5BxjuJ8ACNVuMt3qRIjygNsJTTWFC9/S2WEZiyiPGYKu8vpm2lCvcnG2ZUG3TkV
3hlE4xTVLtHU64NH/wJ1SH76mckUSvZNe4XbLN2ntNCvxWLd4BID/tTCrij70EEhriskTv88YwtE
iWDKjK0WYTclxlxH697euo782aTOv9WFlXYQF4OlEidBCYMTVfdm0Ig51MEB0rBXy3an62iYphHs
iAr1SyrNYc4JPVeBkLDIdH+iKLqsXdwoP/fIYZMxfkWksIKXdIVJcePjVVr7aJyC49E92BFgY5wV
mFzz7qttcuHPaXJCGoEpC0vZPjNpkHqZ3CusKX6SLBr9B0ZtTLTR4XlNFMr0IbendwFmmC2WtLT5
QMF/9iQEJ5WO4QZdH0kDlDmdOUc7vVfuYm9f1umhbvdC1cH31TgoQc82TX1gUvCamv1N7eSeIHQO
BRl4VBd/pUPZsdMqJGJszn3JYSwmN0rav4VWMOgoZmgmjLBL5310lT+ir1NfaIrp65zgWuNgaxwL
0yylFWUZvqC+AbL32hQEfaYAaBxLKli188NoFOe81KhrKgLTvAKRwWh318jT91avP7WiAkmLNKIt
rsZMgmGtpmFRpufFW8k5hdh7Qo1PbW1/aEPxq48pFlO3wCKGxicreB4dtQoidRnZi6xf0MPjreza
q+KZLVyUNDuVsIPg6rHXAdvhJJzXp2nmmGL3t9Skn7lJh/28gC5A/PoVLXrrEv3bos8FDgl4ql6O
P7/EajvAgv7H7wXIvqKt5VHpavck2pVxq8QPK7/8qJUFXDCTNWREa3fqkMqzlrSBwbq0mRZVPdYJ
qrbNjLz3+PN7NL53SPnXyDe3pLtoVOeIgSzGgopZnROiKoDNl+pxiFRjZ8vCgHsNfKHPc4x57Jja
scEVSHAF//TzS54jdgIMRSYtMvrjzy/RALmx7QCf9UmOMucf/2FJ0jM9/ymMM/qEApd4FhuP8WCk
Z1xhLXog3rwcNh5cnmGPjAlJFHr1Ke0OA9uRdVIRYwLTgFkfVZl6/OcvltcgiDaHKUyw7ZwUU/yl
vv3/aoT/To2wTv2Zjvz3aoTLe1p9/asW4e9/4u9aBNv+m4ev0YQGYdmuQebkP4EQ2t+YV69mPPi1
f5cp/B8tgvM3E909GnxPZXSMGPyfYgQDGq4DKNdRkUYzRf1fiRG0f1MjmIj74dryhVaFgI1S4P+e
a/VOpir9pJACMG9YVBqOJRudxEIW/z/aUbwNT8qBNFRQqgcgR/9yof4LdYL2n2YKzprRiaYCPQRi
DO3fvnldWXVrq97CvG9i1/CX/lTIa1lv7X5HyAmjGtf+0uT/67f9N1fvYEbWKFK+rfg1tDge78Cc
hwPJ0WTddier2dr/6zHev/2g6134F81HbnsicuFQ7nuDKvym0UbFo0uIYRr02cv/fFWRuvynYaWr
IWNxwIXgkEYn/2/XtSuUBtYjCXhUQdExwc/D8ng3EYKLMcZtLwhCkxDUNmNVgHH47PLs4mHMoPK2
CILX8ws+oyXEMepueXI9v5pBo0oCeP1FlBalsIEmvlOH7eKor/h4Ndy3mrqdwVEMmflJpQt8zaLd
I51qXzGnDwQT/x0tkE2Ut4SJZ/IuIgU6KDN5MW26ZunS0VSbuiqwW3c78leALgXFoHowa/0BcpSJ
F5mAbPQnoVgssjjt8hqBdzxGtQhwCL/mXsfgKJ2eDbfhjAS3b3KQnF2GlI613qQQSxY1jBw1hkMf
b7Sk0/a2eO9mEsXJ7wZ4xBCtmp/hMPqyGhhuFtaxs8mEI3Xj4pANj1nmWCWYpvQeSbV31SPOrF5l
fFnlcEmbFlva+CznJui67qJY8nXWJdOVniu7ZOskyo6YNgh/kArNim4i/NRiKmZ/DCmOLnvmWLOM
oFTcQT5PHV31phFvagzbP8FbU6XKFuRt4pe4hBk5uRO0832b/9Eq/ctQ+HPS4E7oOdMdwtHoczEb
ctngtGq51VpNJiBuXzFIguyZZyjt/KtSjnadl2HfE2czYCorC8D1KWQKLFehadZvTkxjL81DZ5i/
cpwUiY0BM578VEzPs1z7+FGzGysEC6SWfjFweY6bz6rs3gfAIMHsujSTM+rpQfHnPCtDRzZvEf1G
xYHtVbkmpvDxmSnBlyprqs+e6QZfpzSmZ3W27ub63m69MiB0iLqBTkSD0NRFKOLayUNssVyh5UC0
T8p8Xq8C/u68kAlDiYJqZYBFiB0IIUZhGGNQdlw1F1amtFX4ifyMh8mtcyCa5pfiuPpO6yFolCq6
DeU+0vEfO1n63dGU35RdZAJt7M8wRKmlDOoPCL+/MsOckIl0n17tgghO6AcMeX4sc/5vZTG+1DV4
FmV2GOkLAxdofhoWab91+SD0zmh0U6P46hiHmZrpl8Jz9q3d5n7S8pmdrrp5mngwFx6TQsOCl3mx
PypeERoqMqRCSQ59oYaVrplbiTCeSRVD5ISoz3pWgzSiU5rkreCR4Q+MLapcbrTnsui00Tul5D1f
C1tDzxofcTGkLnaNYqp89z7QEnmJG/02O+lfj2+l0+5Cmf4Hzf1IJ7a4xfQ8SSzslk1vumgimVtP
BT9dpKxjVIxMG8NiYOXYhFrw3Exz9QQY7DrrVszsu3+jHxT7zH2YqTZ0ZByPWS7khM2oq3wDpyEc
YvgqFMw3MwKfcSi3vL4nptPZYaBYBqpjh2Mu7tOKCUg3dBe36Z+VCpNlNnD5fp48yr6AdZf5bNy8
6TqvIflt5S7LoBgJMATW+sYhWeCB2alAkTnmUlzPvLMtDoL9aGEv1huyV+Jx4/YLbydhujSq1a8S
XIous2uuQywxeVMBHOCqsYzS7wbWeFOIrWfL59HhGneWAGBYicDxhpuYbeaJiF7dKqb/rjAyHV+i
taAaLOlAjWVkicHa9Fk/sXMz7IkGsip5nBgKjMGss5jFfQpuMX0ujBfR6iYagAaeZ2nfLCCPmc0L
mTCKnuv5pW/IlUR1QestwiVXseT/LEfw6GZao4zN+8tgUeVxViWgOeKHwhaC/pgHOza/+o6Fis4T
lDOXxX+SAW6vB7fhUmTcVHPRvwR+DNr6hFIY9gPn7B0Zw8/9xL+sPATjZnoTo9wNonpW9FxsBdg2
MsIYga0PxdJvLadmBCWf23F+Fl7Z0QW5Y5bVAIqYHJ+W4DP5N9vYSR+HBVW5xU2spPml13zOQa5r
jCjfRGrh8QrHGACBJ4yvOpufdYunkbXsoE7GTZrFjQr0VnrtN7yAYKSrEevre2xyR5eJy0U45tYc
qZYZzcy+1ZYxc4B5Zyp0MZfuMqhcCgyADT2wM3EW9MXXxZ3sik3j0DBzetrS1s+sWdrtJmX/8cU8
XcSa37x4Mf4xoX+ljsLaSR1X9HfjsGuX/mXOsXCyfhJhQ6vazTrCJucDRO639ZLMLVuMbo74+3mb
ypxSJx+Xnx9QUxiotENy/HngraZ/Q6JyrDBSg0QIGbnE/qyxj6a1tXO6/jc7cuyXBI+IjBvuAdkO
1a68OWZ3YWt/S4z4l8hB2qaOubMdPN0z2/jgdAzf0mjnkaoW9LoRDqL4WDTm2tm6qlmRupLIc4XY
qKWFtc9cJcXsFaHkqKXMby5mr33ddAjXmyhDnNjdshknc+0J4LrCZmBnnYmW5RVKsIVpsrzhLcQf
Nsl7s07I8ekubYWCYE18LNadL+mLi5GR1aVAeoa8+sgefeIWgkkaSS9lOu67DPQmp9xi5WWIRxMJ
Z4H3TfrSqmjQg6RUyWWrVGbP/Ah9QghMYjUh9huSaHhjj+6qDLX7+ZmBgJ/Z9DxZZZVd09DYcFOG
TTS7t3N3EvJpAQVO2updr2NSKOx2CdzJ/SWQEK7eeeQuq23JGenHESPqzIKJXdwVoWrxpdhUPzsc
8A2eeAZmkOz76Zzzd91XqIjWsaU+6q9kKQQuzvxi5FgTZVjBsn44ZXbLU2ptx6pkZK6QhmwOsJDh
PGEnsH7bqyqBiplvNelvOCWPHVqMKmk6vxaIRUabcaCMvTs0PbdkSRTWWPN9onvL+C+u/FFCpCkK
GMuuwQ+VEJJAOKldbjMvfyIrpt3QiY1QWxUfCk01duSFvYKJwyYZFFxpMF4DWCiZXzN0mZDFHjud
TzTK/pAhsUd/IG0/dm6DHX2YMzFnea+8Kb2+0pFnrsY87gEz1HGLrKSULqJI/QFTwEF4PU1u3dq4
XWMBt5y2TsYBjh8Fpr6QeO2GxSWhTpz1pb0zpF3REchfmAGJ7TjpSggaGfSVP1mjundBqG/prQRE
G7f+5BgqxzIA/y1pBhuSx2HGu/IPOAtQmIbAMGZBGLFcf+7HJ7cf4LfRl2J3qHmIVIS2KjZ+gz1d
mFKBk/PJaidP2FDP8ZqE1jMJ2iB6esoQBJOyHr3Xayfrrw+BhdAfZ8Yc8x1TxrM3pW9a6aWMNWXM
wKKQvB90e5LVD2Fg2PJrCAiZor4qcdTjhmz2tjFB0m36Ao87DTBi9vAr9mJXU4Rucpyfs5E+GGAl
AofJEDG/MCpET6o4Q9mKJAmOPw1Wm900uVeTlgdQeQy16p5kivoAiJ9Ou3OYaucjQiiPoazUd40I
tGX6HB1eqmiVfqUZnjJQn/ixon7r9gwlMLKo+16vH3CEc0pquz8dr2YIZSIteSCSMflj6jRJgDIg
0mWwCNR7CTxOvEE291E4NUFugTlQRy2cqoKmUlKzbi+Q7NYlt1W8lAMeH/7niWKhSB035X1ZUX8w
xjxi4OCtwsDmKDafNcBjG8b89MFMHbVDPxprJaHRqUd4lMVReoZbdl9Yn3HBze5sVB2Axi/4yIuQ
xkrqd0xQptpKQ8ZoLd3t9CPvRzI0ypQKJCs3QKyV0KOxTQYGOj8TGTltmt5AU2hjUYrJJBu0jvAJ
XX1OGakPMfLVguqLwSkgnFxa7yXzWw5bhwWn+32ZziwDVulbcbSL2MK3WWdzupL99yTYiOWUf1AV
jTQbK0RoLZY8XDq7NUWQ+iFmR5+Z/btoFnqY6pQ+1rZS9RdL11d9DXMXEbuAY+qrA9AKgeQq+Ixo
MjdJ/kAYO/RkBnBok5IdqpABZjrHFr1r6+2YsR71sBLw9QduOWbYxI2zmeYfSSUr9rbD4CCcHwp0
oZNpXu3a+hwoWH2nBQsgLB39FeWWMJ3PMta/K3PJj8LiaEu8c7ppAY9sUNR7u8luDzY2Or9Ts4xW
/vBa2OOD0zCB0WqH6xIlh9gVPAUwsG4I6IIRd1KYONlViYdvREnMRBvwljT0nw21IPxinQtwRr1a
VbHVC2gApOvWWw3d0qnjaNFreK0hk08TkGvOlLRGG+Z8WTdQbCCASexhbWHnW8y/3S52oq0hphEy
jPurzzUrEKbymDbOg96ANs8V8EWFsdgb6cRbkyAswBMd81RsBM3cdLsoQ3lhpRfDih6jS1FZ1kOH
4N1PojwJqpGIPBOyH/EDEcZseObQuZE2kguBHoDffThLnwSaYqNjGkll9PoW3BAx6tO4M8xX6C/9
+1R4j7Yx9wdOVjRSJ3uVuTJQyzyHJVxaZw7C5W6ceK896d3JBdlQSssgGeTs2x1dY6T2uO1U/Qmy
6J3iTh+mIE8FBhv3N75m0pOHSnDaLshtKJvpg2EDjI6E90zrCKeWUUXtToBQwNXlce9lWGeZjYw9
9pjQrKgpUzAutSequK4/o5TidcuE3NtrvmU5uht9RntBtcnjSSy5P8VileEpu1GuT1phqoGGHsJo
Gatb0BESKkaBR4uimJnDQo2hpopxHJjQLQpn/aR15y23Kqnxs9javnJVbCwOvQfQXrjqcKrUrDWZ
4/co7/aem59q2Vz6opghH847nTGwkzY5WtRFBGqyRfmiBnZl/K60JhTaiC6/LD4cJQFcDlnrDwL6
o8mpZtNY7XttKtQFk3bMNdz8anQe9DJc3GmnjK1Dj6S8qUv7lc8zrjmuoSeA4iApQTZT8/zSL9zb
XfVbhXAO6l2DFNPc6lR5b+ISqIVO8VWqLduJ6QO6Z0/jmLPpbO+hT+Dq32k1oS2GEJ+qRE1XNevw
t9LIP0zb7ZKDPKuHycN49zBYVLIRcyfcIflHZsRM5CsTYILZEPqp54+VSecwJ5cgisIRF0FgE9py
Zg6J2FLdjdaLMjlEvxKgsUUJcAXlt+zTmecTi2tYVqkVKi1ZJumyNZvhCx7BA7yWR6eKXqosznwb
jd7Gxc5BPjeLqqOcDNVSwDya4pBa9WvTW4wDK7veRm6o04/atJKsDs8hBjt3l1OzwJfHobrj6p6R
6N661LwQZUW8nlpnu6zRtkNhTAfT5NMUyN1Nyzx7iwU+Ps4uSkQnJeO2cao17hul4FPGSAtXQKuY
FaACVCjoesotVsdnFUI2Alg04hMch7wbzSBuynu7Q/2t0U0K54byrh8rL8AmSryTZBGMGiXESX3f
G7jHO5tFHPs0mQ0SiH6lIKocBJONwT4ZrnpI7xUVsO2c9AywsuHbTiDvZzunqmnQNVwuvYs5IzmQ
oooFmTnw+R3F0eirrRaR44y/emCEXebV3q5rx6f7/NzMqUfa5cgW24pwbl91Ohi+nSV+AvvUzjJ3
F6kzmvfVrNs218HhdUzmAu1zxvEH4sixVvWHQna/nKpHVD0voL3K+Zo7AvTLNOgcVuzd7DDGSiwz
GDREBGgFiWJKWcJWLlBeQWQyUMXa+TRepn4CgEBoC9iLBYZhOUsgUlAGFUP4nsHvkLcar0PmnIdW
yu2iCEIszaU+1TmAOGA0G0NtUNZa2QPR6+UBx/fNaA28AByCVvALXDoHeGJNQlDW8c5BRk+cSPM7
BpZbI8YkAJTW2hsq2Jp5MT6STjzJrrmD1e8ERrQCaOb5VGhSbHXHQbJoeRdZLuIAJfEw6vodcyrr
NC16YDLL2TUlu2s5o7UcExpO7YkFh8J+3avtATG/pEzLEqomz2PDBrnMURfpNu00NQnk0iJuwzI8
wGp1E1b2CWgIpRZaeewZnOSc6N4z6qCUnUH+Gi8Sas+zwFteT8t8N6HvjDKEjDaSA8bbybHxFA7L
jiEOrfxZF7Pncf3wnkan2O7ouoo63slo7P1RJy9EmLRaW+s1qheDcXnkC1t8NqXyu2B2FgAvK45L
zq6A9y+U6wXUicEgBR0/OHMtVON+nM9mIL3U21UOSa1r+JQGzGHbVd6La3XoY0yuaZV35Ke4+bZ0
4aVN5rGYxcm2ylui0DXsPHZMFK2cWLBc0GnjylRbaTu8PvmEsy0HpuR1xsYE2+EnJFShXe6CH+pH
z1wNag4ieK2EVSx5coj+7ijf/tgRJLzS0l+8mP5tUYUdABXo+zGl0W+btKlzHFBxT7tJiANKJfXY
k0pByhmJYbNWfFc2pp88wcFgWRzL8aX16LV55nm4V0W282kNhOUMBZ9MKOalMBQiJtAXT9O5AoDh
L5Oe35uN8lFhKohzJ9DV5p0RLAaLWBR7tiLtGL/Zyre+wBMl0g55QofHHfSct7NW/oAxMlRw0K6n
xMXMc3LRQDOhA0INk/L/0O29pYw3gXwQTLJolt96+Wc1sb7PXosL+7leppCsnMgfrZUM7LS1/+Pk
ydG9TIMFdUUbEW055dnyEtpzFs+fq9hXy2kR0+mV8uRUeLVTQ6KgUhMCASFVQZWBwSJsOkHE17MA
xdj3oLL9fGUV73pH2HY4QdzJdfAIcgoQ2Ja3dH5fOrzhdFEutlIpHMrht7GLwsWCmFihVu8WDTW7
5W10Z20CIiHdYN64k0DcOBLbvV/K+ln2prKBkpZvIo1dQhvWs7UO4U+z7xAdvEW9Skxc7Zdj+aR8
WlF0QlICyLhYHH9OrFs7p9u+MbB5KubWGpNt2zSHwWzfybaZRR7TI6UkR0T+AbtkG2XulcPVFpBb
uHgWWSmp5m1i231dbWx2ASDcwbpT9dpZsWljt922JMXUk/wUbi3ec4HmMfNYTumNItYIazF+EvDE
QBmXoJ0n2CRiDu5ZN4f1w2SfDXsNvtMnJeytkiOiw57Xi2jb2N05bqLah5j8pCDv1vGEBuNaZCRQ
aFUruWEXPViCdNq2TkhjyY3XCFqa2bbvLn4Fbrhy44T6jrgAefr8msXumTnBrdNY7CToG7w2m0UX
71MOREhC97CJZ8IOUL/TGHxNJ+NpUcwnCWIi7QmAYea4yQ0PFBAYtYAn/r2zl0dIDL9Nwb/IFXHy
ukENZhANNMAaNFTNQ9EkRNqwWeYLNJB50kh90X717So1T71zybOwqY36j6GoGj8365kw+GUmJUl7
a2eXy4IHl6kmVWKOnMmpWclJ3/MBZPhWJRz/Z99BZ3IUBd5L6is1MtlF2qyjjpFw0KfkMnpRqFHW
FsyHMHZAaLXMhxpzIF4G5EfkU1MnplAMW0QGnZtjK+XMbTFmsVGeI4nT00AcZl5JNFLRuFNVuBDS
hSjRZJm81VgkHGd607MooNC+6+gvhRnWMsR/0z2FJL5wi9k/QqVUty95Vy+XuXNeF8v+pRLqBGye
o1OS1ICFq2uyqh3NBBPSmFG5q/GwpuWsSii2mYSIKvLLWBKKmC6CiSysV7NtoqQfIp+na2ex7KcK
pImSyKfMpPZb5rYLesdpcLzVj9qIDM3K6ejN8YSG356bg67jZrOj3rvJcqeWX3L0PirXuFcQpkJ2
aX9PI6tFL6h23CdFTHy/TCBl8lD+WTFWOg5GUPwBPvgy5ak3spme8lrY9sbeiiC6aLxWhYGUxSlv
btFzCzMWyAnPtUuckA+11/MdzXkaNXQg7UADdZSogSDQrweWtqVFpMmxOFnKrauwCimtcz/hgzhL
Jg43W0Uro74QUJxuO6HaR2tKX7OhjY+KVnTbnMxjlODQ1ZjVbVRhP1utNPeFeU9bIN2JyI5OiO9z
RLKbtm30vSjzhxGRz9XGslD3hSD+Pc52prbLXGA7wFWeyF347JSW2RBN/xOHPXGyDLS/sI+CSmEE
A0NoM0wLu0lXs+nG3Ag9WgMtuWaEH3s0AMWTsJ7JaY0PhommWnltRTBrPa0C4R4joGL0Qzin/uyF
scIXyPQHFADsBpN9jS22bHfIMdHSAC5pqoaFdWkNNwoUq3IDpXGeLBOtnZjAYuJwgHTYMRudGCOq
3LyfhR7FAjkQMrr1VpPhK0s/fh5dcpco8bFSY9Zu1xNoQttPKt+FBlXLhLSBjuueKOg+KPPxSsDg
ti2hSToywroB9tacnCs8JhoK63tOvfJtCO67nn2IVKOv3DbfA7HpbsSX9TpyobOmNhCZJbufp2Es
vCdv/Yz1etxq8yXoXVoXbb2eiOgjtri5g7rCsZXMNEJ7z7ebNUzVAhaQYpDyVqQIFNkuAF29HTTX
9lOY5Uc98949yZiUBN6wKdx5jwYa/a+DmlfVkCjVBnZEEqUqbk50G8xHg8bi0akXGnRFyPJDynsx
LDT/KdVUN/QWduWlGxh9C0nJrqBvlvNRA+obIFnEY+fwDhrlwvmED6lTb+iLVPbgjTZk7y17ai9O
jqoSupP6nQIBCr3EcxCvHbXe/ly6xAN2GqMV1k0jSIh9u/7809CReMaDqjHQn9KtFxE/NrhVjU3V
81Nok6joR0k2g6mjdGYPaQy3CgByP1uonpCQ753ppiu8s1lfkuyQdGSLT3N9RL5e+LH2qqfRiXll
cdRG0hhQIfMze6p2hw4vPtRyJW86EYhYMJzEc3t7oawQYUi+MZLJu14tvgqTXWayBUJCjo92pBe/
sPfthOrtjML8XefJdFusmVIyvU/ozGzjJfusVIcxKX4jhDZGQBTrmzUqeDz4+H5Tvs1QcGllF5wa
nQvM8mUZQEfZfXYlPRrP8kKkRZy2rxVBTaFLMbXq4bsuSLTs18wn550cMnxt1HZN7AUEL2AGcusz
vB+yH1oD5nrbpDuntv9IBvCWXvDONmmNDTXeVjIrfjt1ey/XDW2x7oxGqGx4aAITgyRdxmBE3afz
99DDf+5hDqCLuB+pI0gB7n5XJKrS+v8kNf6i9BUYeQPHjp7ANSs95hopuDHsM9Fr3CvKmzNuHYLM
qYCe6nYccG10Xx5z+QBDjWvS7216dJIM6FGWZyMHZEargZmlWDgc601P9eWo5vXCh6Lcr2ida2l7
bqqEIVI5dgfEldeyafVdpbcDB5IOXwkDLDyA74qsqiew76SN5MWOvtYzMdhoIQnQwBxB+97IDR+M
ouCQiFitw09HY+zq5HMGrYuMEE43axd8Gs9mYybhIMOqMaNnnfKsGSH4KVHypJkiCtj4XI6Bs3mI
+LsW1ZXp+DGyMVwhp/WOceVeZg0VUVNq70U/0MErCm0neRqDgod3G+VwfWpnFLtSYfhpVjlw/flb
ZyASDOO8HNGn5juThIkqYdjp6RPNIab822TajpEtT3rrHbq4jrDB9JyOdH03ZTAsVCxrzIlqrKvx
yHhXGVTUJnhhmnjVTmihZaIS92DuPzYqVjDbYgvlYOP5cN8OrrO0D44ZJkNr74bau5c6jU57gSZf
ufa+Uox822fjHTJThIdL6fp0XMNqiWimUA/FLSAsrXDuGifWKDu8pDv+/FKzix8NRKeIo6vlH/+o
qzxgWmdiWmkaLDxE2Fz/+qPMD/lPP/9v2ws8aT9fIVWfMqT5RB2slUVaHXtzTDeC+0g/ni+blX2K
GyJ6VuPGwsZ3eQKbJoArQpzUKpjLVDaQN0bdQ4GyYIrlDfCNRpthJjXeXvO22P9if8riOy8RyvuD
vdQoejsvus6r+bLSP6re+crJ81Pw5QGQ3DYzAT2dPOWJt0DistOj2gw811borDQODBPenaqTAeu5
cTjHenqr4D6GONhzBDBflsU6BnoYi2yWM9/n+z1qbOiLqzxGcmPkhQduyjxUVl9DGGh+50ne00mQ
vzPsKmsywEW1k3EnXbNEHZDiOfaMSyzMfjuD613xs89TIwdU8LROsaoABymnnZdyRcqmpHgprfHS
1hmQ22bCm0itp3NkKrNqm3rGSaRRzsk6fyjLWmyRguLnRZixGmoWdF+szXhI4Ce+9nUEerV5nLGq
h5re39sCuq60JZqTTpzoSWHZWMYx7IvRgkCDwTbRcvNgoPvD4zCtFVbNgtD7uVN/01rkkG4Vrx4q
dbDopBJFDbf3KOKBTmm7qbXspJbrm24iz/OMKX2ojPo6SsfZJHQOQy3uvCNTfPCZTJelXm9xKVD6
YMnPypKRO9Iq117dox5SMJlKdwsoqbsOULtE3PVXQ9XL3bKsuTxT5u06xmp0H6zhGZUO7r8Faluq
NwcagOldohK1hA+CivRYK/PXXLn5K4IK3MzacUzi6VCtmcyEX8J+rQgawOTNZxn7MYTlPGzh1WP9
nJs1eac9DV3C6KvJ49DGHAIojfc/b5pPjNDOtknch6aRdCYapriA1e7NbJUhjYmVnczJ2hZYpI6z
TtpP2slvPZMAQWAyeMzunKX+zgzrxZLznyFpkRWlJswX68TsLaAxRDNSM1ArRwIgP/VzPFRPPMTW
1Zw14icFouw+WcxH+95V0uE2pPh2sDCGpaplgaEua+pTZAdEjDuHCmO34pRE7TDdOgr0qLwqowPO
EYU6KAuaZhTke2wz7imjXXRIOsU7jmPkHVqjS47S4sfg8S8PQPuMU63WHTWIp5/tIVp2U64blywi
iSQ3RusKpJVpcHLpWhMmI5jwUACsvnc0MkWq1qj2eLMcFC5YvQD/xQ8afcjA0qzxgQ7sEEjFUh4M
mOejwnHejcsJpAyjdaH06VNron1XRKs+DV4LTdx0ymckO8JvnZoDMLgn32NQftBA9zIdXWMhqki8
SMoYH+eieIE1yxNupc1LHHE2nUhBf+kRY2NasosXkDc5nQLmwqpoVvxGl7106xfVZ4HtG/GHr2l5
/BLNzJd6DqnPU4WIoMg895mFiYZ81zjPyKtqXxtNcR/lXpjOtU6HG3mUK1Ak/vw2Sxb9akW1Gk5w
bAvbJiuG2XrkKYwWW+U+ySyLPOZOXqPYHK99n8qrrBrjPCTMMdd/D1ivX/2AI3Mqx7p0Wn8SGUaB
wXZf+tx97iW6yGr5KCaZQnpexwuKloelG//Olt7yi0QwPiZgKbAnU+MqZdO2lqkIOxCjDLS5EcpU
awFatz/MK+dtim+NNrVthm3NbFSAC77onEtojOSEjPfluzIvZ1XVyLeyM7lbmquURr0r2ty5X/jE
Smafqzg7ellbPMAK/A/KzmO5cWzLov/Sc0TAmykIkqCVKFJ2gpCF9x5f3wvZHdFVTLUUb/Ay8lVW
lkjg2nP2XpsWL4Vwaq+AJtMuQxfF5/fiytjBofXYiOgIqgVKCTXTZsEOIeJ5UFEAh7wUBuD7GqM7
kL5A96T3zC2iHcygVXvX+NGuqfJpXdZEuwlafFuFodtWPVjxWfPlTSzyXUc/eVDg1uRmD2h065Uz
KioOOdlxnGITaF6AxEz4ldV6mY7AFzFq6UJ8lOdV208KwSajt3LmdAGhqMhS9uZ7LV2SRY8clMWd
RSTr6n0JEmyhByVdP30Nn1JYIQQDDk8mAJVbxVqiotRtIAUc2JNOZFSZ017RdP0QcdicwS4rUxnb
Hahk0gsoAd8YebSn87Wrq2qyVZgSq8IM5Q0LwuAy/EAPp9jzhhIR67Tqu5DiuYHNEZQDUhBj4pSW
BJrb6jp3+iFzxJFzCO4hbg4RjUU1uofmWt7640AYL0Uxlu1preTluOUqBA/rYZq6CWZrkeyNEm0L
USneoSYxYaFUwaKF7btFErfIcoVkzSBhKSEsAL+SQZwFNQG+5LSBsTHdAlMna3A6mKIUH2uTiOe+
VffY2znnGYa5VTu83G0YELcsjuvOx0mha/INXUGEqoryKETF55hU9wFCZkbWeIO7PUa/ISkHYWLF
Dequs0GcJW4CEtQecmq1bRXtRa+mKBCNBn65/gahxWCwHFuinm7Z+73lqAfZQhy7x3ygPzKK1rgI
56QVdSCvR/W4esjGTaO2uVMHNGxaTJdbAcA4q367B7Wbb8wRe3Rk5uWek9nRnzzS2xhvtNbjBXyY
/MK1TkJtpO+qwRq28AkqavddvS5AFdOObVfcTJKtZgjVsh9R4uX+syBayN4pGa/Htrwdh5StoZJU
lz30CSvVM14Wcy7+uJVRHS1ZAB1XJ9EqK81k7cVKubQ8xFWN7m/xtrB5FtWpVrgBdxwInLTtqaFm
geJMw0Av1hP3nGxGBmO3N4xm1Q9JtRtq/ebPxZEnaVcphP6gnPBtpj7lAhQEnbZGk6qfBJ1gkrLV
kmXL94FQYRw0AzluknX6Mha5R5eijDJc8I8TbLQ9SJtpKeDEWaa6SlnHs6gSIsZb9Cm68S6KHhTf
S0jvzTa6KOs7S2/2Y6Q1rhpFt1o+UiUhj3uhlGq7McKeu1DjJ9LOz1tpN3X0B4t58//zz/780s1/
6k0WsjStGilWp7XmpLqhuJVeu75miDtkbKYA4y9aqV6ZbhQcuLtw/oM/v5Mz2vz4kOeKeOM55sGs
VuqpA+Yhg5xwUCro2xAcM83rU/fUI3e/YCvchI50Cxn0pXu39hLtwuBRElYChd8lxyr1geuCeioZ
COqyP5njwXtVgEb0p7pcW2gJBXsuq4wLDP7Y/aRnv1sV68gV3WSdLfV3/sFNftb5q8jogTFLuZ0+
yKewPk7POAqZGIjstNsM/zHl63tjH66mgwDl232oclT6FLnt6SbFpX+hRSi+GRv5SI6Lco7fdGOl
5s6EV3hN+FDsZB/FhUQoqzwYxU0XOPrJf1BTty7fuuLAggAoQmEfoZVJ/Fm9xGcLpaIFiBvZ7QFl
dAodOKNg51jmOsSXVCWraO8la6Qw8l0Je8luCZQ5mMZFEN756ojzVso9UDGkPdSY+o9yg7CkoRUJ
P9YejioyLQAa22Jdxpf0zKlbzTbjzHtYY9hITnhI2k32ED0IL0gJKCVhe1jma2KulAf1LcGJSDwO
DIjgszko9xYJSU4CaBvtsevTTLS7XblH3wa2NnrpXtPOBtLjmLd8uXGhvg/r/rEYtt1TcGkfpFWl
LJDaHgRq0pM9ntnVkBCtuXFKS+Qi3VE17GJRJagw7OxehL9B6MUlEsCS2EO3hKfrNcfpBqhmtLfA
SaOhxJFA7Dj4xmgBv+Lcu9hf8hXNHkIp6W7tDGy6xLZts336IN1ol6xfqPoJN2uCwvegbjG+dvAc
6EOcxZNxgcIkM3CEjci4Lp2ndos3YKI2HC2EfbozDxSOuUheok2CzVahTefqo+s/0rDrVtlndSif
hdOwTVDor9PNtFR39wgnl8Eh5cs8hvUCQQ3V5PeaI+9r5VD7O0ofA+V+W3NKbA43FXvcC3aIRxbg
VNnkxVIiN0Bdo8SApKEfrU0wB2AujA3ePFHZRPemCCB5JQ1bgyIzU9VpL+UqO3IPR0sw4tjfBg/J
rKt2eCMQt/3KqffgZrb+ebgX1tFRW4cb477KbrVwo/uO5zuP0glH+oazaUzY1yORGfFntYOO09s1
xRJqq4Ch2Xfs+rl28qdq51EGfGxXqiPcAbrButfYDZzKFWqS4Di8JtvqYNwW69chWNR7ZU3wHVAm
BzP+IwTLo3w2gH7zHyKngVq0vwTME/rLmZj9FX0loDn6BXgdRIhHUbltXGlH0ad/YSlT3ujzzYJ6
FOBrqt8JsrzjbDZEqelmZ+tNIyP1Jb+HebyzirV6aXZ4FEv4J2/1ixgvabRaS+FQbkQSv1D3LmB+
PJUb8ywFi/4dCJ5Trdub9Dw7epDiTrboxucEY+yFWhG4I0pg4D4u6kp+r5/A7NCmWhpr7TQZdoXP
1DHP3BOnL5zFTeKme/GsnKxTEG0og3mbiQLykSfEZT3akgRSvwnqbPldBtmSNpG+Dbb5jf7Ur4wX
b1/t/HXmFl/1KvAW0Rv+5rElxX5HphcHT9RfKjZv28td+nS71rhLTgm1rhVZVMk9dfsnUVnENxFo
FA5NOG1cAOKIkZHW9V++eFDR67ZsibbxgY5zHDHAHHukNQrcbLu64Fko2WsYNDJyMLuACEDUHWfP
2Wy64cnbxUPwKhh4jRb1OzfWYdmMNupEmrGJHSxrV7oNUB+vo9jRd+0+rHjZDKZMAlK9gCHTQRa7
KU5iQ5UQdB+9nZ3Qr2FOIIBGXqcv6613rxYLdVyIoKRZ16Zb0g3oO95F9+i5BUrBQPHWtbqUDiNJ
irYKtG0BuOKte/eP5gHaT+eAMdoL5+HW2k83Ak1UTgwHa+9rB++zNxfRXlhxS8SHoVzYESXObk/a
xbg1nv0zW8KzsVE+hH3tMv8iLvUUDIg7qBeBWz1UW8RAIUrRhXhjLTEzLIJn/YvApBO0BYGS57NE
ob+36Uh09Ehd6QgLhyBd37G2tY9OYYEAGCK+ZS3Nc5U61ZfoL4UtkYK80jtpI92U7Wu0Tx/BAFG1
m8PrexsYR7hAJpM7/J+8uUlYykbPLVkPxX6tburS8TfpuIq+rOZBmGzYCD1bpnogRo5Gr2A5vuYw
s+Akmk77nG7qAvIdV2fbYJxvhAMtWFTWo6MglqEB4k4nshZF2c6WvtOQ/bQ0kGafFEj0q+bBOkji
eqbtQImyy/Ww19cW00S6EZ7iZeNydJdvw0//EOWO+SF2G5019XaUyNJYtY6RrtEJcwhS3zO32dHj
hBsQlvdwacZ+IWeLYYfMN1gS0vNsPXFGl/YlVCVjQRtQeKXOjxzX+9COcW/Lt7GKwX9Cz2I3b5aI
Tg+B8aHyWBYc4aSf/e6kD9tplzgAzRY+BqB1eSB4+C17lC/jE5gf843ST7A1d9kxVZf1c/BQjMv6
nSkn+XazU96EO57uSoKQ5vDAjP6GBzGVCxAG4SUOXJLnox4T/0amjdZQ1uQtMadt5VEk889cDhst
3kt250rrCZHGU+M2KHdhf4Fv+4BwQrQdQUvizhMd49B9NaLrUfuSqQWts4caweCiuxeeiQXEBQeA
Ir0xd6FCv2mZjXcJZKmd51rc/e1yH7jqm2qd2huEifkwLsYVsICNQixNuGrvIs0V+lV9TxQ0/sWG
xG48Wzy8HQbFcQmczS/cnhCNvR6scWPIe+MrZ2yHtqbZxoGevHbCrK4I55HzBpljD9WpRyb/lqG5
XAo4PW6FlY+kBmWtgTIZwNKSiUlc5xowa+NW0w0jrL5Ni40Em1Jc0LBC/tDuSE4ysSJlW/mOf98Q
7Ay3Qbcc74ZuZ8SrWVsZ26xV9JH0YKVkK1PbcmcPyV4QEHne6+qhaRz4rlwkhfbAga34rO4a69xE
rscx9CVKN9KJBQr5kxzeUxTM7uqb8CbDU7nty6V/bh/jch3TeNFYozAOOcbG5OBSvIvGImDTf9AI
T8GnsuJWjDJAd/38WMZbinMc51AhhUf/1XyRDywSyWd06l4Mandut1Re8n25CbbtrnlW74pkPdIR
RlN6VkCawbXDAxVMbgCDa1mStffSpGvCN7t0lysLiPqZ4WABDOC03PjTOf8oXooA54Y9m+hNjuaf
vrbE7pF94e1K1U+8ZeMT3kVsWAn8LxSgGhZGIonsZmXcVLItbimTXrJ12O7qM91O71EQ7OkwfeV7
/Zw/RebCc82Lz/Frmz3gQV0AABrw5kGXcgpeFtYREmGZrLwlBtuplBYVCpRFcs85rsle/cAm/jQ7
DNT1HvmcmEMxD7B9bcFPYdAxgSCiEX7UupNwm55xygyqzXGc7nWEVPQNsef0ycZWYozY+RwlbNPb
iY/oVs41t46toEAJsr2j6dYIpqkrTgvtpB3Q0UcP48rjjPrGwBe2XbLl3Irhx6Fgnr2EpVN9tvva
kZgybE+o6hDkP2Qs1VvP5dzipKd4p1SOtoJcsjI34cHcF3jByKwMFsaBlD9yQl6YM8muy7cFFhiS
9ABsnPVpW0Sr2W8bo2BfQmzxsMYw2rStdjTAMO6oq1OnUIkbRsq/ipkR8qI40/71XyQWLE5UkYOx
JNvF5jp58CRnyj+ehZdieBHzEwSQ8omqsy9svBUnqHCNRAEhNcezoboMwCTMu7ZYwjdMTk1G223B
k7M+eBnsqjHHeC40GxiQh/Qy3JvwGV8Ilam2amBTZf+A5KddMLTQnZQgat1WtPxW5aPo8hq9Ow9J
Uc9+tws4+MkrCsGm7Ab3TFBgh91K3aYnf43I1mT93CabZJ+D5LD9XXLxj2CZcouzUotg55NCwJ36
Rn+Gi+hMNoSn71h7FMvgyRCLb8Pb7I6PLd2KL+JJuVDM4MfijuKO8IzXp0ORjJx9lzu8XGGXvFC7
46KQfNbeDgHJ3GW/+B+sxqmwRVHVHM1HDLtv0VflRrT0NhBd3r29iVnT487HGdnOD9YdXkbqesW+
36b1gnjeZfCRkobMHtW55Oswj8i6WLJHMV7aJ0oF7NftE6WPplxUGFsc2fFv1DvhOV2J7+K4An5S
M1VvY9ZDhJ888uY1or70Xn2xa/WlA9Iyrx2ikjpHWXrv3q5+9KtdhJh3I+8Fx9im2NwCh2SU1tyI
q/LZ0lmJmKE87C8k9IJmW1t8IAZaCXKRV9raOlWn5h4x56M5Ojn+R4SfzFUUoatxH7xyqo6+WP2k
xNGJD3kbKfD59mcHg5RdQV2iz2aXbx7bU6Dskw/tidF5F7566xQkD4kqjrUzjhL+wg96C4gurOkh
oIC5NBSk8Lb6IuxFt8Qov7QA3Tis/vqO1okTHBhW0B+jTb0NsMDfSud5sZlFYtzhjI10W8yXWELJ
sjX1PP843ktPT6VEW96h7EPTFs85G2P5kqBlXxCtdmTg8JKCk7wLPrG/mndJbodf0aV7ZxMQztIq
e84uY7rO2SdO3nrYGGfWKCaF8UHXba/sx22EUfg5Bt0A7OfMf2x4boh5mzYqkFmgJdEigFG08D5R
jnNdR3sbfcK3J8yOdiN7T3DAXiXescrDuMFucYjwwFzyY/6KHN3az/VNga7P0rvzzwHzyfYek0/G
cPfEEXrcoscUT+ENy5HMkoPlDGz/on6sH7Xn+pHlMbgTdxgJbstV/8jdVT1ke2ll7DbxSVwaTxWz
rURQmq9YPFkstWfO1vfdS+/SjXks7hGoCc6IjnTbcZRejU9c2InDq/cFOsnSqVciLT+afQ/WltH0
Vp1KgbIMUQ+s2E5/MZ/GYWc53dF774fHiPi8dK2J61zlbmmj6neNY0zpn2mDw4dLXI+N0Raf5wlE
6mK/K768lSa7k7pKOQFA7Sxdf82/mK+13XgsblgF0Rxa25EPW62rO207rHkC4l5Zwj5L7vEYBzYp
q5QkBtLJqQuxUdLcOs7HZ7yEbxnHsmA5LMWP0oTivmQBfyTkOpuFC3bhGofitX7CTiFz8ZROwn1I
lJLWdEylVl0biKB7K/G2Aq2Z7Z/fxYNOYFpMbFA9iQAnK6Y04n0MTS+gYnl5StwTst2HUrjDKxuI
8S78889jRFhp3JQMFSve1VJnLqOKfRzPk+cAQqZsPSVPQqLUK6PR+N4Ap4HfaBm/9c14i+OQjl+E
uyTk7IVKGYVo35IzEQEFyvg8QdFhdR6ZDP38S4TsZtHS2cDjPSnI4Oq9Kg0cl4b8f38ZzOrQqoUO
1ypIYFRmtChVDpRJlZRb69P6zGur25OsZrZw3XKKsOgTlmkhcFP584s+3SeG4K9pLlDERGBcLJsq
5PgQmI+ILCs3KDiYo3vEgkjhWcV7ipKDEu04fYhadBHiW5+KRV/4JqIBCeszCfSq/CHHIqTBiMuc
bp48vu82LGn/lWnr5HP8MgzFdkE+Azei8VMpvIPXeDJHWL/FPPYU6XLNVBHxH/MiWlV20SunoIwn
tsfhZNRtvJ6wWlCZoXHmFQ9q/TiqqFfn34fmAHM5rD+EKLpYSXGuhvqugXTEGqkuiM997fWCEur4
OBYCMFxVdKmsr6TRuIVo5RaCfFS4eFqdd5dJ6tnwuBwRQWrH+siNpVJcOfFOHs0d4GvmQ9FO2ir2
UQN5w3TfT/INr4MDTE5+FPq/D1OA12R0rVOJw7spa8LW8gIcfYHrKdW+zgZYRbisWGeSZFMZHF2N
we3FMThWAqYTzBjj2ivbdSeSWh6qcxezNg5mYg27LuOQaXUUA8uUcpAwqWvLkt9HisZLkso82FbB
4PiSh3/0cWq1L7VH+AiFnukGMFZLOC60YrvFwH6MyoDbsGT+xsP/KyCBWGcRFrcFtRTwp3EFdCHZ
V846wazcXoUPkVtgCjr2C9kLNzUYyhTWWaVGoHtlNuNqvP+v/yMMfQPO+ZvvMv90S1JEU6dDpF7x
XYxBGxotNypXjPsvbwBBXvuUDiKqGKQfhjZASqpdIl7pn3+uNOfP/iugg68tyYphQf1DJCFfBXSI
tV4M8iBVdFpSMlpwilX6OjT621HHCz+JqOnT6oANjyhv9Jy0k7nZ5spGtfrfYmDn7/j3RzHIxFAt
i0909QakWBNH5KGV64lgEaJSAAshfAa5iSryJrjxCWsjzwUF+ICqUvW6ew3M2MLiJNz54y/DYc4+
uP4ssoQWVTFVTbauP4sWepIs5CG98jLDUBWxwc9YgWQsXgO8aJ5gqr+8CeW7AShj8TCwmIi6ep2h
E9Oxm4pCqFw9o9xn9Om9oWjoJDlptVMzZysOcJ+bl6IgQy3NIJ6Dshw42iMHwGWSgPAlulKhiCZi
pbVjmbO+qvGXvHiF7RbHVVU9mGhACnLGbbCXqE5aWuAl5AguRIjDlqHZnH4eX9+9U1lRDCyy5ky9
uhrXRDcV7Ep+7ZopG6EOHsbWy/6XyfNnkF6/LUVm7mgi/C3DkHmb/4AxDTidx8aCxthV2gU2zalL
jV1vUPxumDEFJVijz05TAZjQh10+9eZmiLQD/o8B+3py0gNGVFIXt/3eU809735dmOqn1czMkuIl
KavDNALQKPSSUFHvVmyDr7xKq9XPD0v+i57FZFRkXZNFy5QsSZ2HyD++h6WBG/dlhevAzC73jRxa
gY7GiVYLaRggh6owdaHIbwZoT8Bx15UJaTl58KUegWMMYUQfPknz+DTj6r6emQuKD61g6gEip2b1
yxz5du0gwEbWZ+aYrP/58398XKW29NwI+biMrEUrQbXBcLUgbDNGytTdx7TUZ0//y6DtIoXapY8A
jpoM9EsiiH9+dNJ3s0dh4RZVFPUIQ6+GgI+wRBLgBLuxRvfEIOPBmWkjY0BNqJTLta8xnxriQXWf
NkYfpB8/f4Bvp69iaTLROhpruHj97vCb/M8YHBAUOZUkU2QGm1tP473ZRmTKKrldzzMPX1YMEGR+
OZ18jkzqSjNOZsAmh419+PRmIMqE2H/RRNJnY4Di9P1DkRSwe2Cml1aDvX+8dIH3Bidih42SgmlE
hDWUpWbGUP38xf6fJ2vqBruxTCrb1Q4Ro0FlAImVW+c7QNTU5hVcgajWVgOomSZCSzxJ1iahcB5B
fvn5p3+3LzLCZuKZCHBPudoT1MFTWzVlTxhnTo9AaaKf6KZ2fbSWfOM+0jIKJH3zy3f+btVSRYhJ
xDQBujGucHLx0GbdmPSVOw28SwQ3L7qZv/z8zX77GVffLATeiU+UAYvI7zDpMLrN9JfF99sxyWSQ
FIt5QZP7ekxaEawWmeDQuJRWSk8LYGQVsQYGmJZnJ/JAKXypIdFq7QG/zAlTE8149MOkTiQekSlV
d+hE/KGmLIHET+hSGVQMgjF4CQt/1dQogDuSEGCBjfdBwd48zsAo37grQu9tBo6ZHiqNnx+cNE/l
f6/2iihqpGex9lhI9q/2FFUrWkUAFuT6iNPthm3cVpOUJD+wwFHKNDPqhExoOjEz7sYXSromBUff
Arbzzx/F+u6TGKbFYZVwLeN60Sl1QzTHQindMvsSfJrtgUz92mgk+rjjaagab6cArAiU3c8/9+/T
CapJE2GdoRMhZv55Qv9YeC1faqYqTkp3mgLHkJmTNQ97kRcdfjQW3cr77Tw0j/irZ873MzUD47ym
qNenY4sAr2kcTdxhKuFIEcpsjrJPRRU9/PzNvv05qixKvGBWc/Uqk0rnDqdYlZG7JrWbyZPXQo+Z
ofR+OWuafx97Fcn4x8+5WtQEJdE9hCO5C5KigXXroPnmlq/bwoAsQMpV+op3SZjD/o4G1u3iWY02
Rhld+PrUGrq2W0HCRXOlpEsFPZakBOIq4iRkT0HKJ85Gkz+DfNCjYCMzhS6WT81ItQbs9wUh5fBD
heWgiSh6ofu0lomowvPPPkFOsuxxzY+UjVbW/mrqVnkapPtepUMndcZMs1cRwOcNRNjpHZ+5sOm5
UOKZ7JFH0ssv2vfOFJEXxIHPhRi/GECR195wuJ7SavOHBr2a+SwZKCXAPhaYm0hcyzfIkKQLPsat
6QfPPWEiCFeh62iDevKL4EuEiefEHh1sQzOpYU4SGeea9iSu5Gi65dJcrj0qrLlFA7zTsdtEMeIB
cwgewmm6+OHNzyNF+mZj4kBpaCwGIsow7fq0lCSTAK69zd0oBQggB/25S7KT0stns7LeqEZ0tjjG
J+w8j1Ya3dZWoAJp6rH67/NQ2xL0dMa8/qRJ5VIKivtJSF4kHfq6rDQVkUvyehoDCjul7oSi/1B1
esbL9VrI69J68MSPqsZfbcQnbG10qdTgIe9onQoAQRXrLen7s9ZYx6lpzzIJx3XnrdQooyGSWseq
DJYqNsJmzh2JknChDK0T9Hg5o1Mqq3u8JCe56c5Y5vzqIxqzjaJIH6MvrT3BOMKDiW2lkl/bTFoX
gOHzkMfueXSxwpDUvXRZVhPiCjwLZHeJH7Lax05ttOdAlz7+/L1O39d5fUJ969QdhAoZOV+TWNtB
8VyNtmBbia911LnewJomqU+KnG3wWWyTMDtMgXzra+qNH8OGCKp7YcoPuF1g7gTBfdDHz1VQTMSh
wOTxfGK5s/qgtsaHpelU883qMceOeEvWBt6t7BZrXH7HHZQx5WG4+mWEfLNRyBa0VIpPGqpM42ox
8VKopXI1oo4GQ5b71bhtIJcuSDXAKFxpqzC1PkIE7EgyKuQsIq89rgeaoJ7Su798lnk7v1pAFdlQ
wU1YsDys6ysKVZau64s0d8GBIE/fxoIQzka1dGmil2t1qdsivBcXQtG/DkbzLuXiua5Q1gSBSThB
V9BNNAV/0zfDL5uY9PetQ+GGJuq6LJlQMa/X9sofOyFo9Yz0VYN6sFCYSGVpvCAu93feUD176QSd
0JATtzbgbAVCv2lb0ftlU1O++RzwbdnPTFPjf9d3xWaMTQj4LXhZ8x4iQLrG/5cKyz/cEEwd9hAN
4y5LECcq+aaaaRrN7DknOBBZcRLhaNTfiUZPsBNQlh9u4f1Nh9wTkD9hLCFRayFbKGe9qiF4VrhV
uoTvEjYyxDnYWmo+rbxWn8N0kv/8cqJwP1JAMmjUNmT56hxWx01BsFGWQWhtj41s0XqvXmFQ2V1S
Xco+uyTtiPRHIXmxy19/Hnl/n6CJG2WBNEBCGyRVX50z467A3SRF2FFM2k34lRxSSi5U61ahXu57
Ob2bBMRDP//Qb8YUp3Zw14bBwUgR9atvXNR53vpdm7h5jOQTLWER16+T3gL9iG40D510hkdueE0j
44SK+uPnH//nCPjv2aaKCl9bllRJ17Xrg5kfJkWmJmXiTlqj0lvsGB26jPROXFBavYkS/dRhDqC9
rdGTFkBb9FQnyk61B9F8rFrl0s5/bIbxzVjj5S8Gk4pJ/kqep9IewPhtoxyLvlH99rb+Xib44Fw6
OLRrGh9/XtL+cbIrNerWekvq4Gy6DxTcwJP5EWHC93v9l9vBdwNDoein85g4CWlXPypAKuyZjRW7
cQzXwMDh4ZM0obUHA503ljFulI31+POL+fvAzNeDmK4AOZ8Xm+tjl1oA1hTMGCUQ/3mreM1H6QKS
wRELgkHnRx576VKVjV/G49/HSlXkSq6I82GdH3w1CbSaIkbjGbErtO12TDpXVeObUBf3P3896btn
qomUuxQTsqB8Xcbl2DWEhCLErp9pJ73jDp8z0Si4sVXmz6Wg7GNVXkWitjJhC6g1q2yl4LRqx02I
KBBIFQlDymQ8Ct5vI+ub4xLPQBI5v5uyqHMj/PfQGgR5yCIiatBKK7spDM6KNrAGePsmbHZt9yyR
A0pkDowo6behps077fV8nJc+QwMSxk5z9bPZQBoLylHsWhpwCRWjHxUQWAsEbbKu50S6wHSzMWiC
a4BEkik+uzTJsnLq3wSY4MmQ8qYF8MHDH+CtKWEENJnUioT3eEhjiDXsBH5oM+0pmEly5eCMQxRS
tNnKq7O7RMVEPswEmT/QsYaAGHo4cKAAyMyOtssfloFQmkutB170518HiGfBTgL6hImcUis4uL5/
aWptW3UgGaZcnE3xPrkxhB7CPgbJEb5R10P5NgD3E/LOBcRlLWSpfAXwvCrma8AvA26epH89WNOa
SzOSaanXA26KYLgGKgvd2Asv3hzaHGhLfdymFWq0EiCKp7XbPINEgmnqA3fOUinq258/xLeTi8gB
2hckS/51G03VksODnycunk4kVXxtMZYuptH8cmn7pt7ICLZ07r0s6jq1vn+PYNxuSlaUWeL2Ck0n
tIlmC7KDRaMm64Uj1AXmAXpw3k2jaKeglfek6ex7c/rtg/x9Upkr9BJtIpPiJ0//3x9kikRsxKBZ
XamGe9HyizNU69p/jdPxSZutnHWdvFWldpyN8Kn59p8/cJ6CyoaukuF8XZFjGuhdHLCajbH3MT/v
Cn1ZWnm/LNby35dkimCsjPQZKN/L17OWjKdMmnJWDD2mxWDB+beTIkGdZZziUYLywJoVKY0bdrpl
9w2jHCA5yaojEShQxGMMD9wc3MniyDu370LVekxh5sgeYQMD8sBaQuD0+zL83WpDDIXKDd/6pixj
6pUJwq+LUXa2W6FvtkJRvPIoF5ks74nt/m3V//Y5yQqsO7AX5l+dm4SHZOhUv9xxuBGkFiRyXLy2
lE1BQpooa5LwrU3eVMAvvQCuqudEqpfbMEMA8/PAMOYZcL0c8KJo8qqSQjjJ1T5ntTKAJ7+MXUzG
uHQA/ZuAHyBQllArQ7RfmKTypr4NOE1wJDhZZr0WzWfDVC8p2pr8c/CxroRp59YclyI2SFDTAVEO
/NJZ5JT1g3bQLO8wEj1kDhQzCgaDqBSvahM/WEpzTov81RrEfQGo3q5RTqrVc0XOdukLqGs5L1Gq
pgRpXSapvFOgNRVWOIOHP8kxJLDMTJVlLut7PMZ3nQICpjCqXdAq4C3EFR1+xzMMgKf6YxZyzWXY
iyhOBxGspbwPGA52rIWwdl7+/N4gn/DPUy5KKipB/haJv+2q6rfv3qDCyvqHt+/6aF959VxSSNnZ
ympLLvLJjLttT5PTmSdE1ZPaWgajq0ltxQXmTedJR5Z0iarsNfKr9zaoN5OoXoSQU2bTs2CXVXmG
xXE7qVXPsdRaxFXwHr1JFsiRNkCUoI+3OLzcHBZZPHOmjERHGS3oH4RHLs1Cqxedgu5xXosVgz8S
IeCDlyKXMulwEuT+XVPTzzKEX7aB7w4YkqhyjcTgbc3XuH+vionRDlEIQMQVGsmWBmKkB28rRkvJ
L+/zanwVC7Q6XnKy8vGXO478zRYksRjOh2aatcr1eV+WmNUq9m138qQPcG1PwP4fDFLcSis7R8VL
Kymu4o6f+mws0xDuBE9ibuxzT3k1u+aclQD1zIKuXzFXqtb1gIBC9rIV9R4sVVZzDqpk8/Nc/W51
paYl6Zz3OY/9de3uoK0OlZ/nbh+haDOyTUmkt5f25yomOrmIt2JvrJQAhxYqzTHjw6EjsXuxPScN
6ggjwDoT3CTG9B4N6lNqih8TLLjIvJfS8TWuxV/uVN++XkmiLUkvhjvd9e6rClYUVmadu9jpjqXe
V4iGHvym2IliePI5bGXJsBwjQmVN7ddcoW8O1vzsufIsS5rFWv3vscWS1ze1WjK2CE9ZyIxmaVD3
zJq1RvazEJ1x1m+DSfwoEvGDOvUKYts6672jJrdnrPl23JjImIFPK2J2+PlNfnfZ5cNxnVE4g3Fz
u1p1U69SAc7zJqcmfwI3thon7SnSWC79wLC5n+7FjNqSrxEA71tbdfAffvkE39yreDOipZg6Fyzz
+hhYGGrYpBnVpXLszvP76f+btPNabhzbsu2vdNQ7TsObjq7zQIJGpEQ5SkrxBaGUgQc2sOG//g6w
6nZlqdSZN+K+ZKQcSbi9l5lrTNvbhhKIefPN9Lp7VU0fy9y+HFL3EDNPhs6jTIxviZzeMC++VQrz
WwFkXzGZmnW0XzydX2zHmoGqxjNM9qR/dOc7+JbFRB0aJXRLXl2+W1Z1zCQ3UBxWt25b/KoZ/NXN
YmCzpVuajrrl80LEnRGUupyKLdWBdR2ihodnsoC86gs7uk+ikW8Ov3ic52v8aeelX69ahkEH2tS9
eYX6IXEXUz/UakDxionlpwkd48BsuNNchWXxq8K389XV/vG9Pt1vnpKkiWnOhTIPPpaMAwZMNUhd
ZDha/FINJQA2F1mjaWwiFZN6UToM4bh7d/R4aG2fkfXjTPTNTWcd0s+rxXihluYToPqcTj7uJLN7
/bQRWhuD4VEvpCKOjMRGIPSNhmItFIm9sxdtfTyTj5Fo5rQfYfOJd7PQtqNBXGh1YFeS6UJG2kVV
OKui7K7H+C3UnZUnC5R0zs5lBpuSiz6U26YcN2rl7UXdHTz8kh1l3NSTPCh9dUwB+LQKo6YMgGbd
Vd6NF0bLlFrV4mfeHDvJpwyLw1BAMMmD6d7K6JToHpZGJUPay9gBYZMN00J8dy+ilPSsND2YL4H6
DSub51Ta2xpkmTIa4xKQtjf4nYpJjgGRZl0xj3YmXHocytpEJck0nrmz0QQ5SVit8wGltJq/CKRZ
VBYlPljNfgrHDBZqwT5iVzj5lNyB4AU2pjHpQJHCeMcTzCQorZZNEvYIN5seNh2gKFzHMYho07s2
J0g0PBMwSKZmvMRM3UeWCCvBOkSDE20gCyEZp4K9wIThW1Chs048Y1NgC+Qq4haMHjM63PWTW9yC
OvcNQTzmqMOFLNgKLahxKfPCHd5BXvruMR7kxPLoBu7ecuv3Li5vw7q4VWSDliJA82Qy0l6+Sld7
0jPmFou0fEyGC1iGC8cGd0vj4MkBjhQIhryBFHvRNrJ4rTS4UjG1agEHGJG1bpSL+ZYY7OrWG529
a48MkfIh53UASPoGfevGSOEeBtFlH7ffSicc/KIdNz9fLr98fjTH0VgcDGQrc1L9w7NqV7JqRpsF
SZeBX9usyFF/MwocL1AJmaO9aidvzyH+Yh38Kkih/kH2ipgCrdKnt7WiEYZKODJFRvtHU71DkebU
84tfrERfbkcWESYdTkrOgG/+fngYpEbA671i24/etu1bZqIgweMXq1FNKZHTAd2Mbr1av4qxxam0
X0cKX634bKqOzTmmCvs5cfREXuWit+goMMORVShOW/TvvWJf8u0DQgGSPncRhNMdi/8qilG8gkS8
VGsAyS7FxxZDnqapb1IdSy3X3ge5TgfLApYcYETTQ85c5FrBIyiDbZgVb2XY3LVRuIMrvvfGDpgC
blOdVTOhUFDNDzEKCRkgzvvWH0v7aLRg4FKWy3ace4SZstRraKXROE86qeOLUUzbYsJwJ3KWmucc
8khFyP+myxRhTscAPr5eC8eI7ypxW7slGnaToQG1mV7mq1lCBmP+a0h9N7EfSaXSHK91MYLPSm5r
eEuQe4lEToHSI1yYO3YR64YBR8/XwphCTZdcuQSpeBUk4BSoQsncaXw96UKqDGAcNRDCWRBvsPzA
hQCBepOJdwapAJOqsLmHDiw/wog+NLE0aMyjGPpqPaL5d0QTgnfwmNDW4FDQe3Q6eydVhiizOly0
AzO2XfI4pQL6Rj6LxJn5jAPeYMYK/vwZ/Gq/tA1SdA+9G7fq/Iz+8AzGqrTyIu0K6If0mPSH3M72
Y69uUg27mv+vt/qconUC3nAJ8nEbOZAUC/jCBTV2MInLvlF+cVhfRsk2eRW6FORopHN/Py610kVZ
mTXHlW5lhJteWKwiDIXnuD3RxmctxF6MSXZww784zK+iHqo0lKQItcjDPoXIdo2soMhYXgbavhDQ
85yRl6Y5OJG31wTXl69/fmK/fkeLSv5sbPqPagNwatQtcAy3dVIzAFYfocq8aMH4VGb1e8MeAtVp
9fO3PC8dn+OsWR9LrRO1svNZ/DNJAdUfB4VtMmTR0sTksEPjyLClh9GoWi+mxr6XsJnwguuze9c9
VikUx3okRqj7udWHRbBobhU2KsmwK3OmeUNEGk8bb0TaYCkl1AmcR5zc2qeI3ih0BQzFTRe2cOzl
VE+bMBDN0nF53nqm0vAaoLa97+Do+jwr+ziGL0XzVi614L7OGIxrYMLlnoF7tP4weNVNoRTjIqAS
i6DZj5oImrCnpL6OfwK12Z6p43n6vJJAkxAAYhJWLsk+iyUc/+fEhTphAcf7+Vn98q7lnjVoBdGa
RoP697u2HwK80iIv3/aVeM/GRw/aSBpMF+DrDrq5alo/Yd5x+lUh86sbCB4QhUwKuuY/MgPZKWMk
dDvfQqh+TyYunzfJlzFrXvJZgzHU4hbuz/HnB/vV7k/nCcW7Ov9zjq5/WHlUr04RJEM+TNlCSnA1
Sw+d1rz116W1S1ztOiur4xyf/Px9v1rxfnjfz/lzMplZV1pqzmDzsHEz7rHElYde157qsjv8/L28
LyrUuBDbiMRIS1kVPpXKm97F0ANTpq1RJHfD0PV+jGw9pBqr11mDjYv4sDBzo/s0bUY1YpbdhZlB
3VDjQgeBdBaW3BrhW1ZCP7Lt4Ro/61tYlUMeADg1MkR+ivYW2sxiSRNYXmA9J2gkV7qOLG/Adk/C
GIwSwDnW9NC0IE2m9J61EXYv5Kl1VFwQ0zIWzbSJZFob57an83CJ7SYqtk+M3XmHtGQaqVLINzTw
1wsyLwrGJbG+Uhyx2ZCMhFB3DrRN2Fl43DUSNz2MIZFSrQqrf+4ms8cEjrRHa6wNcq9DYIeQnHvg
l3iasAU3MCbSZajDEE6N4dbMot0cN1e18eQSEQ+SewNLhVUYDU9mOGGD1RyTsj1g9yBWTqrsh9Ra
9eBnYyX6UKZ6XFlRs8NjtjlYdYRbFMOvOPT+Yov56qHxZgNqGg88rZ9FnVkmJLpLQV1dkF2VxlMH
jqJRzSdLWHsavk8NFmW/WOn1r25eD00G0xAOreLP9xP5ZYhvIQuEnTkHHeA9sttA9zW5rCDhxrM7
lDa34GTsbe0gwdIwDw5DnCTbMMnv65a2ptBp++a4dujJBw7o39DbY27VTTNaIt3D4oWX0AJUB5u1
yjpGgDULGsTPn4svJgVMZizQeegsN9QqPz0XoTJmaCozmEdBvkY/xYS7SsV7qLWDmXNU+G9haM9Q
nzLCX0+VCLM9z0OYPZZUyEMGERWv2XQtq3BT3OOqh36LUacNrgVM4sJvx9Ije+yMdWAbwOMFxMtG
wYAiU2draBXf17iLtj8/qH86foN+RDSgzcGUS/lnvmN+WNE8e3TzRjey7aAnq4qiOig199iUWFnU
+rDWvED4ZQ46PNe1YwRfgRy+YLw3xBukKdJNnJIGQK10I/cX69BXQgxE27SO5ijB+UdhNhysSQQd
i61wo8s2zl6UrLqNSgajLZNB5AaPkxqOt7SGI/DH62horixaX4suIPNspPPYr/OoeG9SLhSUemRu
+fuIW4HT8xJt4e4xrUHtYyofvzin6hcrKNoIpAII3GjsfFZiqEkQ2pSNcvTZNUZKKfN+7ciyEag7
nJ/RiHB2h6mML/po5/WgB8okna48FXZDH72pY6Vf00Cju51BDDKC2Z+zrVC9aeNLOPG4jNl3/CGL
VV8019BR4Z7grOgJahyFzdNixZ3iJ3BV8e3kYRuhjltufMdiBaCyKJ1tlnombrsFuZRr7Eodhxwj
oi48d77gpkQ7AGpA+jIKFF03c02Dd+YU755kZURoDT1lpVYC5ali3LlW/FQgQ1oYraktekGs5Cru
Zeq9Oj1LsJ20b6Gl+oFFNFN0W4RsfmWfIJa+h0G4G0LYT2Fi+aFR3s77Sec8YIN5moPCJjOeZF0f
tbZ90+n10Td/6mJdo/vPCxtqc4yI+fu+u/BEQ4M82kOt7/ww7j+uAtU4eOwGoZmkG6qFjKTXFZYp
nnOLHTLpI0RAltgO5pdotlM2c0dH9VSU4+sv7oWvbgUEaYaKaIWk9nNXbaSZkMnGyLdDUmZgIY0F
eN+7PJTDhnyO8xN7t52pYOI5r1/M2aS59ose4xdBCwOCLjpza97RPxd4sbuuqnwO0LySy9dn4tF2
QAx3XsW5QU669cZqNTFHuohhLf/qKf5i9adUQk+HMi4R4ufqe0GPve3zuNimLSaSoki2ZgnDzAF0
7xsV41Ulw0iXrnVv8Qys8yACHiq3gSjxfY4ad6MXySFoK/3CGGcLwM4DQogvl2pddO0QXEHL9DFM
OsYuxqHEFhuiGmLCuv5jF/vP1+G/wvfy5o80Qf77v/n6tRQYr4ZR8+nLf29Xd6v/nv/if37j77//
7817eXjJ3+VPf+nqfn38/At/e1He9s+P5b80L3/7YlUgqBlv2/d6vHuXbdacPwAHMP/m/+sP/+P9
/CrHUbz//tvLG+ceDDHzzq/Nb3/+6OLt99+Yt3Opzfznj+/w54/nY/z9t6uXesxeClpBf7zeD3/0
/iKb339THOtfULNndahKyZmqOvdG//7Hj7x/EbkzIINSbZZ9UO8qyrqJfv/N8P5F/Yn9iFzUsBlk
44mSZXv+kfMvYm9KUzazBI7qqMZv//fT/e0C/nVB/6No85syLhr5+2/a50qTN8sf5qE/mh9UEj4/
F4XaJnUepdNWTC3+8N3ErmBKmhjAlUYlZ4iaylFKeLqsKs+iVYwnVpY67sKtACaN9puHtN6cvTwN
XBp+OJV/fti/fbjP6wYfzjEcXAZ1DvOfugAU1RHT3DD4FNnuZnEw3k4AG6ymv6Z/jjAgrx9Hk8Jw
3m203EFmaBvyV5Hb56ojH8Ilp2Oo1mIr+0fk1qB96yorGrZjU+GaxRJJMapnNkZwUpyACn62yEPj
wITx+3d8lfGE7YiIlCc15SNmwNOplt+XDqSwpDExvIjzpVCzE4bvpoLJlCf5zErk/ko0O69sxC0/
5vpzWshyw5yPq3OnfS5ktu3oxt3oNHgKOJDX2qfOycSKVWqbBZi6JQNmrG4e750oUX0m1Cwf7F5n
T8+xylE2SnZDlNAtz+d6SsG8qkmN1AA7Xd6PQUHmGQzGbDtNPQ56VO9iz8ZXNXjmJBkMFTR7p+Bt
MJO+bTycNASWnouBBTdUWzgfrY6ldeXG25jq2GLaak4924m3+oqIcsSrPSG8zVgPXXGno99aBqaG
Ad80s3WTfjU6YJG9MJuB3xWO80u3SK8GMM6BmvfMgiiQQDF1kK6eQHMK2BSt4sJsxX0YKjfKEMIp
LPmdLLe5MgWsiRQXYyfWt2nNwWeB6xJ6iJMD4KYZrMp3unwDIJyBqclKfYvxbRt2uW9Y85mcf7sm
0bKTG8jUFPymNoY0GZLACAjJ0mSgCHr2XjjGSoNnC6EXWJiRfQsLJwamWEHSDkwoInr44YVlctFj
xLVoXSvCVbM9hb35rXTpflTzDR7MRliMEqhw3oxu6dGf7+OSc5fukdG8ZqqZ+kbipv6ohB56tmv+
nKEz0wL6rlc9RLaRyCsulrZBPhknjyYGtj4+7LDIYFyZpXHpJHq6kJO4qSgMQbnLwDMl9qbwcIgJ
PAItedJmi0L32jSVRVXJcdP0AiARrD1LgERMmzBfSKG/2w5010aBVMGgHdQGVEvnp1Tp1A/6cAvp
8iY8DqFrzYhzumRO/yTt5GQV0UHMFjxeeqqJ6ozKcJZB7h3JPeldRdaSri3GPICAxlDdjrzIYqzD
fQ/hIZ6HjgYjeRqs9HT+Sa5xmTrcEQfLvGckRRJNwpWaSMRlOsHCBJvRRR1NZluBBNTLB1MFRTom
5qMSpqvKDjJsxalFmwUyHLz1mopz5wge62qKPhwRXlJtfmD+c2ErFoDWtoSF6+LzVdbxOnU9YFA6
5WFQfr1Cx9Bh8ahJe3Ghrg6Bxo1Y9MQ+Gv6VjUm/KytUWj3wyfpSY1kWrn8+gjAGOlgW473ZI6cM
Pe7UpIYwpXaodubrPnXmR2+jz637SyPpj/2UZ0tFq6hmc+nKlBKcJNUULEu1ItO7Hl1PMPiM04LK
76nvB2AjCwPcpGuIG0nvbkUByvfwju5iXmF0scg202rV4reHv5QT4t8D2dYJcdVM6zLzrX56TroZ
7afOcL+ou55iAHhy4PdDUoCpAiKNLWJQ0djylPG6m7JHmv305nrjO4pu5o3HMV2HeflQQ31i5XgH
TyLwGlJAovb9YzGi0RGKpQFUgzCsQiVJglk5aXD3xh4KfcRNDwzok1hn/GFejHjrNIz+So9L6lYZ
54szV6rkCZLWyFqFpLJs+vISGZ9cxB23EpfZiULGl+aNpqIpgs+8fh0qj0j+XluLFgQa18u66igu
akungbLhtY+txsrmJgxBna+NaLk/Si87jZNKdu5u8EYCzj7PV7Q8JNiheFhw8waRTTKnCe1K1czv
dc4Wgckitr08O+0I4jcZeJyT6w4VxzKBk74wUx7t8xVhdkgl6cdlcFDerSG6qwfWiBFQn2vyqYcs
yZfxFsUvFfuQoysQAhc69MUh49UZONrkwN6igmtUUlkoxfk2pb2E4JthqBJqoFP7Q/kwkZaZ4zxa
nZ40o8LRd34johSe6GFntYYOH7+ON5kaP0q3ujaA2kBu47KzN+irsA/vJh3zrGLi0egkXmTeS0Ly
V1bht/MtMvWsZpkafsgS+k4WqejmwrWrdSDo4jtSLneB7fzJy2pAgVr6oatsQEKyebQJs9+ajqdK
p2XXlkW3pQOIJ0PIR8N8AQ2b9l3tp6V3jWU0+R09c0j3PgMyva/ko99o+mvIpNwCYfc81SdujAAm
FEMQJcfAcaJM54dNCxPJfJLZTIAYgovzjRmMbN44unzgyqP6CoTX0aCEV07yexMHVOJQU0Mouj/f
RYbHskIx7MWIAALX7soJ2CVUnctZzTe4ZP6esnx+OerYjrfV7ALLfKrbTtywNfd2jcflUrHLk57h
lTqE6bru7Oe5KOTpLCr5vESX9eTnOXVBFdJiUYGAP/9M5GKXhtVrQSMHpRNUauA5oJKqlZuzFE90
9M5Dikozv1DH3G8RP9rzO+OmzKRzep0bxUmwrVJfwJkeF/QOEgOESfREpTCw0fNYkhlNdVnkufAI
V5mFnqZFGLLvJFXiw6651sxCLCltvdGm5iYW1YPk3AYudrZOi/lMZfFlo4fIy9qTjQFLbc52SYNU
lzFQu/OOrTEk4Lde9J5Eck0rrPczpviWVm7ALbceOo7e79z8dI4DFGy2GUxhm+SaLCCvs94XhxFM
+jJwSHuN4amp2FSSlDbkKNOPVLTPwnRucktZWiUDODh20nyCBJqkH8VwpIhQLYcqOCkDN9foiDl0
vuxKrLrZatkG7U2OeG/RChYyfcovCmhjEVGLP58zQw1fuhhizBx6KJjtVMq4zBR2oUklkEbz+gpd
Kfba5Z+PBec0xlfJYbVZCMnJ/SME0fAn7Kp85rFTHZTcFg1OsaOwPTLLa2FgyaQb6yjiMQ/76r5r
pkfPpgJtLqAYHYy0WMXI5hYmM6JLZ4BsRja8Ne3IlxKhPRYLtFkDZUUzChV8elUbh7FS3khKKIRl
PCpt0KSbzNX3wvRmdtPwFGY4m4h5WWUKRxL7cHbqUpwYuGYRZYxoqR9siQrPwBvnfC5kq6a+yHFW
LZmfwKmlX4Q58ZVh8RGSYYdWo5td3vnLPlhQJZn9bnmWlZAXM53xLXTRCtkmCymVYjyVmI3D/0Z5
90yk1Gk74MVdUdgI5lB3qU4h46kaOrvQVB7LPvtwXLZWy+P+wSwciKz3Qb6xtoQX+TVb8Fjo3xj/
Z64fOC9CLxnhl0KkPG6mOY4fTIxLm+x4dsI28L9l2wi38zSK1FmVFYohsBmx/BnNLV4ShEURC2g3
xlQ9U7QENkhDHcObRSHzV9m2d3pF8amiHOwzELcXifU0q347Y2Ki8FnO6y0TKPvYxavaHNB1tP0j
JQXa491HkPHoIBMDQQ84jEeQvrjeXDcEehh7RB/u/P55l9KYQlOn9v0qs/Obts5OSVLcCAW/lBhl
YDAr2877aHnThJG6dZhXN+30lM0WdEXJPqTUzS5PIgWOkaqv8tbcj7gpqOagrkONe1UauCwwH3vS
0vJ0vv28Doy+xKa8xGhoql7yCQTy4F6hp+E2muO5cshvzmFQrD9nPfzG82KcaO7xHIOcF/FEsrlq
iXobGMA021Qj7klr6mhosrmUbSsfvBrfhIJ+68Io3KPI45uhkKdEkNXo1NWGwxA9GELzw4kwwwvZ
nXN1pkPJ9PUc+zo244yBwh5uKPu8IwYXs2iS9QCOYZx9IMHl6SbgzmT67JHeLLSOENJWg13cxpgP
pqcoqFkv7Rw3AhNyPZBIc6eN9Y07BeuyHdn/XDLtJJGUNlOG6+YQdZqX/yll7KmyC6Cic7Th0r9z
tOegY4Gt624bSeuU5mykCGzuMy+9LfBnIQTITo40QTLWS4bnyd21pdq7xzb2jkNhsEY29r4ZrdN5
d5wUElfdbg95H+8qQnASirjxE+sGv/dTLIlqSmd6I0DxnTmKz/LgSNGTYJBjH/ro0gu7m26OG7wc
OnUIQsktk48/FF7se5aZRouRA2KGit9Jy0sqHwQB1WUtbcaCCf7D2HrRi/c2ZpGYSpt5VKjOG6Gk
7+d737H7eBMHsYf9Cb+RxZAiHZyYW6KYopX3OSghp5j3FwwtoyL+NscLzAwfM5eku4uJhw07hVrL
uXH76SpmamthDd33sjmlFRvm+TJP0W3aUhv2knBiBj+6CTV3i6zkso9Ye6q2OOmSz4p50yZGaLeh
K8P4kXylCTH7l7BYJx9zikTnZV7Q7vuJ1e58H8/7cGWaW3XkY+UtYXua33S9e9lrtyPDbQSHhEij
3r4Tap5osLRrSbcjt7KPxkBN1nXjaqznPLePqEyHIOVI+XaxMtz1AIqQO10KNY+vhEj3iuBCmHiK
V/akbBWlejZi66FR3ZfI8w5OVt5kNs9XqdEUz+zsrbCcbkMlNl1fpypLTNUd48kWLEp9B1NcmZM/
RKFsNiXeakG/nHpftzClnig66g4utl7AWJmX+uegcq4BaJJ0vbRQTJgw1c9JZxmubSqthHkEhJqI
8Y4KvjnleNkaAiMohdACVdKDzQa58BxlIP9ik5xoi5Z5CTfdNJZlpY8bEWuXrfBA8AdM+VWa4m2j
0LguMu+jCxzgQH3mJ6mVrr3velk1m6DjqWnDYD10KkLOtrhks74MXSIxOWUX+iwU9OqJh92ygYri
1MmZQVRfc5Hm+9xxuouqS8BV2jDwaQjd8zCWO8uLxa5xBP7xQ1YGfknhdqEWObDYYXJKP3Ghq3qM
fMI9Tupdf1NkUamuutzV1h6jeHYsyt1f/wgCz51aMHW26HWMu0VYxj5LA9/EicfMHWtLKQ9zhap7
MOa3Pn+IQCdY2dKLKnfnb7YBcwulo8UrnR7/Luvia6rI9lod227XEYjtHAubhtBwWj+dRpjyrVIV
u/M/qqbjv+pG27++9cevILz2UnSr7p+/qMiIP1T1mAw4ADVbDT++zPmv//rlv14Mz8gCzw3+OX/v
/OX5f399zzu/8l/f/Ot3/tfvfXrVOIcU21Gp+fPw8vNBdlYC+e2v9zl/POnA+m4aPL3PPzj/g8ny
LkrGkqqhUkvEJ3xaOs1m/uNJ8d5KLx4uzv5PmoogyMAECzZsbjKSUaNxW9ZdyAXp+kCCdDYKxhr5
OnTs21a41TrQ8gIEpNQ3fTZsqqZod2p0ahtMhTiX/S5oAdQPMhhwJMvsXQuXk+6729g7Pre1O3/z
/A8m3ZFvhADQrdCAfEwhiSwuRV8nB2cXZom7O/+P5dTZxbPJ+dBoTMzIm0YE5rrE7XGn1ELf4VCr
74Kxu8XYHP6KTYZJ7+M1Zf8VAQnHRTj72g8t2ZeTr2wtB+yR4Y7aq8mG55YDVElFcqXHGgLcQelB
uIhoWNlFmkKsFCgKPfMhU2zvrR1XyWjsAEfgVIBOYxkCVtZ02BqWndsrXFavupJU/sKz8JVw1SDd
VDqSoIBBIx2Ewnp2P2uigyWB9UX4fbJHY9/XugYPfUwAIck6O2B1aXcrOvTZmiwOipvJZVF7h0AF
Xhw/hGq46zM0arQP0db2bu5LbQq2gCDWGCNdpXZ/GcsY8aRjv8ogvRGGaS/QhbQw6SdSmoxyJ1as
y9aa3MUUhNcDoxpGG95MChpMpcQ3odXvWzdN930Wh2x0brEGifiuj+arW2DjplQ4Z3R9/oapO6LA
qnmt0JIO3bAaqgzfa0tsyri5sZL2IIVGFJwPl0jKSVdsFt7K6qHRmO4FbYKroun9TsJuLYx+8Pv2
LdPG7k5KaawME0qDyJ0VYgIU6twQbuZsy0DLLgarRz2NbUudGeX1kOPSxg3kUDNztjlG0otGMKCY
z312G6w1zbOU2g64aL2O7obctglaUnOvWrULnAoBe2i2+NdJRFm9e2/NjWWPoU09omteMDhFnwD7
C6h1ywnN9xIRJTXffDx0uaJtnWSkCwlLq4LotjQbVDK48lUVBApTdnvPa8olFnvjBWI4Xwo0oVRv
sSHpThpmt1RgOr/37vWYMjQjYnu97zTqtv2laAwXsYALWryotsJAvJ/bJJkiaN74BOQrWuBtUkOg
qMb6o2PktYrxkaCk4SJc35hqxDQ948ghNnt8jGSVx1DZwhi9iqeXh3RyLjEoQnVBhI+umXqcukyg
wHdqY114GLwZHZzfVopXUsNtKPSTyda4SYnEaAyrqzZIBWkMNcSk5q3wiaWcGq0RROwj1XUPHbVr
biC0qbXKLHQVr3Xo5JY9+U5fmmtLNkyAWtrJtbIQ43rzWu2DdSEVwOlSw9/B6B/tJrqhjPBgB+6m
NVgscN67KW3vKtecYxBQEqldhrG0+Foq/XhUpPqdxJWSip3sW6V80qIWJZ3T3ggJchzI3jIzBQ4k
cedeFF4FkCfZMk6H5dLI9Ckl1IPTYLGT9gzFNXVP+3q4IFP5TmnoezQlV51m7JWMqe64ONgHM0pa
pkbok2h9zGZMj1IGl0oGv8VmrrIYsKTP0xetZTBdypDbNqBoox2KAWFuY1OuCu0ekLiKvo+4fFtX
ztM4ONm1jtPvXJ0r7AlL5rJ6z70ckjOR0aSPl2lBFSHHPiOYpySTaaj9KbBvakPU24qpyFGPjo3I
r7wEF6qxnWuPnnbdd93VmPTtjrEHnGvTeknhmwc1CxZW4l64MlxNgcARtZ/iVSvwPeqwnKS2cBFZ
Ess5JmSLDBtQvR8vkkGJL5o8vembVLB2au2qBPuzvzU607pXYrKzxO7WQQQVEyNSIhgALc1oP1qm
hcUmfhBkL6XsVkoL0FDvH8fRuyGS870O70xEaeOicDdTLF+C6crKkyOknA1L3THu+yXCkWVcMlpA
c28JaeSp6aj3Vta2sY2dh79Brg9QFBVvYRGQpGXIsL5R3Qvw3oJWUDBuUaGuaZ7S4SBHnDFa0exh
LTo4XrY/6c6NGpDipGxirjXcZjJ6NTBEiYPyMCKXddtxoRLFV0OOTj7zUw0nelz5ehh5qtm+JtFA
baIq9WWTexiOWd/NuZahUGGktE6nRPEbjCxFcJikfiVKcWxs7QS18Zrelo1f1UXQ5d/R72yxkj0q
WpisLztXiS6b0lgpDCf0ITT1Lr9sRMluCaIhWw0MbsaivoZdeBVV6XFUWDa8srxKOt/s9O+RThis
V/W2ULXHPtRvHbtahw2XntkDylpWtTA1wnLEyYdBVvs0CekDtJClIV9zzvOaCb9J/6YN4kbLwks9
7q91m/qB5VBon0p9V5qNH2f4B6nZZR0Sq2Gbi8VZmDAfPmkFJk4RZSozmXyZOXcGOdei47nMJnyI
ogEQef2oqMY+px5RmObjfGnmlwI6vK1Y2VwqY3p9lbjfTMi0ZOwIsuruOXDt16FyjqAYPAQqw+A8
ZFyOdhDPI89Qj17f1UACR98tJnpwifaDzKLjFSEky5yLcLJ3Qsl3ntb6Wprp1Fz6K2rwC5MZMZcS
eDs0F8pwGkbQ9Aal08ytVgDUfKb1Xqin3I13Y4gVfKhiVEXF0wyg7mco8KPJu1NyOhQsS80myypS
1f2kFJPfc+KhSD7asXMr3fylmMJdU964FHUyWaM9rk5KwlSvESkvkpWsSagsQYHE4EJDVkLn/spQ
GIq5agb9slewrKoT1Jhald4N1vhOTeyJUMWvhHit472bcBsWbFdL6gcXyP1hjuf7IUe1gtJd9eR+
mqpgbWtpR2br3o4UOJzeisiwezxWIXEXaVItM825MccC3zZSSYqi+WUA9o7qiLW3Ka9pXr1TeJh7
c98kLlNd2YG4OvRHW04+1OQTGLh3MQBTbyRW6Fpo+6q2qnLF2uPEuE1EwWpQNHOXSfiNO3yXafXd
luz6hclNqKa0WC2KyuISNu9Ko8rtIhuKmNUdcGGOOpR5iPaW0sJnNigEaZQVPvcK99pMXA8iwgOs
QVe9wrBE7lqTr7YNbFonknhoVxeKkzwYI/lRleubfDBJL6JC4JdLSpUD0jV7w9njoSpwRrqjwn1r
K4axTDI2ehv36EzHi9sc+52WaHcjQdJceUl99A8UlEkHmRcpx7bfJgouCUNqblj9XjUteLRCJd40
ontuQZusqS8Ni3poTyUN1AjpmBbflOX0rA4ForeCPR2mMwakuBso7NimicVR+dTp3CN9kj+1HoXT
FIXouoh75DSU29hcr/QRL/Kgb59HzO1aFdcvp6yi5YTwYfbgfQgzk3OSVQ9KN17ZcfSQqw3wSAdP
tQmpTdO3+0S3Nr2tY7uhX6cBdRMHA3haePGKNki8QFn2AV4n+z/snddy48iWrp8IE/Dmlt5JokqU
vUFUlSR4k/DA08+XWb0n9nRH7Ilzfy6qW4YiQQLIXGv9brVxwLpWlR/fhBNcx8KXoTqulf2yF+pr
aj3XYyo1F/TCWZE8plgDjqF9sM36fegfjG7t+MYvsYC88m+GF0G9vu5HEwRu3LkOelXQdwTZ4w7q
7gqMl6kYmfYrSEOMYe2VTjyw/DOfvdv863fJZK5tyvsGJzB2OcBn8qC4QHRewuXp5bMlCHxEbeyH
+GcDve5ff2rGNasRZBH5kADsaoJ3zMtVTnCQT9GX4JxhuJ69fjvzdFTy8lvTKjdW8rxgfsjzRgKz
eCkg4sEhr9HHOP6HRsZKyFFNVomupl8n2Y28m6ZiMMfsLCizncGGVMfupuZrC1KV+lr+jn81es2A
KwcbGxzNeAxFqiH6bSMD8fRf46GptJVlEfPG/2vgXboK6Dj7RuNiJDor4O/Vr7BqlF/L2zHgedIy
uCO09mBVELVxRntgHVobTOyGTv+WB1ZixgZEyZg3GR/r1GQ2N+w6/gL5UsC3QxEwwim5cfa17SA/
NSFtyzCU+hRX5UYeq9OKnCjF8MOCEixfvG76rXoDANdWRvRJ9zCJciOfTh6XfFlNvh20leq98xzC
2Ud0W/KvY19/aECyjYKJCQ9txnAtPx759uRH+K+3GnBU5kQ1x9xMLDQTSL0SgLVqsres3zuRcrXx
sxYEjCjwjfxaPqYC79fdXzpti10xzeChbfbn4VgE7vWESB6eLgtCAqC7tcEciwmFiL2d/FHEr6vW
P8iHIGjcLD0dCnIG28h/y6fSicHCxZh7tVjPTfNrrMqrfEr5mKC6z5cH+Qh5TGX1Fd//66BkcLI8
4KhyjvKleIm7cSA8lOY5bQ31cvLp3LGHGHhvkWNFi/IjWA4YXFO9pFu3rC5Fg9kBIJYvDRdNBosN
Vo6dBaqHH9Sq7BuxGUyQjshKvuG/3yzuqnQk3nbR3HofR7rGdj9fFYBfd+k32+1Nm7hcC0fgkFDc
ohRLO73QDz2IuTmawMEpUUods2i95FKEE03IfDjtoSN810F7mCbQbPyTkl2ZhSt3dMTBaeBii/Qi
op9kWY9sNuYj3cKvYpgKAHfvQdEgbMGFOhT3bJIMyyQoYoubXZEKjeSvRUswVzTybXlEwRebRXy0
ovKpGtALLD5sHXwpBDUO44b81FbDo/xXBMLc1pImJqlgLaQhE1n8btgZXguCxSaCWzjup+FQ7RLv
N/RvYpWc+bULG0IcHUbUesLke6FiQwxkbq3Ge7aW9N0qPX/tigbTKMkRZoeoP2ane8oi6qHFYcju
mqBN1syeYQ+0cfrRm0rnOMsNq0mleYBgaEw8A2tXpN/UuBspDY+sEm+jbZqiuOBcC1YlERgGdvm6
scFjEowuNDs5BE0Vr5mxcnkzFJ6L+dr1eCKneXUX4Te4ciVkpncwKNoy+203CWnGEd2jOXL85Vfl
V4C1Vv4Of2Krax0VE+D+cWyMg14AIJmJnq31cCu6+rWsjRKD2izdhDIV2LJ3iwHQ0vl9tbZ7/QnN
FiiZmX+EVS/jCEvYu4AUVRRijmvR6yhwktr5UHrMDsqYQbcJr2/VhdZ+CTuQ2JxtGIcBRFfz3nKr
cmeSuKfXuX2sG/3cBAwj5pGowVGCmY5ZXdQIPz8WFYepmFcVVLGVXo/w/4ZdMiFx0UNm2YaEoUcD
3ltePUUhRaq60H2PRJK+dLeNEThbfMj7XUEnM3tDsi9bQL+yqFsqLHDnXl7ytUbEyTI66c4RF3d2
rOOscVb7wccNiLpR8/1D6czjHUzyDbCK86B7p6DSXpZw+p34i7FNgnSnXlqQbr9yMy3ZTmZJtqQd
lUdyxeB/SdG4DYlksqr7T1pB2Vd68Bi5WaG5STpYWd6lSzJu2gh5f8J1MeruS44edF2PDE773NkN
AXXLkjyEFZr7ZOYvvdRZY0bIndjHN0syM0bW6BSdwKQhlIfJsC+xbChKRs3x6GmoIcKTZZv5BuJ2
3nNuk1cnrHwSl4InFwnFrjSI4xyn31ScFZ4gMzYdZXXuMIVC6/mmG4AT8Zhf6AOd9Twt5GyO5dWK
q9/g3fEK5k2wje361Ifi2rfxxXDTbz+/CwJKI5E3NkoLps7yXgh7rm2tmJ7huvTr2mUNMDBeMAea
CEPvLgEBpRFzwimGvVVg3YxTGSwLBadKQFGxpIqK46HIw6w/+XBH686g3vdyKCLdSHnUpVSDLZcS
Y5s4iHWkw5RGtjsCdQ0Uenly6n24+8BFCjRocnA5yo+PTFLxUfqBIPGdbldXZ3F+FDAIAXsAbriB
iaC/73rrxUlp4EptrwM5ZkN1GVyxZTvY6akL5jP22S70QASqnvziapeF10nvGeDClV8WeHGlRVUm
X2QEiS5D4zWvq482d56yGB6QZHmxdVA9ApYtXcl0iBu4kF7HuZ8TRqh/SfxMEXOWgXWYFz07FrwJ
ZsV30RyC09Kj2TGSZrKnHBpMhdlPEfM3a/DPIs0+TKO4WjXXQhnE79pIpmgLqG32qbfLR4/7ecIb
odc3TsiG3y0BIYcdHag+vcYROaZyDOQMMHmS2GlWyOOohqbsZizMiEreYTPVEz2Jla3TmGgzN4JY
iZXCJwQxC1AVKV/EiEyLUGVQgfsbtxkPY58TBCXy4FJo/q52zIudDT+QMSaMDrlA3IFmnaQiaThQ
UkYUzbYSVbv1K+upbgNxAmTbJBUuVK4B06NKnfyIGdyDVZHT6Zq/6779peMFt7UWaoCSUItk4BQE
Nv1FtMaA4A/MCHH/FIdmA6kOvjycHlISM/S4uEXyQUqYqW/oHmySstG7HgrAuSZqX3DP3qd43q0b
D0zb675Jobn9IU+N7c+y/tbGRwzKS7s/Z4jCtgryyxP3bjENory4zFvJ9MQojgRUg7lJPUCoaRtI
I1H5IRE7Iltg4ADebOc5+ZagoOvXL605PmVGwLCGfmOYuXoZBKPVq91HrpsfZaOtdA1Ni8LOoO+v
6ip4a8blbZxYgKoU7FMEMYuwUUcIPtL/w7xBqS3+zgo2sDiDWo3jDrzz/612akxuNDiwHfoCOBRz
r0BRkF/fT8mmL52nBXLooWgZI9payNAsWCvuQtrzIZUaqLukR+kdC9/Exi65SiLhaqia6qpJJqMX
URaFgXdU3znhJC/3/IPPRJziyMVpvHPvZosOR69Pad7Tvw3AkYEE8EQvTjSgP5aIz+0/08mdf9LJ
/7xty8Pu3PtHPhI0rqqoU9EdaNMOOQvHtBh3gQd5VGNrJhzmLqu/q3nyN3goOSvhG2SQGpJzUaXc
EHRysAIoVyr4d7Ok+cQwAbYgS98UIT9FKwuwJfjliwHCib/rHT49tYsyYFsTT3QecrY1My6ehibk
RoCCHGrJtyybYnmd4nPA3N/ifPzh2kuCQ1kyCgrFfKXKeh8bVmy5whUu6ShQK4++LpJDFp/rL5Es
D42GI/N//tCsvwtnJIecN2paro+J4T+CnNDSZN6gWe1BSywIcHV4W8AosXJjLZNY7tQ8daaMwpSs
H0WPAHU5VjbjOLm10LBcvCog4NLRnodSu4+EuVPkmAWf0NWysHh47lzRxuXnrGv55FwuoViPHxmT
vv9hs9nW82CC4y60SJLcEI3JYcmaR7RLbKrxUeYlxgyl5R34n9++989rxsIKxEaF4cNk/IcpQNSL
zAwS8pd0vTV3Sb7RQj9aezHbRKFF4FtE1CgyvW7i/tr6yVmR9DSLU5kUkgQu2eThHD44uLpbwtuy
+B0Wl6WuGI5tDcVSFQyTIO8CpkElN5XILj5mn0+mxOevzAtekESlAg4E64+Gm8cIRhQsf6hDThpD
maOtyGsdj4Kx3Y5ehajMh0mVTjA88ung6ej9l1nxkNLRFienrY+uj5MDqnwa7BgbWCexj5UkYvkR
waFGDgxkMT4iyCvbBw3sz+xDD+EeRfNzBjVh8Vp83+XuClxVU5CTuK4KZTMNNvC4GYDZRwETa/Of
zwgJBX9XU2HbaZmIVsirQseLE8z/XsAcJHd1PpMuk1ZYQg4Uq/vOJwnTREJWlOO9u7g4mBL8sylF
f3JdYW6aIf5mT66xXV+ZXfQ8y4uvljwr8snO6MLu8FxzMffjj7SkfG1I7wxK8Ks/i1JrHG2cANtB
pFvNMH/q4/LpJdEH3LPd2CY3M8i//YyFo9CeGHywoTYmGAqssqxx9XVbeXep3X8sBXnCswg5H+67
kDxOjLaSLbmByTae823hac9hF2POUvfjQ+BN227pzpro9F02mLg/ls65NEbn7EB3zTIEdQ0wScxT
X4ZiOoXB0PCT0jiGo7lJCvHQMqs7YKeaUXi1+DBUrQ6bHO7sph4ZN+Z6sWVpQ7xRfUgOvidchp0s
eJIZpuhsVgcD3bE+5Yrf5NRIskhzm/w7D4iv8VmbHJsqUDGp1O9NCjmr0R71Ifoui5xgJQRvZvup
CsqoqK+uBoLZlD0GMvLOkMStxnNuS9hcZF8c1cmblzbHoAqfWSk/ZGtKF01EtpwNxXn3NgbOW6jX
m8whDrkZQqQjQbNnDHkRCxVXoFEjLNUgfR/eJTGIin9to0PewWH8tofpURTF2dRjlyYRDn1iUYUv
JCSX0UvU5AfFVO3in1XU/9JM+VwxPQRSUa9EEuEUBa5YtrYdMq6UJQax0/tqq2V0ookoL43r3TIN
Bq9kdcmKs81bU5JB8jWk8oufx0c/ctDA/uG39bLvKAduOr3o6SMbcUjgkPoMEbyYUYck0NkxsFOG
NZddcrhmW2CzX5tw7+361hvw+UU7rH3ZClPJbluIkbu2tx7xLX0L5SrkLby43omXRJhv6gaPmzre
OCVR1OkAA6COEMAI81qn2E2iTzPAVSRd20EY27z60Xh1LI3Fhr5n5ZAb5dCT+xp+jviM0TyTjrjF
PP/HJKofdVJdZ6mbINlo1dEeBy2bvx7m2CfY4U1jeL4JDZLELYKFVNvdaQxOBoNRwEJ5b0j6Y6Xx
h5hjxcl46aOfTPo1TV22cXw2jIbdA8wot/xz7cLwTzsrOTd8yPZSQ5Ioy7exWLbCR8iWjQDXIOPP
fVYZ5x56Gu4k63HMkmtqjkfieMZDZQYMejwchsaFhBEEaYwsMBCryoH9RA+cvb3EV4fe8qhlbr6p
Qx0A0B8v47z8crLZfMow6sVz64Jd9q1eELF03rOP1xgYTKEjDGDilMD31El+bzAQYrxVMpDtEntX
xq25Hk1r2NKhEw2DsKLv873bEQA9YWK/qYJJTkk7OlUb4K6TxB5ImuXBa52tIgZ1yHpmjDA4E4Th
xOEJVtnJymqxy7TytCyJu2km3UIuvNyZTM338aBBZCnLY9HN5mkJlru4tLMtEpir1hs1T1cvRNMQ
umovOoSut3oWBGc6ItqNTvs9mfzU0ZgxVFhcnqCkWSfPa//6CtjQwH/+pJn642JggAt97VDrlrmJ
XevmBtVyCrqXEdtZ5ktQUYi+dQiHlF92gEF9l+yrOJvgKwrtbGJcC+VhOohw0c6Jl3qnZvlW37Ty
J+orFHWAoI0NzbacMYT3LQcCoH+3QF4/2LYXnMN+Sfd+ab0mIsguUzRh6rMUm8AoHKCpWT/j8njX
0/8cqnG5jzwvPeRpbqAc6aGb54I8DI2kjGpIsOyoHOccD+YVEp2zV0epjsLysM4orfa7CuGwhFXZ
QH5IgFT82ViHtKHrarQc7LaHvRnN8dHNc/AdkZERlgZrJ+Hl9IoEYl3HvS5ncG4AHm4tGQDcwhA8
+8WL6KHXmU50zLzGPdeyCAkN5MH+hIgasdmjHXXdYXT8vWcwUsmoOwFaphcE4LslmTeTaX5aY5pt
095szrbomvMUG78F5PRdIUOG43oiONgvoh0GudtsGoyjZ5eAOUwJz6Npk1oaARuyFj+Fkf+SJQOx
4aEOnSVEdFS4a8wgEMBb6XmcH51uvi9bbpc4MK4mOd7EVi7wB7U2PUxPUbkYJz85LRxAv0QlgyFM
SCA5DfvWyE9RP3d7vXDpkoVY2pOjeS2TDGs1LIAo63Q2riUMpxME+/SYViHcY5QLzAiNrDvRFmaI
TE4+KzUbT+pt1HNEUHmxc7Omtenhl5cn8X0CQxxTMEagNGMJhkGAca1xUgzgrEWJUlUdzCytXDct
Cn3Liw9KwlV1HRPgbPiOcFiXvLqLWrVKqc2AXv2Zx+6zXSzPqrrAa7HagJPtRxM4L+raN6JWs50P
3AeTO//wcRrJlqnb6FLP4GD/Da0E3+twq6jR+TQl+xhB1ezggNVkv+YoOit6dmnm7tqjkAauI2zJ
RLQ2uto9/KidOkpFmJYjoiUsrlO8gdR4MmLj3rAJcgdUWS99APzV3lSd1MxsH2NU7OMUulUeBs1a
w/hYkp0xs23XTrk8yu1TccgRv8Dqb1j7eRfYZ6Y/yBmDcttmH6OkBuvQzinTm9siig/Jh5Xsc9eC
gY6wCShx2rRIAhJEkGFF5rOcmo/RvGHXp5R2eaZ6hJqDUUAbUl12iBCtDByuFuuM3J+UueKq73md
DupzJiCdab2gteInSiSzRLW++lDc/iGmc/eSHb738NSzcW/0423pkuFYFljRJVZ81+RjtdPbndJs
KYIwFnHFutHpRQd49ltPoCyDSPltEXy9QjyHnsyivxXT4uMVUJyMDuVrWkkNamAeJk3cN3pwi5wF
rNK80t2iDXHHmwNzt8iT70Xk3KtAUL12y6SHu+vmjLLmDxxbxKrTxdacxVV49qGcXYQmzkE10J5k
G/et9wBb4mEsWms3tLC4Oq855mqaJvWAgXYkkuqqSyuHIpqRRBBo31enNqg3S2495XKgWUt1jZYy
j9HxCx3jnqLFujgmvCk6/aFF+cL/k5FZ5eyVIfZ+0zrVRUYwPVM0czpZoZUByCDJiMKvIcYfUV0R
S2wxi6SMXKVmfU8RPa7UsGUK6U+8IX/1MH7BAfkNadoxAl9BV5yNGz0dURJx0O2x6KGr2BPVUxlR
F2EWurH6ZUGiW3y0mrZrc+1VvUDkhBB6WB+scupWqdPepGjHZn1gtRWvsvZU84MQA6NOONFG1uet
aJ4yoGtEMtS+BUObNKWtj7XqkjQacRij9yOfrXuhdXeJBws6bGA6t0RbkMcNqVYaL2DMvgr0GuFM
ijGyi+UTh6b3zm10MFOLplcd7+yt6XGDdCOnB9NEEx4CDzSYPpMeSY6XnLo2oxSBFZU8Q+6XPwTV
dnCT4NJJKWoipUiYd3BoNjidahE1niLw4jt/iD616K5Cc860+lm3wu9aW4iNhD9JeprYTF5FTT4u
17HkWEPspEGPvG5tD9UD6Q8bVh+kLlO+TbTol1HyGcoqlQ2b0AvvYxnFx6Gag3e9KL4NE7GAvG87
I350MZQYuvorC7OjIQcgBZNfdL36MZubz4HJqSWPcaL+rb0eO4pg6TjEAOZQSfdRLFV4Wpr6WFgm
dDFMmGk0DqPGrROEtrPRNKymBgtxYy/svRPD1rWm9FtNRLBj3URkma89BoEbG9Bd/ZgA2FU4GE9+
5v/0p+CeGdRW1kvx0G/1wQ8l14pPQEqHquijJF9uu/R4o7bLOZPq9z9rWcSJHqv0IyDhj9i+L5wN
BdPoGiV1X2KWj4f5ZOzmmE4ekjjLYYtugjC0yRopqq19XfU0OFJz12Iesh6Et5OiFdmPy5bEmWmv
qcl4kSxeC/gzc0WyodLXp9ZPjIMQDEqFh+qP6phdO4prxDNdjpVkcFPCKaXAMORFJWbtuSSmuURO
rQZwam5tyqrZIyc470bUNxgqwCuNkPxS+BWST2WPZba2uFEzBpGHfjKQ2ZO9qAAApc8hQ5ELAfaX
4Q1QaWXXQdL5OmmxXTw2rkPdS2U/GAQN+XA6gvt+6fZFZWJlBvfkmLQGZCzXB8VJ8lMyxyVby3Nv
u5wM55za0dGwTWdttR4mxBjZrQm60RDpavfD4v7o6jJc45oFxtMNTL2t37NcZTN60LFrwpXWQDyn
X0NP5tbcROXBnnZ1DKVVT1xva1sbs+MsKkWsnszsRGWwRU475bhrGSWNfjHS7alDsFNW3DEU73as
o0/n5tYm+6GdSnZXVqS0oFkUNqp9jwGt3lIcZKO9FeF8NWYDAgaqC7xtiROsdW9F9hL3U2OclEB0
jA6209MadRuknlr5oABO1eSaA7o9y7uQeALOzvS9Kap3q9N2UbXctyM3qlLdhh54pSOmfmf96oPp
FmjttOlsBGrJVNrHVMd/kaivChnEriu8S01eDIAag/x61snfw/ylipk96CZK3/CgbDrmXpvvTPsF
V219XYwDwhI58XEiG81f65cXZtMnL0B7gNnSdzOP31Wmwf/0MG7Gh2Cd59c0gSVEZgrTA24bpVlW
ypN4EUdWtFtgi3cFuc0ze53fze9LYFxSfSFFfElXUOEZjAWZZCmUGxGk70rxhlKUfTXuf3nh8jDB
2x4r79aJ6QVvSrzh3NsYDndN5ex92b/2jCpgjaHZkr4O5CJW20KqvCTc7ArEshy86ic1Hb+GUYvS
VVxljHySCsK5WKE4CP7sfGndXFvyGaGRJjupxlR3V2bNO1u0Z780oS5lz3bEW6lScQx6OHRht8pl
eSc6lmd1yxUSkVGghgSK+uEX5pAVE3Bd7HF/zG16946Ly0qviaN/lj33pabFu8Fl5QwK3A7k5Nj3
4LrquMiqLdnPol9aSrCidCr4A0kbzbiCEuVKTVS/aJdQc6QHKquyPIdQLcDqU4bODWB+UzfH3gOb
aL0bQBM7i6yRKp2VqfeRy8G/Pk5TkWKuhdeern0N9vDWhSM5meCVIouI2T0kLrdHzQBDXQ1ak9Rb
dV+oGYIGwALkwxMyn8T00Psha2ZIm9lGIRcKwOqcn4SiPSktUYC0eaVBanSWFGc4P5oZJC4v8aRB
aQjjXUk9zOyRY8UgCiF87qyBGnn6jBGUyHG00OMQ9QD3B4NEbAzkOGNaLpG8IOue3lnW0r2FnwI9
6FFrymuAvyusw/Ji5Cy+LTVTEmkwHmB7UwhNB0vueD6UT6Tc+VXWYxb2wwXWNVIviDeEnH3JSsug
9FSfchrbryN1pz8x8FESL+PZW9yUo9TBJVuNXSzDPp3WN+zPsx19S6wvieGnLOK+HtK9ei5HorpL
DZKaNuJG4/9dakiisfE6+Zz5tRIWS4s5ueoztsP/KdmrGdAE60TNm6fIgHAKJiFRF/hn7lqn2gPB
rXcp2kMxdstOQphQzcC8fE5L0VyRN7+1NLeLCJ6RPgBcMMuAUW/eZXn8pu4hYRjjzpsaBCtetY2q
eet3KEykR42UxLkTNoy5H12VkNaXAnyp5vW0z5whBSqmYI+2hDJD3pn+kH8wONIX+mC1UvQA2sY8
bTMKpSk15YfxoiCOpcCUoHaf5vi5/3JwlV5NNntP6N2jy/koaalXAaML/BmAl8r8m4C9j6QYr0kw
I7eMDIV/478vLLjHSj9Jej3D3Zqds2jLyyzNBAovK3f1tLfRA1Q2fYO8WOeE2r6T0ylZtoCRJRvc
4XZKVSjruURaIVgF8lepQFS0EccqdrmdMjIWgNrQp1BrageLLGEXVdC2TELGxilXrbyxgH1ODpm/
+LvVED/mcWcjdh5rGz/Q6lsRBqDYg5mW3Wa0om7z0TSaAaO8uCZLT4ESuR9oYbC9Lj5Y6d70YN7J
diaR2lq7La6xR3UswW+56qV1v4XtX9IcRdZqnPJPOYMce2pIpeBm/3iJ8NLByYHr2s+QButofWSd
XjP67dGJLqFzHF3y3dRbiAdcI4OS7KWKDFqHvAc5py3ltTn54U35WmTIrNkjYf920aHCEyCr9X6d
OeYHtq+A4txXScU83cehfNIAzgTuRfwevwbakNpErxq1mgsZGE2LjdqcFkKsIkP8mHNX0PHS/PWc
lqBGH9s7q0FDSMxloYoVlFDXsiSMyo+/5ScqXy22GjoyqehoTf3PTLqwzQ3oWb1ynOxSMkFenDLf
qTG/TmNqbMqm+Ozz5E5WTktGiUZtu8vTBFVxybUDrPKiG4xhsFmHV4LXq7m8ih4Brsegw5WFhGPa
Bv4dy1mtGa3UpacphKYM/eQKHcs5bKYdY/Eth0ujB5j+RxZPZTP1Hq2zzyzXwGGpcRmTVtMyr6k2
MiQVdLtRsZHOF4yJgHekwqFoui8dwEPDxmRtDiwkxTfUUYa7oXfsjYB5Ch2YLQW3Tjds4JJhrYe1
F2yM4bebpnt5uas1MUsTXq5PdwoPcXVU/7kHpEQJpspMPfah8ju//QoJRF9cUhuTZd8vwxOY5noU
mruRM3BlWeAnzo4+6l5ZFRhSFB/PTHkrB7FUQQ2p7p/Y8hBwMOZdFTkBVc0SXWTtZXvgoXW03E9j
Fq7bpIHF5z3Poq2hcT+rYYKaY2jtjLv6YD4pc4wmn2HbZi1sT/RAQ8Yy6gcxPbTlnWIMo62YK4cM
iT3uvtGuvS02WzcZncyZyLvr6+/ZxgCJ/OBpLRznKQYBX5Xacpg6roGyZGPXg8HYVdmhlzYvhVfd
ab2NB4k7//THL6VSD0UGvSTgM++Z1fg0qU6dEDvdspoPbAULuq5gNMVaEgM6OiLG8PWaXFCakZAx
ZMw6ZIWC7TrBCbU4xUYPjlZuJPque0wfB7nVjfVLx5IsJytFxTzGqA+CzsgLIP1BHv5WDXS3tE+W
1b8M42SvTc5PhjP/XnkshcAlGqjt2FubaZxi2nPItyMNBsEdX1ldHedcpwR0iZT0JNVXDuphl73P
SfHTjFkiQOeG9bjorHVQtkwPcoaGSCcRW7uGyDXm7jkJ9RlKnf1YSMZHPg73ojEX8Jrk3vbhYDUL
PLhCkqfqiOLd4a5kOLsd2Fqi2bVXGBsnK8GUdKPjYKsoFx0OsyvXiS4uRcpaBKzH4fLlUdjCzUH1
UnpE//5BXZfirRCoMZwGF6DG4/kmnDS5QyF2Ze5WkYdiFy7dHNGetniS4u2Zv02OpVgMrTH8TDuc
kBMO2Ws+LBNA1oGSu5Y7ucTElPNO4gKACIcn1XBK1Wx9qwYonGpBVfKqzFWSTNwRWfkk900BB53B
fX/GoQoZuWzhU9Ahz+A2b6P8d9W/qiVUrWdl+pG4NAVWDZfSfs2DZB8mzAfcYSLDoGnuPLDXHW3+
h0Y2pVHUj7H4Gvz+Zy3A1f2Uc5ablGwJrLr15CHAtLJLiw+kgvGUVQjFeE1w+pr564fs7sooOPjJ
uBog6lily5An2ovlYg6xtAdomdfAX97ZdXDWtHBfGNkvZcpRaKxwhRxNoyFYNZL0EYX+LeiowEKL
CsxnOZfTLw9TAMXpGJf4NPrJG4xDhnvTSo05a6CeNXrCfTB4yUEZQymm1yhWVsQ+oIgDEvzLXEi0
fpR9QXmiMgr7cGWL7EsZC+FyC7xUWQTDWq99an+lbf4sDYzktqlXKSKNqvn0q/YOEuWngutg++3n
tn5diGmh2+1qvF2kbwNTTskZGjrYli3Ibixvvqarbkg0jwoANjwQOwY0KzsIrngBPoTQ/baIMlhq
IzjvXfgk26dporzHxhF+qpSbDZ50sKI6LCTFr7eLOzcLzPVSal9qOGy6Uk48EbeB1QsICURWh/Nu
tDDhy4aYEZoDGESksurgc4iK+t0A+W2tLlKA0WHtDO66wNNbAvEEeMCelZ8+Fze8HgDIoqsvjAkv
kquEeuGgaj/Vu1XafVKE28UH08zdBB9+yPZZRWJeCzHbwqAJim6yn+xs36Xuq2GyJMM2/RVLSm1s
NNugNYFIqUOsxv9BJk90Sob6tTN8sQHeWQdudw/XDCK8tBKTXdokLZHQ+9lEdrzLmS+hElgHaAw/
5XidRCXCfIs/RNZOOo0pGLXvzU/HLstN73zmzoSiUNpJyM5GTkcTdsCyxY/BmjxkibRsOb/2pHxW
UkFsqCHp4D/MvX4XVwtUAYv+zHbECbdOltHS+ylviLSAmmaiq5FVtCLAEbwpcdPkXTykDQ1FId9o
LCuArn/QDm5TlNtw8nEJMdpH5d+VLWzXib+DN+/TAZp49wG3bl2o4TiMx9zLobYrZ4TTJpDVusb/
2jDdm5yOk335WWrNT+loJXtGgI9nNC0HkYur9BSpEueyMPRgiEzNONmgp8ETtqVvqAjRYbKSs9yx
rlyLRb8p78NcHn6gXSZd07ciQ0PcSjc6nESKfWhB023PDDF/qimLMbFyxO1CI9o8V8z5EZ4m0AAT
ayM/wnnJag55+OFLMk9F3h8ACiQYWi0rL19yXaHqikIpG0915y7SXU/2YGr2xIziZFG95Hbx25Lz
U/kp+/VyV9T+yauB6xb3dzEKZDJQdPXie5ZucZ79aSbTozw9hEZmuxh4k7YYMMDlOuRsEHxQgtkI
j/qQc2qLH0j42NCB8eSvMYZmIyCEQcjKSn7MqiKW43TVX0/YwgMig3rIR8+4w8EWp2RWHWCHvQLK
4+w8y4VC7uBojjJy3lYENEKSqImsnTWp22SybWlbp6Afpmv4QJf87rQsvFrjUnDjU8MnschS25fj
e7wuH1xytBTLc+lhXDfC/6F2kgGWD3ZHOqU8+H5aU4lwib67GBYWS3GywwjPNpao/i4r+3e51qi9
nyD4ewvi0RaeqD3vpBVbLwPJzCj5DvHBwJw9IbsEb8OkrN+66mm2nJtykJJFr2stH3kZnFHgSftB
i7CrKHrt7vU2fq8167N+tHeZXTmbpuaEyqpCbTaajxp0nndQIv1QlqoSUDDvW8wSVvYwHNNyPCKT
eoCi/9KOeL+jrr+V44+4AElGEnETpmkBJKYsXdmHqm/Jz9MIFFslrUPSpRj/TOMMg2GA46BsNCPr
DwvyL8/g/+WE+/v/WxljZYyNsPkfrYxf5wohb/TvTsZ//c1fTsZkk/6X7hDRaDtYyXqeZf+Pk7Fh
GPyKMBBL5vfCr/wfJ2Mb+2MD1wSogy6be2DCNv3LydjW/ysIcATXdd+CVyGJqP8PTsZ/S3XQcQlG
PoGXMoAkr2NJL9x/8/A3sBbMmkCM95Z4i8mXcXpa9x0Gmo59ZdT7n0lof+fQ/uPVJEXt316NVluX
qVDjPUm+3wRGuS+MkeQa+0iCdoONwmuVnaM7a1/dEpqZt3qbfEX75Gjvih7JFVZkBLS9GJdp4x31
lQwcRFevbbtqW/0fqSk4/v6Nwqn7TEI5bybu4wGqcf1vmQ0zFgG5k9sGnS4MwVpi6qX8TzBCDVvZ
GvD6QNDmuu5g1ljlzWuX6ShNqBgdCqc5dcbYnNRXaRSwUE6NvYnJjtwImzGB2SfZ+b/ZO5PdyLF1
O7+K4TkP2G8SsD0IdtGpVyqbCaFMKdn3PZ/eH6mqUp3jey58Jx4ZqCIYDEWkIkRu7v3/a31r34zK
mvqhLv+gKTufpWiiV6isOKLTmlje7VgZTvA1zIVQQMwobgZ8wwnBP/irVdR0k2DU7BtrB8SUK1Yt
0gWYGm9QmkSumJ4mRgZzZXs8dn113h+iY74vLYaNDLz/2SSMyKkgD21CtOb8uRmiqoVsnZo+2rDb
bMg3gTobkr+VoDYi6Ox/HmqVpMZoIxQCY7XZdpUNsyPn6JWHHQU0DHXm9TO3hGT7Jw0xqceyqR2x
kXx0acQnZO7b/QC5UvUZCU/ixDA74Ga0YaCNo1/pdXPWR4wa3AT+2LO3vf1h114rsJQno1v4HbW4
Y+2AP/e8b3CzNWdu3rU7yYy7tiS351DGXAymCYvQ5+NKz20vn8OvzCcIzpPBoG06CYoJ/Xk15BuZ
yau/H+pXabtToQT2Qiv5jrS4O0c9Tf8xbTyKBKxt/9p8PlSa9BuqMO55DTb2/eMa25eQ9tG8st7j
k+9/FauNrshkkmD/vPun3PfCUQOltO9yy6253aVPn59QzaTmj48t+qml66UNb3UsdV7YdC1F2ZqT
9PPD7nsKC7wjl4O3SEN3xikPznzbIwluDEaSqKwZNZMtjM1F351zoq5OW5TKqHY6f7VOgr2ICj0m
Xpz3pjzus4J4+XioWWB+8G5tZ4JhWDWoHvb2s0NlSXBEVursx/dD/MUtp7c55yM74ytqNoBTE+Y4
T5S4RxbTEQtP/IM493ZjHHSjp4wYNwnJDgOAoGkS7EYlyQTJCmpu5g57TpR2Pk/IcbIKj57Yfof9
tB233/ljbx0eCiPs/b+dr3UqAFjtv1RXQQzrwvZm/22q/Vf6a2NstCq7hnu1Pxtuk5mkWo3juHDS
hBZDRYEA5rw/3Dfz9sTnw3/5ERAi2QFXoeRiMmzP8sIZGhUZNVqjbEWAJCwglrc978+u296/PCzD
BcCM3SWuno4GQARtExmFqoLLlDc0lVV4dT58+3z7fa/vCFsY8vHjp9q446qbF0DgOt/XRLHxvGyb
fW8/ttQzw3fJmtbJiPo47AdXBZmqATXO+3j6bz/Zy+/SKBWndBuzso0fte/NOv2lb/vuEpUKLtPt
+X3TWMZrzC0DKq1kZYfPJ/ZXN58HP99t/xnJKigyllYKPZFvPvvr6zf1iTq8pLLwa6YTMZTyCsOY
cSoyNloZ9Cb7OK06eSTbRxNI2T8+7/6hUR0i647ky8ezurky3sXLNup9PB+rlpcQ5IQfovTMVLuG
i/CM7U0+fnb/qf1xpah/vPP+cH9iP/bxdn97TSkNNI6m/KK0qgg0WfJhZnOR/Udv83kMq7y1Ymfs
3wTCIVezeyfeTlNrMiYPNMXr/ijdDsnb+ZrHhNrtxyb4B+d973Pzr8eKDcVmGtq26JEvhSRFfAPb
60qw3sv24f/D1+4v+3ym2l/3+Xjf+9d/avsNP49FAz1om69hobbRyurvitHMI2qgPWsxWZNznR+l
Uv6mh5CM0+2ut2+m7a7XoG4VOWjDOhi3encDUCMDZ79AjG1J5Ow3zJLeDgwUbCxDfmRd0froPmsC
HP/cUNv7+8P9iTJp3rtkk6lv/w7N1NQpgakj/uM2V059IePpUwkTg3zs7rS2faP+RY3712PbXa+F
d8Z4lW+nPZUUr9T5kmGso0Vfmg1GsR7TqSl8klNOVj7gz2v7H3wdIw4i+coyKw/o9G/e7jP5byNj
+vik3+lZlv3BmONqP4v9Cmr0CjxhBoIfTUjlJQZfT9tm3mI04lgmSe+pPYCqcLtfjkWHwmXfxQDR
UoRlQz6Hgf86Wl0LV8o8LSG5Bb/278bQpLI6kvBAbJh6y7q/YhThWzK3+10mujtEL2kQdYhzi8n4
PaRacyGy6YCjCHdQjIJWREc765ajTUFDqaKzHn2JUy7ebpthzdv0BAATquGxDh+Tamz8/dh2Omiq
nh/bOeUX7qTVPk0QTRRuIV2DbRtO34Op2C89c91liTI4NNhQlIwpUmEGRhSfEEGpZ0XSlI/Nqg93
NutqJD3LUc8q67aG8hqr6zNyztFPl+I8TvVjojDBqchlQPILLz4sxUOqtzU+8JlqLam42OTYbIPt
2S7mPx5+PLE12bIc3QmSQurb2+bjDNh3EzNjErw1OpK45yYrJGI2herI3dq6baxfp3CyHaHCWqG+
fRqtKbrrZ/pNxpQxX1aZt5qDuDM3QBO84ZEbaqH8BiNdfBAR1W2+pux36Q2iuD+kqaMEq2kFZaW/
1TMq0hw9dWZJ43nfo7QFRDyOW3ApXIS4f5lbZCt/mb89JjW9OUPo2Q5ndtx9PIe//EJcbh58Htp/
4uM9imFkStaZ2LA7JMROt92Emm2TQy1dEZywS4eBVkICZUyQTM5EZ0IncNh/tM6YY+w/tO/N251r
3/t8Yv+5j5esc/KWp2rn7ccEVrLAanVkH/AH6d4CIUSJy9e37XKykx24loXLnK0/78cEqjN6g+11
XBSD1E5+bH9yMwh/7FUSDWvA0wy1A3pb9EYeNAkoYYNxP4em7nOmcEtX41PehhNAFFrlzsexvn2P
rKj11JqZ+X7IKBTJlTWbTtf2qs8nPh9OdzUzXB0MkTfOh3ECiw+BFBLrQQSKNd7mAdynXrsotgf6
ZvpavltKcTMhL+XuGHSu+Zzfsux4lBANws10x+JxKQ7xTGnTY0cNL43J9JxEvsduurbJ7bZKQsIW
nZfxZVBft/iveCNde5nqxdmLnt4paVB0TiEhxr0TadCrXDMory/WSA845Pq+ktjUzNdhhkKKFxK9
4YXwbst2TOMhoiNjk9F1ygrUc3DZZj/kc/nmubxasN+5Yzv9L+qVjVf8Rvna9sBQHCH9aKsDvdDp
qRcnA7GZvNzRCSuyr2p7AH4bufEXcGvNT0UCHuWM6vMQe5RUqRgOFMMOGrZhyUcRqpNXLANpPWGg
iQinAMOh31nUXr+06T1YuPxG9uvD1TjXr5AFbucDrgUUoc561s44M34s186lNOhrrx25aF7lSvcG
IxEVtx92AAjspL4pDwSznbJvslu/NK7lzkfsavGddhyP2JEPyb3wTMAK9yw624N8Qq56oxzrnwkL
y/4WQ36P/ovWUOKH0gl6rXnVRkCIvsIMu3chloTuz+4ADPZk+OszoTN0TR/wFr4vb/ELHs5rc8Uh
RcKGV3zbPOsss7/0pWvcqs/dN919J+7schp+YMJcD0mwBonDL8w85FzdnzXscgHNsEX35Mgj7hYN
+RYzEZSg6ppvfXpM4scp8tQGRLpvNsfQtxGC5wU8JGAkyHWe1tzVe0d+06sHGqfL96jyqcSamrsi
xIfO0jrwRmaWtSn9mgNKIOb1GCAAqYExqBXU0+2P9nIVDzYfqzyZTvlkzmdr9GwvOSkEFoRftZVC
Z7Ci1KfZwMnxZQCheyXG7IH+2k3kzz96UJ5v6hUlVNG5mX2MEree3eUpx7dtQyY49rY3hSdEDZX5
SIhK+QoeUV797z2VSPWhzI51dTv58q9a8urV82LupNv/AOuWn+INcPw40bC4IHMVMp7EUzo52p1i
H7KXZnEuxjNOE+mi+EQnfjXeYu6DHbExnEnX8DGSXfF9LImDcfIfdu+C9+RJzDr6cfyxPNv1FR83
ED0vfsh/KO8Yw6lMyD9Rk+bn8VXmrER1XznMfoISvTgxQKdNpYzecHYWZNlYmKAgfC2J+HZRH4gX
8+f4UNxb35rTfAOcHLJkXV65/CUstFDinkbzQPmRmD6nfbe5fGjZm05YuWg/cxg/AKQ0yr2gSFj0
O8qNdtYeSkJ0Zm+L/CUz7l2+mV6lX/m97oHuP+MI/Ba9Zc8NnU3I+INjHnonvM2+Nl+ri/xAdYAI
Vw8pRn0wb6tjTuX1W37Sb1+WR+MJYcl9+g7fVkSE3hxQ0/wmvcw8z36Fz/PAQNN+IULzQT2C5TzR
PG1f1NgdX1kdZyd0VgfdQzRSOcKHe3sY3AEUIKaUA9hqtNlENxCEorh97GQM2SwgHsYfxQmAFZ6y
1KQ7c5CvkcuY+lVXziibnoAe89FpQx+QMaqsfumDHFQfHMeD/R3qy8vsgQI80m4KDFh9TmLdoYSR
Ow/Tc5C70blE3Oei+qRpfeVyS32KdMcIM91XzsMroj7lQOnrvLmHIpoNwXqbIjdAhBjMD78IqL+y
8jwiYeJCzTPHuu+PMum3h7H1Nx0OIyDhEJAS3OaJ7/TUXzZvpKtWDk3iJTrC+iKnM5fdlMv63v7W
yBAzaCI4zRYyetA485HQ3YojZmaL8zAIKXsFkZc5TZB+n26q9gtrr1TC/YMf1ze+0jAgQ7IGwnSl
fXBqrqFfnM0Xnd85AIJwnDPnThSOuDS1j/uSewqkU1c4EeVIGKGp977cZVf7Vb/PvkQ3APB+lopj
3M55QWbOX/dFiwRrunDbPVFj2CjGvD9SPDrLumiDWAtv0VoApt5WKmHFel3f1kbDNGkU0c3BS1Tr
GxxY5tYkOoBX0ep6QE0Pn3jcXrLvRduCZN+bDI0U8o9dW05kL83HS6Z34M+3n8n31c2/fzX+DGYx
cA8OojdStxpMJ+vpMlniNzQrwYIqtofz8NcmbeXhLGkws/e9/YmOhoRUySZ1JBpr9tTq52hd/TjL
1FNH5cqC0UKCts5Iue/OMrXHzqgJ5jL1Tve6mAnnBC7FiayR3IhaILfBHA7CSaMGke6PQ8FTAsfn
kmULfTyb6TQsb0qhFgWifa+Pt0XB52MgQKw+YvmCFgEZdN7SXdnAzvK2EQnT2n3v85hCYFFQtMN9
KI9uonDymwt/YJYnrHSbUqkJlVKkAJhwZMry2RI5cxAT024at10wbHPpfdNnxi16b8XHaVhilftz
E21Lwc+H6oT0JR7lu73KNm/rkX2vrWH2E/TBImU/qJsdoexJG3vqtgA0keHL+qof93Jwv5UE9z1z
qwYnmSofN4a7YipPOSYD37IpTdXzmDlLzW0CzWFzaWVF8XWN8Xh4wb4+naZk8iVjtoPPApJslYOz
ZOZ2MSZDcUiQ0J6BdWMS7ltGdbthua4y8xywk83GoH08lKcETytTJRuBrog6+RwXM83TeFWe6xa2
Nj2A+UwfYIZHOWuBlljHaN3+4q1ufC2WGjJvPlerk271OtJjxoMIrdq1QFnxio3L/dfm89g4ystJ
Da/lpGDrGVvBVGmoFneBkSV33a1g1aOJ0CQ1lBv2XqLb8hzpwmOYT7basd5tpZaP4vFnMVlVxx+G
IRhYkckglZm1c7n0F9a+MSNr85NWns01QvwjgDLt69hZCis3NjJyXYi3g9e1puLtZdX9b7lvPh9a
fZXwIVkYyszJ9z8vOn6KyotQWBhtuY31Mm2dTIvyTrMVnT82Ww3ZqFsORpHiFnbMlKSBYyytChW6
vcKaqkDtPx6TgFR4ex/l/3fh/m2gqKJvvJX/JFA0Kct37B2vf+/DqR+v+qMPZxEbSqNNhi6jkwJq
brmhfySK2uIfKi0wVbd0BTqCYdOi205BIkV1+x9EaOqmRafNhOdhQbr4sxGnkUNKZ87WNUUxtqTL
/0ojjiB1ml9/A8zINmQeS9YN2n6awn/aPzfHZOBdc79ZrlGS2vZKZgQozOWtbMZ1vcRZzi0b3pOs
OWQ6ZB1CohCH6pfaKFAN5RJRMe+1EuNu0oGJRS/9IFTmBZg9p/BVUUs5ezfJvGTaitfpWFqVjXoB
puiC2a9PpPSpDAUkBrii+beklxUVhLYqm8c2S/L0aHUJ3O3Z5F3f1KwtpEMhp1Z47jBcPIaZxaye
fJYOAJtdIAlptMmO0NlGpnmB7D0pWBak4tmoBwJU2omk1qCzw3gKsmakDZNO5Mq4aZHlP/M6Ixmx
oj0kXIT+6NhyU7OXg4IrcF5JqxiyX7gACuynsEYrTG5WXx4GeV4NZ21HjVBGYwkPAomiOI56LDFX
IRQ2N1TftCo57i6h3UB+olxd2kl/6hAGMMWe1jxUXvWkn/JT1O4Bi1kBLGbFL6qcCCOJ+iDLcLmn
ZAOwECtESTnV7LoQk9OS/uxHJZHoNIRZhg5ItNuyEDwMs9zC7nLIbTpKOAObl/S9XMYpRZksjTVB
X7gCMTGP4lzXQjoTr2RCkpXx6X9LtEwbvoi0CcVTF05ifDN6pfkyM969KV0StkHdSBrTBsRACfmM
vdBgtWn9j0LHa+PJ5lDdAEnDsSGW7MtQMreCQSo6bwwnpMrSDJWccgRlnE43jAEgU2sh5CpklbuV
kUtfdLKRR3/qVml+sKtsVhzA/2WKd4ewBPITxkT6jRff6kD56nbpVV0/VvdJKqzUGwEgV4emo/3s
6gk19UOORBlJt8jDgli2cETsb6yt9Bt9ClpOmVRSTK1U1nHkpr3EC3TcwBFVQJIYzYsEdjL2JKHM
rKfnvrSZWadZ+iYbDSpo6ouEOdVIOPKjZa3FiiG0DUNPHtDS3MxgBbRjU9S66uOvHaQOG3uahNcw
1vvlxdansMawUk3YoG0rVNEZjWTKZV6ddFoRgcbVDZDRnYbKf4RDntlWfJILerCdusgAzOMU7Ffb
eOVIHqiN7txV13m4AyH2RTcI7IsUS4VjNfe3TaMY15ixCFEqEe6xYlSunisKVPce2r1WLf7GvT+R
5yB+ApAznzHifqf2qwZ1BjSwkAc7QI/E+kTXQf1n6eyTrYrdXCPPV2kh9hkKokR4Hbpf1yTUzU3X
gw9MwJkKfRXntWuG61Sh4FmL3sTIjSh5GIsahnGkPNlxHwdSmijnVIutCwZvIwjlfnDnHqlaTW1k
HAgYs6rFeBol9mJ6Ka6aqx2lEQMLSWo+RZldvJr0aEnssuvqrtG618Gw1zdIy7PPZQYgeJrGu1AW
LE8GkM/F0M9uOc/R/VLMoTubRJbJVZ48lmmXvU6jHp6XHnKnZmF1n7Qtq6tAzHsDW8h2UgEBJFeG
jnKdZP7QzDE7KlEcnYeU2KGQkQ1xeZMHRAVTMl06pb2qjLO+beX8y40OhJE6qrfWaXWgh6tQCypn
R9jretQoMD6O1mreSMW4XsBwRK6VbyI201APALqTixnroV+veRl0q/K0IF3m0WIEy4wEKhHFz24p
5NM6FeZ9YRZUlzZErVnl+p2aodjPhzhlkrgWXzpraIPc6JPLijoYUl4pf6ECTXVDJUM0L+QimEZY
N/z+5WNapxJOok4Oslkiz6SiIBvrpIlgU1Hk28UiMU+xlvilryiOwE4tvWHQIs4cQj2selk9ozVx
ZhoGVtpu2txV4Deak0k9/RtzMeFZOf2AUFj2rdzn5q/aiiUAgKL1c8lIoDpY0kUzeyLjemsBG9NS
VVpXcb82RvLQ92vja8YUw9RD7b9YMmPDRJ1rN1wZZTF4Ki+ZEB8bptcgwQCwTHC21UnGw1LQtlNj
WAqDSSTLogIIH7kp+CH8vNskkadT3sdAcbsl9Hud1KRJQrLQ2SqfcbIosheGHBRYCWhHL9OvGNrp
udNWw42H1L6boaCeYcLiwc2r3l3iIrmNWqw3paovAeMVdZilWYKyrZdjq5EjbM7DCMR4zE6jKI3j
MiyCc3VSb5NGHi8JgXuBmBTNa0yDhNZ2tpxonVn4pkOBpdNefQ0/l6OsFCwrMZsUvcbVG1WJv10h
6U7ScCtTgfLcIUprN/2/4TGz1J2Ctvqp70zSWmnPk7AMoGbLP2IIM2d/wMKLOpzUs5H3ggdrLOT6
4gaoOlLSRB3WR+QnJtZJIi17RHjwz2zdCwVytyrXjBsl1+qrFaklK6oNAmqx4osZkG+UziC0I6Mp
nyP5g/KOhde2WnT5IV63KSNjTunBljMx7xx7YewmEZikVUUbAsb8lUsspsqhAMUrWqn0w2jqTkkK
TMqGBgy0bwbdseW5rT2+kVDBvGRjnfSGbv1Oy5/FpxRiBm4nzKghQGX8t1QbcsA3iT1X7lgvs2vC
dwpwCMJnMMBmtRE/0s9jGxA+Qc1WnjRfimB290nXOjPiaLfQOZnqqglPBH8NAVxVvDm9YgDswkbd
TdXkMC2Aq95rAvohtF9i6IaDovWFhy8MZ2i2GiedgAgvKZDlxGPUeWlBjTiqzeFM/IkSyCv0OjuG
aZMtJRMnWxTfDCZsdIokVAXSpNxVpIO64cjSizO095cioQSYZyxzR4hUqa2t3gw8xaHlwncoZ1Q2
JGXy5HD9rU3tyE3dWq6izZ5WWi1OnEWxk2p6e9JiUrriOQfHsxi6286avpmlK1c1JwRWIYXWxMDj
amPSO3MGU9gdQGWNOX+5NTNJjevnxRlA9FEbwIrQMj8N5Fo0nl0DPQJVufrLUJCwQbahR8Lr4tda
IiBcU+NGa9JSEWSSN6oU2kQowQnoLIz9g2Ue9UFwdqxa5xkzN+Ypp16mY6o6VHqjBPNs0uqi7+i0
NKvcOl3x2nfd4pqK3Hv1NPdbZKpgJWdLt42mmRczVJrAIorFQ7Csuuj6F4AqBpSQFRONamJ70pj4
+j1+IOxA1FWW0fyRrMAXdBKAoZZoG6Ze5sbbEtQWQTvybKVUSeVOSPiUWzBBUdocq46i2TjEw6FX
SFCdFcq2xvaeIrRztx1IMADOu5xygk7x7JmRm2SGEXQiSRgLAaTKA6kpkj0WrsV87jLgMHqydK7O
yKxw7YzZcLANKfKhZ1GwLIF/1Cnq98Tk5IPVJgN06nVvQDuNH0yhUil1JEAYcuQvU/i1w1VKN1mh
rJjDHlWrBTdJrMhHlXS/w5xVIZbEWv+ZqirxL/0G1CER5aii5Q6GErNWWw/hfadXG9Simo7wCuNz
0uPpqPq0oDWah4E82/njBK75qDdDduCWWB8pMG39uJWf6TL5J+ZN9Wac2yqYJ5OwqWXFa4D2h+wI
Q72SfZUSNs21oQtUtWORIgyZxVS+mGmY/64YnL7TC9NTDHZhUt3MZb9lCMlyHaOcikz13HVCPus2
J/UJYlaCFUVkQ/kcNQbJ0RPcQxhJoIZPcSavGXZnaVgvLfaZ4cAchQTRwQaepnJOkmpDpHA4xVNV
n+fItsOTWmQNxLcP8uP/m7X59q/8XXf7x7/qvvav/+t//O2BV/ZJvzwM7+3y+N4Nef+nAnT7yf/b
J//b+/4uz0v9/j//++u/XXqrloky8t8vvW/ff7avzMP+aeX98aI/Vt628Q9NoaoENs4wZQNV618r
7w9xrDBwaUBn0ywVfeqfK2/tHzKMK0tmfWeyMtd46s+Vt/xfWWkrqvg/pJ3IOY1N9ipkjYU4K/d/
0qHmGtfXEsbjtRx1Rj4QEwi79vpVuJUm973PzX/9WLT17W0roRT2n79NywrVr0hURhvKchEd6Pbv
V41Jv3F/5ahv+Zwi0ZeabkOYP+A1qy65vQ60+aegITwhQ730HE8vkNPVU7lOwhvJ8sRkoXwvJPXE
e+HRMPLhXJbtV0TxgttrzUCtv+IIYWq2It9PuMdSTAxkKEGrNq7BZNfPoRV/qwewWC3Gv17SvvT0
UwsWEPdGTcm/raBpTW21nMNyvMnT8cUqN6xOa5IL1eJxtVN6oZM4qWhJ/TiUau7+sqe0ISTfhV5W
VLxAm32dpkYj14aZ/8B8pl5MgVxlkp1Mlb4XJtmKRQ9Oe9gypgftjckHYIrxUPLvHAZNZVifsfHK
UXVjSyxgM2KCCMUWw51cocnAE4OFlFafvhC9ljK7cTtfpBZRA5kOOKguX9Q0OnamMZwQoP6e9JhR
diqfMhkv1DAQpEn+WOEbIOOsuYRHkb9E/KE8YZ0zPVTdSpus41yOQECOUgKTQCIfZSpvyzEHH0+r
q0xmCgDLG+UO2x8tIp/1VM/9FZ8eMsQXBijbqYCKemP7XJrmG1wBGTuq3N8siTzDd8jv27iJg6H3
VzCdXqvZX8dUeVrNyqDFVnPLKR7W2vo+Vk0HsjEjpz5qkFMPdP3tVsQHaexOcybdAGs6aQ3cAM3W
fo1Js3jTzHmAQfpHatP7CacacoX5wvyp8quSpoIutyw1BWkvMabtFECNJCIMJMpt2MpAGikYpToZ
TVltY12ENAU3Z4bz08j262iSpFPWTAbDpeJ204eQ0X9V41gSnPsqEY3jQ6eo3YTpx4LU6YoJvnB1
LkhIKmjBhzzjr1fVd3Vhm1SXUoSfSoymExL2OpfmuTAwCmrwyopeOw3JVNNZhTzF7fWlrERNKgQ8
v2EcJ7/OpZOJgbZrCk9viBVSV+NxXpgVRXHlqDkTP81YuATmlnJ+S/qBmMB0DXS7hopkxcKUU09W
CciIVkpRuXSEDA8egaRFV2nEz7wtsHgNuHsbMqd08Zj2+buMh92JjdNQ1qZnGguFZf21FFi0RIc0
bSRmzZ6MU7esb+k4h57WP+gjYgNuxyixcutByegYRsC64syTlfnnmo/f45mELQPNGuKC8pWl3NYb
pjiuaV+smk4cnSxgc2qD9A0Cqv1zVuqnbXwF3qCT7wjCXozlDXp/+ti0m6h2jMSG6YD257C+9GHy
28yKR4ZHb7WjNKjofHkJdSLJhJoxxSqQEE8ftGd8X89tVoZHCZrDHuL5sRGghgv9a1Isg5smEP9a
8yHrJdsFkNY4RreCvhksmT5KkAJxvhcZK3rsD6jb5Qte6MEhpe88V1wTgiQjwsQtg6iQG+zhz31B
8hlXF6U0nwFAM5CmYO/VyAwoKAVfGsnT1uSrsW5Gwh7mPxKx3EGweskLchETGmPq4BvaZOD7m5Zr
uk4Bn+VtjUb9RisIuU6IUlchegFTAjo33zd5RPMn6sRRFFriiOzLItX1IRK15iZUliJh/RSNjPjF
OM5Wlh5l3Fx0g63HKgFwH+UY2iZgH8ZAfq6h3SE5pwc/mqsXZdbiSQbFSX3tlodknMq7sNlyMdxa
bkrHVNPvuj2ei1or6IAyuaPgRGFswXWm04YvrNDHBg+Tbn2vC+NojsMUEGtaerR4frBwcrrhpiVM
tGk1t9ah0tQLbtq4MO7pVA9KK5ykZSmnTgPxmplREOKSPCom657F0hyKEdiXVunnoFs02Wuir1Sd
RlgeJomrjjAGasu+L0PWMtCc84rSdK+RmyGARSjSYrIWKVZmzwJxrOyra9zTRCWVaUlDf7u05nWY
rrmxERPTN5UKSWjoYCrVmNZZScJKJb030/iNAYmjKevvQblWcfVWV9MdNwPi3yx68jGDbqznD7ac
98x2rzYIDLedfidbqkxZtO+xGRPySCKzUPvfS7gM5y6LnzEu18dxaNxKAVHQm/3vdEaeQFKG21tC
vyZGjfpF8TKRwNFjLumaJitFlOizB8b699oXsKuQO07ZiAS+H4+Uo1m2olpQbHLECLsgZIMMYw2V
H03zuLqJdeXnNKuP7bJcewRhp3hcyivgVMpqeA7V/EXpkQ2UdNwCipsMtclyb4Xll4Ygm0OY2lw7
6QaEAQ66hCyjzLogdyS86dFJdFQ9cJS5WmbMXoW7ggXau52UyFfwrY+0ARx51S92xrVcWvN3EGty
ELbaa9iEjj7w3pEYftc24k9VTzBPmOt17RJKMS+WGilnbkCUDhuHsDza+4v528hn4VuUbSgIjhQO
W74mQzzylgHrBAa9SQbgIxNIpajRNQN8cGUhdZFrmxoQ/VEWxKh4KqgmGRBWs2mWi9U/TjWzDMTp
LPFRAxVbPIrM9XRoWGohph9vh8Xu3FpR3htyT21CvZzJrL8VlJycMS1/Ax/AhoxTtWdKB7UCfJIN
ZmPcVpNdMU6XJUkcuRVUltuxZXbRWnRSCjfD5uNaTQc5j4GNajSs7kryia9E2ZR4pPnYsMbHe+aR
AKBmKAl2iVdQYzj2umSixT6/hj1KNEzTwh+16T06S7DejsTb2G61St/VNMUT3InhwlyBSgXqfm72
GHlq6gtuM2PrzjP0Z/k2xbMIGJDM7EpT8kJ4xt3SqySKa4XtDpHsCazd7lDotqvba7BERQ+nGnF4
j9an449FuHNHjIVeu/KS1odco+bJ95fS0W3eh4EBQ9OgiYhEGC5jGalpixLfUoPjRGkaNDCahCxP
FNVND+5AUUpxGEyZE2gG0z5qxbtYcMlj9GAsOtJufiNoFHq/ujC/KqaTWBLI3jluJ2sOl+skWs0H
HQJMRFK5jCTMJQ3V0WnlzlpHgspspm4xlwgXVt0pl67xZZm1eDeVuduDnyEjXcbOqmEGa+Lep5/b
BmMaP5Z1m11JqVNp/TJh0M3hhnOAOUh+alY585oo5PQsR7Tv2duayj+7VjyFVEicWkdulg3DjyZe
LW8ZiIxuUwgFC/d3SMfLF8qJ6dEsi/mmDbVne51QYoEsc2pUtOH4ps+2J/VQiRnUO0RBbNolDriH
TUSyVhec279YABtwyBOvsLU+MGvpuSis+sFInQRmjNWQOaIDPvUj27ppqoQ0dIUbOQTO0dUsCuIr
MvFrJ2afPCtibTuUxHmTSJd8WbFCTcWdQXs7MIigZRDYsJsrc/polUawbMZd1ba3UIqiIwbD6ijn
qH1YhqtyWPnxhn/rQwJQ0gpl0VqBlxOUDc4mFW5HrnFZxRV4jYw+gKuBCABDCPpRIYj9KqfR6IMN
eZftrLl0m0p73yOG6E7DZHhSpZlpo0BKwxIf40hs0JCqpq/SUkjBlC1XOG/GbSy4sI2kPxLPM5wm
bpt0yqifp/IoeUzSb+ci007C2qbtAk0ZK0fKFlUsO8Sp3yzKMLvpWBs+kUeHVEdmzo3i2naiv+Th
AhYhXB8W+GTIiUIByk+cZ9Frh2xuyB4bQVWOBLXZIBhOYdrI/5u6M1luW9uy7a/kD+AEyg2g8xoE
a1IFJarsICxZRl3X+Po3Nnzusa9fxI3MTka8Dg1SFC2SwC7WmnPMZ0ID72PNpLwztchUKW7Bvt1M
GhQC2HCnrhzjm8p3bjIGEqTn56aY1fsRcamhTeG5M8QbtCMo1abv75OxuFbNTABSWT1akh2q5vZe
zx4a1ZnvZ5XQ22rOqq2TgxBw3SLfRboQQEKpdw7OHB87oTyq2YC3j53FNu8jUuVV7QWqeM/KbVX3
2XA76HlxlxNk4A/IHh0WpwUN4iO57v2RWOa/b/54zEnSzyhgxUHPpT+WTs+0GHTQHHFcJySqy0ep
9uGUYTwrpeNQjP6AcS9PCAz8536fgQumicz+QVfBj2c4rPI8+AEmg+3aLM1iy00BRBXIaK+fggpY
Y2sg5FvsdSB4kOq7GR1XRZruft5vq29BSeVTSMOetjjXTObaPRVLNO1oLZYfLDeRUcF9DLp9ZxLj
cWIgh/MaJ549ZgPAU6nayUwfy9hy2GeBs4Ho9AI2BqWX9Fr8uhmk5Ge5OynKpTKtets14Cq6IA+8
xZqwvMZyozKwswGxd78e+vkf1FW80khNXo9SZ7S8Gr4I0BXL4a8HXfiRwI2mXS91SqpU/7PW8idv
OazdYD4E2jlbrB6L0N/FU5oQUUAxwJeSmyqJRjrNyl3bSy2a2dL2aZtR7EbqBwka+aPb+ZDSQ9rM
4M41Ff1K0LLjlyC7KijbY+Fj7bWpZ65/mTYU+YGJc1JZIb27mRUjXshtIrUrrvyqlqMxM2SDAJQz
s/axlp43Q5oDlqOfJgJztF8JdTY3hrQOCGmuK8puLvakcUC7ddU98wLWQEPHa7f4A5f7uvSZsj6h
06YYGPrwcYCd/dvRYdZJt7dsdJjS5LE4PZajtKYq2urjWy+f6qvrtiXnKCJv5ufJtxxFjkRh9CNi
Uy2mjrucbQFrHW2zvPvFvOK6ZYhK2UhQ/fGOW3mqda4FQ2LIUpDOmtgFCa7S5caSdtNSaoCGxj8O
apDvlofoehVrl23oKsmfrMW7upheHGlu0f7xDNH7rDcjJkzLUek9Tu2laulLUJeRBqXFofvLqzSF
cYT0mEbY4gpyF4dOIx1xv1xCy91ZAWRn1Tm6+Q7eAfnxyLbUuTuzifPprXDiKGwZNqGfvYYhbUd0
XryD5Q0t72V86Ar8LhU2JzrteYjSVZcSKAYEIoaQRO1EJ44LCtyWCrc6ctN675gxQ4n+YC1Ouk46
GWNpr6OjhtFOWu7qItZWIEZyRKzccE3/fTSJlvP61/3lx+ryIC22YUNG3LdfvydUyrrgxXmJttPJ
k/zj1Wb684dG/SKji/e2WD1+HpqL+VDaEJcHY2lNzKRJ8bdn9tIPsphClqPlib00O1K9mUBqcEro
MdGhlsj2yz1V+iyXI9eoX6uutTfLvTqh1IboXc0JQyitdankiFmKHvWo9Fouz7Hk0R93hZbvXMGo
MjhsUle/Xt4wQDgnsoG+fLbLx+o6fPzL3eVmkB/6r7t/PIU2HNbTnBHdktfi4nY1Cg0LmRLUYm9T
8GSbbWZ3SBdgH2kVUN4gCNHByNEFBgBn5nJYTTpQZ5zf7nhPzx/Vt1QC+svgtEgBneWQMm61XoAd
bXFRlm9z0WL+djjLMc+p2UlHNPHpaDJIMoVzW7i5uU9wXizKP/r3zqZU1JfFIfzrz1/uLmLB5Wi5
CcvqbQbStSFqiOqKtN/2DFmcw//c94dJ3Tmdsvv5duTbW44Al23GXo/2lInrNR5kmVLzrx9aTY15
gxoUbPeJHd5E7U+OL1xAYb1fDkfFKDxq2qDu5eBLHjzXgDxa7o5BzQ40i+Lu2Ka4V7X+0Js4Cpcb
g1mfsUneHzTlFmfNnyehPDGFtIwu56RF/W2rDeb9b+f3ckiLQBDWIYDFSSdUSW70Di3J6bfnLWe2
2sKvtxRj+9vJvzzn1/9RabRHSZYMveWxKAy4nvKRFWxkOn//gcuvNKLENoKOiVAvFR54vBAHYjn7
RfIiD+XRH3eXHxhJYf9vdlp+b7T8n5vH7XVpr/zTe/nZbfnnbvNv3Zd/u/Pf7bb8xz7Nf7MVg87w
P7JIbr+G/zp+1c3X9G/NmJ+/9nczxjb+wmzH0tk0DcNyDQkd+VsGaVt/WWgfTUc3dc2RP/hXK0b7
C+UL6kTd+kkwoV/ydyvGcP5yeTVV5Seqqama+B+2Zv5QQZquaqkMSJrrOLptas4f1A29qvPM6Kwa
wNno1eGk3FDLI2XRhcMX1/UA55M+bV4b7YZawhVkkE/0VJYdmwyCdOJXoDbbhy6ocC60MQjLBltY
NLT0qeuUypMjNUNpEW+bkR2d04l3E9HRyY/U27oYra02zcbRt8RBU5vkACqu3Bmv8ZDVJ7chUJtY
JPwYJJSttbbPtiwpMgJGpnjlRsb0WH3ztfgDHV18aUw92ZiNfQsCdDgXdfKsE/LoDYpbndKmB9lH
vICXxgD6w0Exd11a3jt5295SBr865XzDcNvs6jFoDtQRWS+rzyhYFYx0hHmE44S5hVIJBWoiTsC3
jixaFfPYmk1FxcRvdsGY3fWR61+73PxUhvi9MqAGFKrT3xObuaYBVBzatEc8R4QfM8kR5qsBMS2K
vRs425RnjPgmrgk8BXHVrB12Puyiimw7FYFyqM38Gs/Ee1dmkm0sMKK+Wc1rasbZrg6Gp6mrs30+
EEQ/5Dt94JVLkUIvRdf0EyRbFOqR2uFrULJuobt/rYVOgLN9LSq8NmyCzlnIQqsCa5eHEXvoGgQM
+IYqIiKyLOZ2IyHUFnpG6tdwETFR0t3RuVcjHAjZr/es7zZEeBLN2pMjmQZ5v8Zs8W5GAD5VI/e6
Kd63g8kB2PlV08pGO0DtIkbxx4Zia5e8eOonp1Ru89wu3xkGiTRt8UCCNJ9b1htET/XtpseUY2Yq
0cbyN5BTKRuK25IxSDKQG/MYUTHNurWa+xbjsKrzcdQu++pmVKhdmcF6rp9VZeRLCQ9Ty9+5FGlG
19zP3fychyjNrTndsAMx4LXZ9WNLmXGI/BswDuLsJO15GDT8VpM+rCcLerSh9biI2NrpCTVLysK7
qefj7bMn3R4f3LoWGC9hd0TJcXIQ0bNjaDfzwKVRctKxhIZ/F0UwXPcLvbjD4RfOz/rIqVabaOnc
atyi+kOGhWl+do5tFlOBBWyOEMWLR9fZBWRfbika4uEAU2JrlI2pZiE7qT0xGMrdFCWv+XxXQGQ7
UdtAcdemFEznkSYB+/YRqFjisruqhohzvh8+hHgtY61/7JQXC2CO/FLno9kpfKlCIS4wds5jy4eU
zOFr18TK0RjIHq/hVx5Mo0BVQNxdGOvFc2UnW2r6bJ2iId+PBV+BqMjWKLT6kUm3PTu+WlKId7aa
H9cXnT1hVmv9TmTtpag7fQccs4e6TIaLnbXzTZomzioUKrZGpaSuqqxc8nI0wrl3hV8YO7cS3lBy
8tB76nvqzLo27+usPMvFe9hDvExB5XgT69MNPZk1saZ7iotrcgHetda61PQ4QUqkqAvhv/KnYIlC
KAmeG/N58+gQIm9PNUUawkI2KFKKrcNXulab7guhCZ0XhxC0weJpVBItAq6Eu/NBqM/jcE2DlNrq
iEGNsBnkXJHLsNgYmNf7fMcO4UIlp1iNuVQKZ+lH1EPPzqb4exEk+A6D6po0Po4HK229WeXrRbal
4jxPuzV1Nwui06jQcPF6Rev25o/AKXCmDnzPSB7306gdZ5s+scWm4jy1jYGCLSTkx+4f0xTpOgo1
lHI1QQVp4TwrYuAUdbT5kuCRHZSvRMUHNpMKoeFGNDIiqcOmAZJg78h6+XKKfI9S2zrpqrJxwuhD
GTPww2G6b5NSPwhJf9SL5KNuFBpcAQ0l0H1U7SUFAqeaVXIB1XpyV7RV5Jmhz3U6ZgVFP2fLVvyU
1ja2VvkkEiMzPqEcIw1tAYfU310C48nJxbQG8GNuYkrQq/xdN/QGVm1HdWyq8OgG2dXp4AYOBn1A
g1MhJw/vkPtgOioWXSsK1VDrNJfMefSuw+DHa7Mo/S1CbiIFIqh/AAnBVUTBV6zQ7OzwcRXR9yDs
b4KygvQH7WFNHXrTOJS2crhU60FQt21GE3snGOIkQNNjKnjr8iK4TVSDrkJuWVsROT8iW9HPotD7
3ZyLt6ZUxRnMn74lU7NcjYav0iurdoaZNZs6M5CdilQ7+xFt9s7o020GLOJeR+PX5PRKg7q8EAxR
3tm9Ep3zFOtek4HX1Zt27c72ZezU/oC+XUGPCLFJq5NL3ZT00ZhVlEIBU0iMyQXkwq1rxNUJ4WFC
TobznTX4MVB0ioItpvSq03/Memyd/Yw3Qc5TTCR91dxUDVbAOWFoark8kXlCGYsi9JoOKWHF+KZC
5t4i7pOnAeatFqlXzGaxB8FA/oex6gAgu3FzSypYS/uH500VY519JJiA674Qt6HoZOwKZEQfT6IE
fsfy5casfxzrb71a4wAFdLnCX0cSrIwE6mrE9HYRPZD2khDcddNNQb1jacYbjsInInfCbUa7k12o
gllYXoxzR/0d0hj9LX8zFoTEW06wwSwx7xF7U0OFGiVG7S3VA3cnUvfW9sdp6+JxbRQbiTOpM3QL
vKJmqGGrStEIg+ccjbcIsGfa2f4nLhg0kRM8c7oUxEoPDdxt094TV0h3y0bHaPTRQ6sQZmB0j/Zo
70yBMLIl3JtgEuvbrDtXpqF+nbdSquEM0brr0D84JjS5ljwZ2Y7q1lVOHIfTaD+YmE1Nm27jblIo
7He3Waztp4Wc1LY0hLP6zTBaTgxG28Qvz42WEDbhyMjDSfvI/OSloOiOiN9bpjIjzNujjplEIXLI
s2i7Ajsg/EZL07WNfj43hH/UQhzbA5Z2H0b6yolo88RvTUR6VB7jWUbfQixHc2tMUbgdqNJ4Jh+u
l0gBg8TErNPSfCkV8OKDUliUWyzrMDp39dzWN4VmUaDTjyrWdewaKWsTRQ6d6DJdvduk5QFLjTBr
ZR2SnsdcSCSbCGzKq6I40zLlC+2G0VNFZZDH50ImimhUpHQH7upG9+E9T+7D5LSfzmw+itLv7zUr
3tZN7Dxk+WPRTpTK9ag5JRoUk4HKlttZ54K5mfj4+IG4b4MCXuvuazU1dkG7jVSyIzJivu5L1H3U
hGZG1MBzzLpENeoP19oxXEqDxvfYz+dH8kunsVEfu5F9btBflxv0Ik8TJZPbwW76q4kow2PC7fd+
UKUI+PSZpoSv7sqafI4oLNeW4JUg6+cXSRG3ClDzhbCwakotaVnlxsEvW2s14Wc9mJZ/ZUosbimt
qzIRsUKfPNpXFWfQIcFH4jkxsW/5DNUBsJVFK3R+E6PlbohnUjbIoLUHmZHhZpl1Va3JuuLN2ao5
6NmfD7khLsFBzU/kr8Drb81rEnBxNODO9kWYqzShKn1HcXiirNnp2y5sxydN4fLVyB/cWhlvIRzN
T2sinz4kOVbogGXK6rMpXWutj3p+k6ulv0IgHN26mX6sgbb29nxOcIqCpuZyTSJvgA/eBVCoe1KF
c5AOdjFvFL631blyQudBgwRIe6t/StOU6Byjnjyj1Lajbl6IsLmzu0H6DhV0VjWVq0BDykRb3ZuH
9orjDVFz0zyLMUJfmxxE7vabofNxf3clvfs8It9mqvemPiCyUqpwzxQXbYch1Wi4ai+DWpMzMmBT
0NkB+F3xKhI/3SgGU0nY6/tW39UztaSAckkMTrZwT3lW7UZmLdSa+dOwUsZdAlsjKMO91YldJviE
NJYL+7zWu1s2HJc86EgJIGmrcnt13THZ0R+lnwK1gYgGextGjrmNTbgldG+u2UgWwRChXpjbotpZ
xC5SkpygrmkfKQMFOm9yWDMDwEYqzFPHddPS8gYGN5fbHO2vwydCL3+a5/g16mIWiEUHQ6RsK5Ae
Kg4uqikTFqs1AhHSk8b+e/zeiDm7sBaxkSJTTErqs2VcheU2J9tGXtzKFUqvlOdat6955lZ31Uxx
OLQ+WJy35Ksi58JEAPZm+GiS0rgw3JzqSgASANHlCelfc7WgPrObGpHBsO7RjX2v6C26I/aVdvIj
C2n2jIJLQFTJo0oeiG5N1OJaUMou5MzAcL4swbWhspvMmpEGalXuHcXZKtlwGSM12486ly76tSg0
ppX5ijr+xgiiZtcLUaxbwmJxG81IPtSGiNv40Qq1V6fkGyHwT2x6pAGGEyCP74ObfAbc6ffpo1/0
Z6X23x1BRzkam8c+9/EkTe33gHkXHSIQP8yAHhX+V6dig5qUItjMI13nJgyTfdTb71PZs4sd9e5A
YwNbihmQdIzfyJWufqdNhBcJdhFq6qhnnYUE7y5AEkBh9hzNQCoGxT40zjYNAuOBNoecBnV6og5r
WVi+JQQRvZn7HTk2mBLTYl2G3217IIQ0hUWQOvq4j4XZo/iumrUmmLr9JERd0+bqyiPSmd1OyPa2
sO3N4A6ZR5PlKQkc2+uT+oDlUCrgB/cEYIof0TDXmSSu/exgmsIt70Bx3fsIwIfSLU9uUJ6FlrV3
Q2G+gYtckUWj35oFSoGkCO6mFJFa07Q3vkqYiSBWbk2YGEQbbAR3wyzuKlSanCjFN5YHnwmMpxW5
EKFLORfH9p6chJNqN9cgiQaQ604NyAzBZZp0La5A8CKzqTxbuUUnlotrhYyMZrQeyoSSjGmuRkMe
V9omTjQGySbV10rQJF5eRslOS3DsENpEzpfd2jfkZN40c0T7vf4QdteezLC7MSrnSLmTZYMuwttc
74YNq0NyoEg1Y389O4duoHNrG6YU0LOkdiqFjhirvKS9EUp1EzIfHTgjgRmH2o2v2AZ4bkE+Bz4q
srv7FWoFrtHOfULWS7HZUr7yuPzAm5gcGICFp3PFrjH0AwlqIx1eBBSqzFWvVvUJxwmY0Nzle1DK
azFb9D1L/jgom7uiESgKJGqEjYw5g6cOZvVNz8kFGUFjA84y9G1C2iENU1aNpm8aJ7LR7gO907yq
Tt8KQiMmjPpKXRRbXAC68zB1Db4HlQgKSNndqkRTG6qhjJRc0liBubQm6+w5oNXVb8rKhJrTnNKE
oZxVmKai2CYgW0ey1oPtqQC52mnj7maM5qxTIFoWjXZDqKd2uW2mccfG9ZmZ60ePwgsvjXupDArM
MSVtKtLF2g+IRMaPmxElle+bwjVA0QFLU1TzMashZNsmS/JZDTVPH1/SUMUg0I47TaOCVoO3qNX5
y9TJ8o1E9E7T/JQrubtjOfKtB1bhWQYT+4U82XerB4nk5HSVjZTNhNU4jBqz+Yl9edXFXb0xRAm4
P/wwgY6tdGdUIOGxRHNkrqLRRNu5ZWnI1m9DAznb9t0d7b/Hti5OIh3jPYZJhBJm0xJhZt1jAuVq
T8zAC6v4OWrYy3QsDVZdnhAjlGT0FchltNX6LbnLTUSKflGH61RIFa3yGbaUpZrgHYVEQEg5d3Kl
WGtDGWzw4Nzbee+sewn27tm9Cl2wOQjieetU6GFiylmbenI3OdTzLTtK0vJmFk0GLhECvZRNkMYf
M2JfKbkIWMzEp1xAFcpo0Mr6GmW00r9OFoIXbJkvyy4ursgIU4xbn8lsRwZLt7badWryOS9bCafB
zZGyYgyrp7ZWxy0WPShEAbyO+TLolG0QQipekwIrQP+ZNTQ/8bDkHquJemfSJijluh93DWdR5Z/Y
nllbv+XyRXltyBqaOteEHlKqwdhc7gsVtE7A1I9iFluPyESPzg0ziYKLox1wZITskXO9IAM8O9jp
o6JZr6hgCo/GoevlVUotTMdbw0p86utQOpqD/ZyJR3gYtLYGemMkVmj7AETE5NjBqYuze39CzJaG
4D6KRuqCS/8uZeN00xdTvgv84HPALnn0m/TR7Kb0hKrq0gqyzvtQRwASkI/JxntDlQTDy0jRxU3C
6QHd5kuHKpca+XSbNuWpQYN5KgRK9qkAfdxp3dH3SymN1EKMSeNjhCxo4BxpYtqqwYSQ2tGsn3Tp
/x2TyP+frQuhU+n/Dy6SAtzCf62/YXv7dyeJsfziv5wk4i+sIq6FZtFEPfn/OElM4dDcIHSDf2CL
/6t94eIkUYWrmuw5ZHvhNyeJ9ZdraKph82uOoauG9j9qX9gG/ZjfIA5szGzTsIWh8xdakiYBteJ3
wjkptWUjRls/G1K88zfoOG0jeIWtATFNtVm8/dOe/LNdufQwW5UhtFdysV5aklNtIGxD69BjNzwU
s0vPFECgT8TmZIBp78aZbAoJCbVlwx9eA+MDSpGlA7vcDIPDCjAyehdunrdAwIO6IfPhFxTcguZn
oGvadUEGm8kdVp2XPeS9TsRemD1TgCNIzHjAyKbu8/6W1skMlzLaCAk79Pu7RMmxcMfogEVVPjXB
fM0AsFCWzg4Kg7qb4DgTE5zqOHS0tR04uReYzoWsu5Pp47GzZ4BSJCudiOxq1z7Np83om3hYNfIr
GRc8IPz9KsyrT6PAVENH6r40xGvlJA9NFVwmtX1JQZXSyYUmbqQACJyZmS3Tmp0SESYsLJ84vIbl
VOT+YK+d1QgeRot9aRs5SBXK9sbF3eBkw43ZUrxRZuulyqY7K8kvmhG9W7Qv1ijvLrKpnpN2tJ/V
BwGYBsj1e+8iATPYRa1HaAHZGM87+YIgkV5GKzyaVFoA4hK2lKHhTgAqw7Ok6JRFpbuzLZIt2HLC
G84fCqXAp8d8znyJS8Q4h23+TtBXjaKO4k0iUp+BDBhIVL+VjnNlxHzUqvreaewnN9SemXGJgxti
ajZ4cDRUZkmM+a266FAVFIShCTwNFuCngd3iOgyq76hQgHoZ+XeHBKgC10U6+5tU5Id2GD6Hofl0
DBYVGPS3QUL5PN/MTcoQbB07CIhg1LcGmnb8lz6xduJQq+i/ATXg/M/Jmi7M6oeuS3uHOs+7sJvC
VXBxbf0ubbUvK+XbSssrylz2dvlEMmFo/cgCxIGxOIFBrzCetONKoAtezbxphYAqN4UsP9kdJ14d
vkcDiT+2DTSh1ltjaxdwklKKXYP7UVqUfeqhvsvzV/J8gQeWUS1hpwSLWMWj9pLofFRIGFw68WKr
9v6ZIvxWnk+lCqxWdS54K2n/EOqBWyS9j9JDPih3CbzLPhNHxRZ3ej81Hs7yHvgby+oC7EiTTN9n
bbxNBVNZ0MZ3eB3UXZsYLILx5fZadqnHiYgFNXlGfv9i5O4tNX8F6+3EBlRBU56xH0XX+t1s1Xul
O9qtlntVApCodOK9RS/AoyNPYcnWtk5ZPlmD+N5J1TS4Eow+PsmntArAzMxbK4kBNY53hkOFuhiK
aq0b0RGjrldVAl1vY97n9rIv8m8tKPdZkLxUbj54XbKvjcYElGnsND26QZN8HfDJeqlLDyPnTKbU
wSQr0ueyDfBkslFVkKjSOfPaMt7XjwPxQWlr2ysTzTKW5BtrrmD3EkxFJyK4tCQSzal6CnG68qGi
+MX9n+hsV8qJ+KH8LYvMe4jusmcbfdCfPah9tvGb+tEX8QfHkaQWsMFVXAid/L2HMiKi1/Djc1QF
D6Sf9h24BDqWiEvoGFsBX5TuDFykyYiTIUNObxnrbGLLluTxXQMOdR1UPwCP7AP3NnfrK8usB3Zs
iddqXNN9bNx34Q1Vf7juaXMRRvQ8mP1WaSimVC06VmUQMCuGez2fHuxulzJLcHrF773hSJKk+NGw
m8WWkmAfUUZWtOqjG3My6xa7GRj9X6p1SzY7eEvnrkkj4vJGBMzp8NAadcgf2V61wuhWtPhAB845
hNJGEKDHlBJ2/mMf9p/wSR7Usn8fQbax7s5vTZ2WAN6bHe8clo55H5LAPMSsXu0u+6aM9ZM2ULnQ
zacCwUljzg5hmKtKy2EEpuqDzyRg99MP2EHUdanCRzGwlvzEFnur6GW76QJmk7YlrhrQqx25azuV
+Uy0A2IasnpxiyNC8AaJ5uzyJ5WX1x0SY1WfZWZiqPAFxKb2OxLUPJegRcaKLryPHetznsxxM4YO
LxJFN4A6po3FtsKb59yhu2TeRr15CtJ8n8TmC437L9vXj4WMVgwhNG9C0z77OqaRcTjZEyaXPpvv
I1JmR7XeUNCt+Jto8GWj1+tSnYPkPHhQcfl5WXs2DKxy2b1J0D2fGfjmrgTI0LnHqCAmECdzmuaX
tE+/gti4mUVTb91+/OZQ/l87I1nfFSGE8uoaJQMDPI8kI3/NFo2swSLtrfWRHLpszidwJsq7oHy7
Shp3XwHvwxhCjRwekcd65ZbYyM8+n3Ov0Uq2wPNHqwfP4xg9oOP1Cvg6q7YDaxMJNHuYpF9zn44l
mzGy9pzpMFbok2y7P6CnOI9Kcj/BHWnYYFo2g3yu+OtQDDvVmh+0rJtWVUzNEy1xLUZeNzFv1Fxa
+9pkN8RiXw7atrLsl3FkKS/PdlcvtV3j+AYpw9M2GPW3gD6UFzTGR2bUl36g5BfFOxeKbKgiNxu/
XNk8yeybdDCeSs16zEcafPbYvQE2b3ezMxyb2SChTOSrQmko5VA2YGg4ULDWJEpgHAmoLPQHcw5P
QPVwlrDL1KnFurW41/QaJxNPcvKrW9HCLJNvJkJpKizxc0lmiaLGUoCQnUC90Zq0Ssa70aK5ZFO0
zAuKn7M6rHLAF35P4F7tt3iQZswSTlqR0kFNUrV4vFQ5c0lW8M8sKTBmqsxunCGGWe+CPN2L0jwK
1Tz2gj+4jOYnd8xO9WCyT3XfIq2PDmR2fQ8Tfce+K6XCqHy4JkWy0rqz4hA2eWLctCnhsU2VvrcD
GJOijCEDGTuUkQ5mmETdDlTW8Rrk+imydPorGPLIxLuKkktcZNU3w4yv9HBi4O3Vl0HQLXvWJyNR
XaqpZOXkaXouKY/ANVW4HIwn0laRGZfOMypWTL1PBGiibbf9F8p+2CHC+k130jvqG0us+YPI/C9c
xOgIEQ2MdkzFcHpB73f0I9P3IjVivBnaFWa6D8iZqUdI+G1pfMyFtjJpiWgumgP7LbvF1cxaQKPv
XKeMiJnZXGk/0dLM1Bcal1KQwJngwzroZcSIWjgvY1lg0NQAmfTs/Bkx4RhChwBj0UPixQJo9I+a
U35a7r3hqu+D5XxvoGh6DWzqBE4AJOz4Bt4LOoTiyXepyXShet/YpUqUGm5pIwTlyn5ypQ7mWklG
HalQcKeHSM3TQ6eiORqT4I2MyI+4Cr5VyUxQX/zQ6vEtusobexLsezP1ZDQYnxuU2HPBiahrMkt2
fJ5yLDHZXD3OjvGeK+JUIMTCSJo+dqk4E7oDQHWEwUlDKouH+6EIXqxinDZ5Ep6symDcxbfB8Lcm
8euqyLKdIsxNTV9yjb341YqhxZFaeO+zsOat0CucRE1McswkFAZ3hQVjFJuQq++tNPmeaxpxRDOJ
IjaTljN9xviu1cBWaDrLrN9JQlysEytyxcwkOaTYyuu8GvxrhNGCuqwKSiGMblQ36MAoUyOx+0th
BKYXNwxwU5g++ArFUfxX/Aek462S3v9GQeEqHOqz9JwNz5pyprOmeEkg+sOD/oSR9hArFX6gNPw2
OsOrHfbfp6790smlYKX9EbmUvkqVzyr044dOMUNA6hnMLhlPA18aFsWDpmOGsoYzJvMTBEDfo7H6
3gWNw7qj3kbFDn5+2cTxPo7sVz3OTsQo/QhbpthJS98H3VlbmrMHXhGAfksuWodKx6kdCkZ4u9V8
uNHU5A6Ej72yQ/EBGsmD7t9tiPtjwhs95vGiU0EADXUDySM7OHieIDVVTP/dI+iZDwMjLOteZ8eA
K3koukagcaKarP87hC+TM34y4DwY2Atd/zKUupcEg5fDXPYLfMBFhHbLTqrLQEqfh6JL6lETlsxP
I4qsKQiY/j064KmH/iZgs+HCD1IVCfkwTywItnVHN7eyxkNEH9ErOv1uDu27wVfv9LJs1lPVHNpq
ZBPUUHp3qMLp3bkqhke9HkJP6Yt9N+sATdxPM5geaNZa+7qr7qdBe1axoPtlfFZiwfgiQQIOVTSB
tQpNLCcv5fMBHEFP1RkNhvgOiuuSKA4SN+wgyUwMcM4IVbnPuuYH2LqgyBmRqlJSMu9q3LdJqz0n
NmAQx9pVMHRwe2f72M5Oo3+NBxNceSpXtVB7BhEzAUJvtpTopmtopkfG2HlE1u+NiTHKdVuCTN/8
QWsPXRaATw7p0l4VVZBubaMUbEgwPIrsbAw0PvzMfjLM8BlmHeov+7bkcw1Kqk1F+tXp6k6rwEjo
L6bef0Wh/z2Yh1dCkj66UDwHJutt1zmy/743S/sHmdQXIsCpg0clzo0SDAwrpNAt4BBZn+jtD5o2
QtK/GzXmy8AvdmAaezRoO83o9nQ9KNxnKdb4YcKWLdCxBUV5pddzbGOBQzVnU+uqFUwfO/2WVWwi
53BU2PGFb2FN8EdjgStimneVEH508qDPYHncKfyKabJ1wdVi3tPF5pPeaXYczYjoD9/86UJZrCi/
JVHELbVNfLHRZvlJRt8vLDnXxzmbUP6VA76Pad4vhoXF9OIGd2FEZgfytoUq9H35vXSkZlvWVbD+
zfECLxIGhw8KxhIEJSxPXB4bS73bxcoYTl7flT/TMcgsINOsx3XsjRMOXVWvEWHy2HIzcKV1dd6g
ShAA3rJqwPQ+V3SPp9BpNoqkbQSu5HSEavDeD6VKRCu5ICthxhkMIZpaUtEsEucOp/S4pUwqizFD
lByI1KAniWY8tRGIt2HUrhdTxvJusUXqK8tqgvXi8Gn/sf2UCG9pLFqo4ZfoD5w3PqA5WEALY9cy
4V0QhwxpV94USpCvE2VX0Xdm8h5gOyxvK20Uc978drg820a8MXPVYgL5eSgtqiIXUuXO/zc2zQg3
TS7rXuZRPy6f3M9PKaJVVFgpDRTpOFo+FUjU5bpBC/Xb57/8xvJNLM/7eTos95cbQ3p2my7cV/hT
26F7WD6KyJaWj1/2leXB5aYeB7py7v9l78x221ayNfwqG30vg/Nw0Q0cyxodO3OykxvCsR3O8yTy
6c9XRTuylGTv7pYvjIMDBAxJUSW6WKxhrX9IwI3+cEHRpH5w46PfpjWEOzCg+dbsahAjSTDVr5HZ
KKgh47RM0X2i1RECyZqNj6xTNuaonWnDOzrYBzpWGlk2EXWQCH7JY1VYA4HUqlvrnNAOzJ2jH5YV
Nd2D3LWFcZaqBaiXiSunp4esNXNotBom2pdkl7XVLF9bNYbh7wAEhlPlknnlYT95a4A8Q/qSlXdc
g3oZXJNLcmYjDu2B9MBygq84PymI5/E+yA2ksK1mO8A5fzSgXOnepFXfLSXbrPPK14k1YkQh3V3q
lBe912ZLefeyCPlNuffbc25b4DrBcAOwmubQRQmxhNwj/sORBvh/jfAJYhyPL5m4wCpHLjCYFhf+
sJYteNea/XrI0GVtwdfYhKXwx6M+fvu78Cs2aHLiS5CBVpS/LX9S3u0YXTlM3Zga5la1mfoV8WrK
liQP9+dy21iIHsnUsDnzbML8gQ2JXfKo9s1v/7Y+aaLTrrxoJAy6dkUcRFS2PFU3gbmafQKQvpye
alb69YrENEp9kJTkhfLPk3vynDz0RStUsC6sm5hqssOl/MyQjV1esf++/OqTJiiP5VOTe9N35PG0
e/S5PDw6NzXbAiWgh64nR1fi3EyMjV/U7XmikVxLICMCBjiXf6fmQhb0tfpcG7BoqcGumThDyCfe
W6hlWvZrgDdvbdhDXu680hKmgUpOagjfDUdHJAyPBkGYI9b4NhM89h1aengCEiNCYW2tzzA4AQy2
ngGqQ2+bTe7myK+qlUViUhzbJOex01H8/sLO7YbZmKfOnawDNWGVfCKv//Vu5ngFhFrtfZxgOZVY
HwaUbC97sfHATeZYlIhdzcot7OrZbbWqWoeVgrboDigoIlb+pfzA9xkoLKddWmjqAkrnNZQbV7wW
+8P9Ody6qWL58bQrP3Jks99f/xef70sOd8g0G5UW7V6Zu2pc7r/+pLhpV8rpPzk7/fSTE/sb3Jfy
q3P7X5ef7izzK5AOx1/peHMdfbj//vRzUsn/qPixyvxlETYfp+L2lXN03ZNb3RfTEAI7J7mZonNJ
xcufR5d+jT3Vl8lVUhLGnuxK/0ktHdx166Hx8iP9okpXK7GR5+ShTM7IwxqD9dZTZiulDUPmTz9c
HEtBdR3kST8mGVwjHrogaM4wEogxVorkPzmO08KaE6hiEir7/b3ylysbwCQKVsFkyHX1rczMmGnP
eC+9WwFdsOCuWdTAiqVbGyNiGhaAf3mh05fRdjfldEo5hQBR6a+N2FmwXiYjlAGpUfBtg04qnQ6U
VqhoI0MprUUTSYqWrgZ7Z1V5iLPkVxTs1YWUvtfESyv3mEmssEioiFSGuLVCXl+iUsbKvMoU4zwq
Ov9CmuE6wttUWiDIvaNzVaXYrEJ7KB4/HHEbweftBdl3OhcpgMRSUscjgp3is85wjVUA9k4+z1CQ
huWeKujC+3MhYrvwItTwfEDaa1NXNbNfSRjcIUIOCVA8f3lsVdonDxP2hUyvyexbuDcW3WfjBkQl
gOdDYZCJt/IHIVA+6aNzupg/sva5jWTubcrATfvyQXcZMbXGAUUuHqd8xPuMnCWHoulYzi+xKgG/
Wq5lcm5y7JW7Q0pGhD5Z2FNgMdiFWAzKJ4hWGXY4+ycqT0ZZTmyWuSrydtTAGOCMYdHL721yJ9tY
eewPUbTEjeyjKXj3CWCO/hLfwmYzWF+ggUMBF2Z/+82vzhGBQfSsVleSFCntYuWmyQgD1IJavT83
CEJ65BNddhUPjVJBSh/Db7rvFhtikOair7s/oXbwDsrn5MtHJHdbuhAPcYalWte09f2TkA9m/3SC
SmWRag/Qd8VUZb+xxVxlfyjfTBcVW+Rs4nv5GOQD+tWjasXz6YEqrUGAXMiHUmAEZRRYBMo3bXpE
8s1zos5ExaQnJSLI5ADB5vFgD+vYyxCblp4QYna+MWcAxpmFkkyIi1uPTMKiF+oJvnBSTBwL6JI8
nnZd30abI2D9LKtQEfU41bfYk4eq0bF2DEmAibcljDAhrWPns+wg5RvjDjsU2uTu9C7lFlIOKJe2
KPmBHE+dHbhSXCulDUYwQ/AJWXGPVZEWo27XL8hfCnK4ILSPghzuQe1Y4H76Sbal0oBWLm2Z94dy
T54zZzMSD0wgZEsLBNl+Jsr4f1OMv1bmxMMCj4jfYyreEIuth6S7ycJDTMX0xUdCqHGGx70FMgG4
guLAMvhBCHWUM6CBKjMzME4uQtygGR4xFdoZp7DFUDRddQWTdE8Jdc9s/DAsW3XUSbrzP8JUaMoh
psI0yE3BVcXxXoMoplqOoIw+cY1PwPOOaaGQHEuK94wmrHzT6L0xIKkN+h+8hbv0Z+pr3rFxiWVF
jxm3US9TRxH8E3Ptstx/hwhsWosgKoy/FbSLCrEew1+k8J3JQ8CQspJu9yq367fIwdeLdNYUF7sA
BV8nMDCdTwnqY7ghxAax40l1ZgK+vnu365G8cdXPmdDGhv/CmGsISaskDhDIgtydBM3WuC4T03uT
f4sqcgBVnHe8CMb52LsBnni+tTASAQbOkMGtiRBdGHHrrAYbYmId+59dHTQ2quvttnVBZVUEty7b
uvmICFIYVcVqIPwZNIw14OK/BB4q8ioivlhvfO/huNU6KIAAZcZkKNxXRk48OtZ2OMwlyTYZiaPY
Vo+tAPm+eWnpNewv8GlK5gEjCDNUryM4IV6rovEuMJZwFOONrVXfIEh8DzwHCTV99tGyieigsYRc
5hCST0+cTdqhohla2pWNjjAUSCfahEZ9RYIDRWcwn4a/yQIcbsl/93PPGncXcDsdMm9kcWy3LTej
pqB0CWzkGnsNoYztbnOruwp9o7lUrW91UMd4G4Jhnun2lYWDEaydukU5vYhXFXESwaPQABbD9dNr
bWFYBO9siDv4MCUKcekOKX6BgzUEIlaPQsJ3BOSh1TbzHOTceVgENdpdgJBHQLX0c5dd1Y9rt3DW
AXQUx2QhNWtuPeC4lcDl7gDotgKpawrMri3Qu6SaSL8C6B0FsjcB4msKrC/6B9q1C/x3lxtfGJea
1x7A4J1ACM+ACrsCM4zBenLRAyPWBZ7YE8jimjx3JLDGg0Ad98CPE4FD9gAk7wQy2RIYZWaP6WIA
trzMBIJ5JrDMmkA1OwLfHAukcyowz61APzsCB10GdxWw6Ergo0GndCvVRus0Q34vxpI93hGtZ6A+
TwW+mvwiTGWbLFZ3wbqkhVoNFhszkWKpCP4XXyG0SGh37gn0No4eSH4B6G4Fshv1u3YzCrR3BOy7
EfhvRSDBE4EJr8sGnFGj/IlVO3hxTcPOc1deKXZ51wtMeQS43BUoc7/2vqaz/lWqZO9HMIjAPcMr
QyDTRaQWAwSL+J+iXKid/qcLDqIWeHZNINsJAyOfC8izSop6lQ/WVX4Tjha2fgIVP2jvEVtF5yPr
36Iiu1RURCAtDRz9kPorrO4/+DAOHTIQcKD7Eu3JYaMCw7eB4w8Cl582CkYLavY9rcjyiyRJMHo6
7cVTzhXE8gS+3xRIf6dS9XlGlgRmbH3JzepvqeVvYdRv8yxU5xkd0iLR7G+lDVtbsAl01/3AwvhV
LXgGlmAcWBiAXDbxRxcqApH7lSG4Caj2pW/jr+quuwMYxk0IFsMAnQFkNagLwXAAVSWIGrAeRsF/
8EqYEL7pzJGzF/yIVjAlOigTqWVceg5J/bQBhLCDR0xewPgGqnjcqiVhtl1Xrnq7o/l5yHCbmotw
LUsD1Q5h3sXwGBQjZMqAhWMMgTssVZgdIQBN4pFLJReUVr+7LnZButZMOiNYZkjCod2FZJ8/rHbo
d2Qf8RRxNzlBnMK9jCGXBJBMZmi0zU13ZTiatq608QLBznSROiRpnR4uZKKLfC78AAUD9gR6f8Py
DQnYIVj3Okk+U0VXoN3Fn7oQAn6PiQ6Ux6hfoI87AO2d7xqz/jQCaFCgzzSCRxP1DjpqI93FmAaX
ZPdxZdLT19hSvLU7bdnnCJ0VPjD2PBo+FgnENxFAevfnmOgk9r12hLK6GTqgH6ltAoMleSNYP4Ou
4MiobPUowa7TBcWnb/s+jq7HocFPE9XVq9gKLSjjt6xCYRS3+oU7pEA/Uvt25pprDQ2x1Yy17nlX
KdoCcK53XgLCg1y9naGIMNrmnZGq7xQTmFPrRbNFZavoWCJfi+Dct7EhrNmG2edmIbLBs8jOLhRf
jS501FAaz3I23tpuFaA2YblodDxhRgPtxQLEbg5SzPXazSwQ2kNoqJI1vdB9/XtpZZ9ikw4DMrJ6
jpzofFSbaKk6HjpGJvzDwE2uvJGsQz7QFBrNnaMY+V4HYGQaQKOHsiQglPEeMxFZdYpl4JnqXxQ1
HkcIFCxxuACQlF7kJfnfIo1xkxx0ZG6vm857W1be0kg1nBOwcSDVDxdJ/VIGCaJL9RAs4d1GyOJ2
m0bph22gwXY3iXWRHXiv5CpEG0SokHie7TCP6DYj0hRLvbAZihOjnXsXDvvzMKOOERdelcJ82PL8
t5U6bjJUA40AonQybvKIJkdaEzCxF37tCMJd+RjYRm3Mn2K22bxKgOaUQCx8V79OiUTPaiL6QJOh
9bukX8lL9Ugh9rdOh0hx5ay0iLTpALhvcFH7x2bBN9MdCk9gJcvhluyZf4GMVMjj6Veqa1w0fnzb
u/amBbI9L83P4eDcmiCbL9oKcKBQ4WveqEb/2e9YcEZl/XoWvaJTwNLDdi8bK3rtcYNNhmun0V7N
DMFHtfSr0o+tTZgwyNqoHWT0BfOW9R1j27BovBJ7oZpOsvA2YbcxK5w6fIGGQtToGznANAwYiKxg
q1XOK7UomY4Y/rJFdPsVus2v0YP+FA9pBwvdufIbGlej61e5F/iraJcRe420jZ/nn6uWyHFF7wZv
1kahoP7ouhVoyCG+03alAxZRf43e48cxwu0ZYJU6d4HQ9yBxL/1mWNG4YYH7s/MSvuU51oAjnkDY
UibvMgi3WVnezTprGaegWF2PhZ3bwr10PsBrhYGV2vB5hoUVYFkLwAYtyphcMhJBzK0KHQvY1MQz
tbVQHvKibqs42UffQUQbHiSEAhm9lpu+MVPUYVOWnXHDgNujEdF6JUFvv99tK6Gzt9/Ic1KGT56j
ATDlxNyIDhy0VvJj45ho/1QKryxeEoMIFEghsdA20XOSx7ycyabDLzYtseyU0mdjZyWLtggCDJLy
YRMV79O4NeZdiHoBPmvNtharc7mR4nJyT35gFr11If+QmZR+kvkjmX2SoXrUKza1AepWnt+nCOSh
vKImZGJGTLH3p/ZlTGXui1Oh8NeXBcDhTVR+GyNL3+bde5h67saCAbUqZvF14GcAEFIQKFt5gT0i
+RQ63sbeJ9OcMSPOJsuVqQkPPgqEOiWZtKsrEempUpvIntx9ImgtAn1H52QJR+e8sL5Ia71aH53f
HzpeiP58NCIwktORB1KpTyybK7GZJNms3h7n8tiwzU+AISF5iCe6f6yRUOxL9npxya6qUD0VF1m7
/hMOeh68FHFOsf18XZOI239Z7h0VWMUB6xU7QOzjh1id3IPJAXpdbORhWJuAWjBdPZe3IIuKZRuT
BU67vmd91uLcWshclMzHyL14HKjapEnFYNLeyRSDmwTqxdgjLwH6xB6wnCPJIjJAvlpH5rkdEXGd
HtuUuZv2Zd1HgnCfmwjKA1OjlcssbCGitXIPsVJqQ2z65iouUJfWRoNgmSIiwNOuX6IVlhDYNssZ
IuN281m+RnJj2xFPoRBvVGY2w4UTsqhR4fTOYXIi4iZ8bwfCplt5KPcUcWh0CIrO5bHbRTEr0WYB
OMRaE1f5AgqgvczDTtifWOsBkd43nJ7Xs6KCKL7NAAMvtGb4WpfeKh7G3Tu1fmUMVfzOwYHNrLw/
K69KtuAR0RBlKo35fFktC9uLFmGz7VEX/IAFHuIeDgh1vfDnpp9FqyAfGC5bPRb9JYs5KxxwexAz
D40omgFE+jxomaCVDg6P9WjdaqqKWgUaJHqM8CfiMvrWjJTrsk1UNFN1bJGBHG3UHbMIP55tnLpF
4sGq48u+Bc+ldl56rZGjW5UWkJ3GZmkNSD/eevYA1t4vXism3k2mol22u+5Lp2UhYbSkAYheYaaU
aPoFuL94i8ngd97wDwYD/aZyWZfNUEVYt4qCsgQ6F+DwRbC0ftPUCh2YZfmbYTYYAEU9oB0upEi/
C681nRmhWlVon6B8mK5jSE/nY8RSsxCpOplT6EWbg6DE0CJ39yePrpGfygzE/jqYg1+qCu1tDBmu
5GeJTLDJXayg2mW+095Ik+lReE6rYiMPpw3LkrmboKNStQTdI5YzKJiOJV42CnJHO+y33dZF3IY3
cNa5b3bYSy1lQXVPO5Z7VUyIO67G3cbavdl/5mVZCSMZ+wB5rhRLfGWwLuUXW/HtfRH7w6wGoIpo
B8Y+6GESW/YQSxmwucKLINsWSH9wTuzuN4kT1ave6jdRAt7dMDPS3+JVkDbQQ4IXO0tQdTq3/0Du
yY1VCSdpkkQFnkQo9Yrvyg3I4hutjhQ6ksdTRV0Yc5V53nkh6kvWS1TY+KJ7xmUhEy6GZbxKZqqz
lAkx+RysferNT3N3mMtHLJNMim5+VnWkeiplBjlfbHB80LdaEPjzriJ22+Hchtg2f1pl+tq2jwpt
7TBxMkXfIrNDck9mjI7OCYG1udZrCPHkhnchA7uZGH5deMT8yXF1WdrAUxfIFUNtCTezEZJeyCSy
H65klFWmYuRel6bDKpn1a18Edw2rGJAe1dYsXP1FxauBUYVIXMk7GGWHmIu+UN4g8FOctjKc0uSv
76zBXOaFjto/uZQomdUbp/s6RH277dthVRQIZUDrzraaFWIT7zhvdfG3yoB7FcV+cymPd9IkGuw7
3oq4IMKANFMwmf44oIFb7TZOfC/j6XITNa6RrmUYXUlnVX0JljBfodm/3btxkxYHsmpT3apoYfJ7
8tNWSkRCNmX8iOS2jStyJegdT2mz6SoRo9//4hSy/8tzjgT57H9H7snv7c/tD/dF729vfy4qeVk9
n5hZbUefvH3J8mJbpvime99/J0icYD2q2mJ/arpkpiF5a5mA0NoCV8dxaBFs7nxrSW7qtUxp5QOy
jC1DL0t8XuUpp2W6AdliwSuTJ/Nx9xHJu2BpROC3xx4qlNCjxWgovDAqXT3/Za5Ttpid7VxXXqgt
MV4ADdW/jXTi9ditd1s8LQYkToEKj1maAYXOyWM0YhwuIpvBRCZW5U0oVfe+16wMKSrBa8EHVxqk
wy3F1deB0OOkarjlT4AV2Gz1tMQL1agiez5D52gj1TTDQX2jJg0MUoZsEoPoncoyGMVht/aj2awq
NaFfQk40bNLv0AvL8/8jGYW/cgJDqhKCqH+fCyuwN6R4mw/YOqAF+tQu7N+66K8LOpCsvM3brKnw
IvPDPDvQnhTWWgcZCnlL0rnsr0pIbrjj9g5jMt09M+mKTaJItkOAxiIHkeSZ//DxzIXciX+ua2qO
I7IXwiaMH3xSRb+rhL/++37W6/y5nIO/4LcOajrmZ2hp/ju1cFTGk1pQzwyU7uEDKIhwYiNC4ueo
FnQd1qnxJInzsmoBQDspotMqAZt2OL+WqzquIbJR1OrTSiBRdYZMKXZveA3buvHymoJq0EZPrAVD
OVM1gyYliMw/1QEu9/yIpZuORcpCXPDSXgfyhZZ6ah1o0LZJkoB00YBwyJzl05aAkq1FnN9wTE1z
UQFTp6b3gjoFzTBPrwWkfHXH4mnTKxiupfBXPq0FVSN/i5Suwksj5XxfVo+AyrCOuu9JXQIvg6HC
1TSQ2FcN0SkcVoGjndmKy9sAHZ/+UfD7X9jooKqoo59YC5pzZrqmqWowm1SdxPtRQ6AWSKLDQHd0
w7A1y0Qb4YW1BdroMZbhNzOF346RhnZG589UAck4lPekOMTT18FWzyzUHxTACpZELExTkxfVKWju
qbWgI+ItHrOIo0CFMQ3QFE9rwbWZTzm68jh4vKx2ANTEObkGlDOXTo/JoOZaFpAWWvtBDahnDlMI
ssgqSELVEEohL6sW6Bf1k2eM7hnt3DBc7G9VRBWso1oASHNm0XPSb7zMpkCnbZw8T7AZHlSdsUF3
DM2mCzxsCtMIyfgJfskC6fTwgy+oS9AtiXc6bZAE4QVKwETDH5WDX00ZbZ0FFGsnjemz6ry8FZQB
/uzEMZJ1JLqJtqPgVMCLz1ThqCmoDA84HGhieBQri5fVJdi2e/LCQT0zbVbQjH8PA8BhDdjMlYQD
t2wgL+yvt/STnz9GFS7jocJ8UWGedBxHYJZ8xmDp6IwYAmsoYJAvqxKYwj6s5o4CPD9HU347R8Ku
g/mhif4LPaLq0O0dtgGXmSLd5JP144urBfryU+fLunFGAJ6KsAxwqvx/FFNSFetM5R1xFZbrYvk0
ua68oGGBGYI73dR/3xYM/YwJIsOeDiiRwMTxTJH5smnb+PkpDpdM8+mX9UYwf3NOrgXtDAa5ZYIx
Jo74i/myznxZgfrNlExEH/+DkeHfaC8/ArHA8JI7GacN72v5Qk8ByL+94DGK+XMBD9HJzd0//4Hp
8w8MtrwQCdH7qeh7GRsWx/866DVkBPXJh48R1adff/gDf/7pX97U48l1eF/dVLcB8hUiLP1wm9c3
KdHe/0luvt2kN09DyMzkGar3d/LPfxzc55Npwd8UXMdH5RpEH04utwrHPDssmODkcxQc43R3Uz+W
JB4jcV9mxKfe8vwmCb+j5XZICpjisyeXnSd5dXOXP96luGvkEBm8Ty85y+5vm/C2bR4Lk4XLedGp
hV/cJzf9TXX/tGTHEcGik0sO66YKb5s/8u9/zHP0SL4dVrsL5+L0X1lS6+HdYSuc4kqn3v/qPq/8
w1tm0aQwOTq15DU1HoaP5cjmrcvI1KkFb+5ugoMGCH5YfYYuZJMkYZaHh2/kFNA/+Zazu/DmqBch
u8605OSS8/6wWUxD5qnFXv7cN1mq9gzvyyV31t7Gw+NfLtuFRS0/nhAj1X83BIBkDeufqnkKOJ1a
H1c3YXbQe+Bf9xzDy9VNNSQ32d3jXy+qQyOvwazn9Fuu65vboK3vm+agTWtTLPbk8sPbIPRvDtPB
pOieYSy4ChkL6mOlYKI3z/DCXIV1Lf4VxUHfxOJLeabS87Y6LvpZbjzPmqM+BPEoxz29pVzff6tu
jmZPRE+tZym6uzkctx5in6e2PmGFub5JizoID4f1h5XTc5T/e6vNH3Pq/66nEjd/db8Lbw+GMdKd
YuX7HHf+Bb/Jx5JklzLlZE8uWop4z2+qnJHyYNjRiD0+w+hw/Tcq4SfWOwpUhzU+ZShPrZbXMTKi
+eGqhuSnSPWcXHR17x8jbmRi+dSC3/wNd/jEmn4X5Hf3f2zqn8Y227KeYW75Pm9Rk/9VQyRLrD7D
XGL6gZ/l6kXxxGlPrf0P1P59Xd8fTCl0HWn75yh7d7iqfMAnnXrPH5ub4PHuRJ+iT0H7U4v9dI/b
bHaw5iN+rT1DR/gpZGVztArWSZI8Q/v7fMO4k/nN4av5kNE6tUY+39fNH7+8eTAvz9D4Pof1LSzJ
8GDm9pCHOvneB9DMmX/QTlAf+Nvp7K8iTT9Afj/Hnx7Be7/62mFwTVxxm9zfVP/6XwAAAP//</cx:binary>
              </cx:geoCache>
            </cx:geography>
          </cx:layoutPr>
        </cx:series>
      </cx:plotAreaRegion>
    </cx:plotArea>
    <cx:legend pos="r" align="min" overlay="0">
      <cx:spPr>
        <a:ln>
          <a:solidFill>
            <a:schemeClr val="accent1">
              <a:alpha val="94000"/>
            </a:schemeClr>
          </a:solidFill>
        </a:ln>
      </cx:sp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_xlchart.v1.3</cx:f>
      </cx:numDim>
    </cx:data>
  </cx:chartData>
  <cx:chart>
    <cx:title pos="t" align="ctr" overlay="0">
      <cx:tx>
        <cx:rich>
          <a:bodyPr spcFirstLastPara="1" vertOverflow="ellipsis" horzOverflow="overflow" wrap="square" lIns="0" tIns="0" rIns="0" bIns="0" anchor="ctr" anchorCtr="1"/>
          <a:lstStyle/>
          <a:p>
            <a:pPr algn="ctr" rtl="0">
              <a:defRPr>
                <a:solidFill>
                  <a:schemeClr val="bg1"/>
                </a:solidFill>
              </a:defRPr>
            </a:pPr>
            <a:r>
              <a:rPr lang="en-CA" altLang="zh-CN" sz="1400" b="0" i="0" u="none" strike="noStrike" baseline="0">
                <a:solidFill>
                  <a:schemeClr val="bg1"/>
                </a:solidFill>
                <a:latin typeface="Calibri" panose="020F0502020204030204"/>
                <a:ea typeface="等线" panose="02010600030101010101" pitchFamily="2" charset="-122"/>
              </a:rPr>
              <a:t>Actual P&amp;L</a:t>
            </a:r>
            <a:endParaRPr lang="zh-CN" altLang="en-US" sz="1400" b="0" i="0" u="none" strike="noStrike" baseline="0">
              <a:solidFill>
                <a:schemeClr val="bg1"/>
              </a:solidFill>
              <a:latin typeface="Calibri" panose="020F0502020204030204"/>
              <a:ea typeface="等线" panose="02010600030101010101" pitchFamily="2" charset="-122"/>
            </a:endParaRPr>
          </a:p>
        </cx:rich>
      </cx:tx>
    </cx:title>
    <cx:plotArea>
      <cx:plotAreaRegion>
        <cx:series layoutId="waterfall" uniqueId="{BA9C484C-EDAF-4099-BC07-E0BBD84E4C3E}">
          <cx:dataLabels pos="outEnd">
            <cx:visibility seriesName="0" categoryName="0" value="1"/>
            <cx:separator>, </cx:separator>
          </cx:dataLabels>
          <cx:dataId val="0"/>
          <cx:layoutPr>
            <cx:subtotals>
              <cx:idx val="2"/>
              <cx:idx val="4"/>
            </cx:subtotals>
          </cx:layoutPr>
        </cx:series>
      </cx:plotAreaRegion>
      <cx:axis id="0">
        <cx:catScaling gapWidth="0.5"/>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rich>
          <a:bodyPr spcFirstLastPara="1" vertOverflow="ellipsis" horzOverflow="overflow" wrap="square" lIns="0" tIns="0" rIns="0" bIns="0" anchor="ctr" anchorCtr="1"/>
          <a:lstStyle/>
          <a:p>
            <a:pPr algn="ctr" rtl="0">
              <a:defRPr>
                <a:solidFill>
                  <a:schemeClr val="bg1"/>
                </a:solidFill>
              </a:defRPr>
            </a:pPr>
            <a:r>
              <a:rPr lang="en-CA" altLang="zh-CN" sz="1400" b="0" i="0" u="none" strike="noStrike" baseline="0">
                <a:solidFill>
                  <a:schemeClr val="bg1"/>
                </a:solidFill>
                <a:latin typeface="Calibri" panose="020F0502020204030204"/>
                <a:ea typeface="等线" panose="02010600030101010101" pitchFamily="2" charset="-122"/>
              </a:rPr>
              <a:t>Budget P&amp;L</a:t>
            </a:r>
            <a:endParaRPr lang="zh-CN" altLang="en-US" sz="1400" b="0" i="0" u="none" strike="noStrike" baseline="0">
              <a:solidFill>
                <a:schemeClr val="bg1"/>
              </a:solidFill>
              <a:latin typeface="Calibri" panose="020F0502020204030204"/>
              <a:ea typeface="等线" panose="02010600030101010101" pitchFamily="2" charset="-122"/>
            </a:endParaRPr>
          </a:p>
        </cx:rich>
      </cx:tx>
    </cx:title>
    <cx:plotArea>
      <cx:plotAreaRegion>
        <cx:series layoutId="waterfall" uniqueId="{BA9C484C-EDAF-4099-BC07-E0BBD84E4C3E}">
          <cx:dataLabels pos="outEnd">
            <cx:visibility seriesName="0" categoryName="0" value="1"/>
            <cx:separator>, </cx:separator>
          </cx:dataLabels>
          <cx:dataId val="0"/>
          <cx:layoutPr>
            <cx:subtotals>
              <cx:idx val="2"/>
              <cx:idx val="4"/>
            </cx:subtotals>
          </cx:layoutPr>
        </cx:series>
      </cx:plotAreaRegion>
      <cx:axis id="0">
        <cx:catScaling gapWidth="0.5"/>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_xlchart.v5.9</cx:nf>
      </cx:strDim>
      <cx:numDim type="colorVal">
        <cx:f dir="row">_xlchart.v5.12</cx:f>
        <cx:nf dir="row">_xlchart.v5.8</cx:nf>
      </cx:numDim>
    </cx:data>
  </cx:chartData>
  <cx:chart>
    <cx:title pos="t" align="ctr" overlay="0"/>
    <cx:plotArea>
      <cx:plotAreaRegion>
        <cx:series layoutId="regionMap" uniqueId="{D9A13940-DE69-4D76-88BB-C3252CE3F05F}" formatIdx="1">
          <cx:tx>
            <cx:txData>
              <cx:f>_xlchart.v5.11</cx:f>
              <cx:v>profit / sales %</cx:v>
            </cx:txData>
          </cx:tx>
          <cx:dataId val="0"/>
          <cx:layoutPr>
            <cx:geography cultureLanguage="en-US" cultureRegion="CA" attribution="Powered by Bing">
              <cx:geoCache provider="{E9337A44-BEBE-4D9F-B70C-5C5E7DAFC167}">
                <cx:binary>7HpZc9w4su5fcfj5spsLFnJieiIuQNbCKsmSbHl7YciyTIIEQRIbl19/ssrd7Z4+Mz0R95zHq1Bk
AeAGIBOZX37A35+Xvz3Llyf9aumlMn97Xn553Vg7/u3nn81z89I/mZ968awHM3yzPz0P/c/Dt2/i
+eXnr/ppFqr+OQ4j9PNz86Tty/L6H3+Ht9Uvw3l4frJiUPfuRa8PL8ZJa/7i2r+89Orpay9ULozV
4tlGv7w+DvPT61cvygq7vlvHl19e/9Mdr1/9/Of3/LdvvpLQLeu+wrMo/imkiGCKUHj9S16/koOq
f70cZMlPGNpJFP56nfz27dunHp7/T7259uXp61f9YgwM5fr721P/1G9o/L+vXz0PTtnLXNUwbb+8
flTCvnx99dY+2Rfz+pUwA/9+Ax8unX98ex3tz/882//4+58aYPx/avmDQv48Wf/p0n/o4j+N6aIt
GNT/19X/mq7+vR5/N/L8yT4V19XxB1X+9dXfbOBPj/6V4r7r9Pj1l9cRylL6h1V3ecmvT/73JfKH
B16ejP3ldZCFP0WY0gilKKH49av55Xsz+YmgmEQkplFGY4Jh3alB2waW7GVJkiilKEkzAs+h16/M
4K6Xwp8SQjOchiRNEb089dvY7ga51oP6fSJ+rb9Srr8bhLIGRkIzeNX4/cZLT3GYJQlGCYkTlIUx
TRLwDuPz0wN4vMv9/2ftrfWKirScku7DYiNmdYMLowLupmzgYdW+T+NVnNPAnI3YzKkZsed0jZ+C
NhFFMK1yX43DTd1u/jymn5tpnY9J3ppOPIqtZ26U39bVicO6Zl8X+tnqIDohSblbfXCgnYjfJeFW
LGOanMZQn4Vfw1s3P1Y67I696vTOzfJdHIbJ/UrHc2CWch1nVYpaCE5UMO+JqrKym9O3aEw3ri1N
8q7fx7VOz7WmrNJ+OeKxq3eJC0aGK2R3tU6KYKA9HyMqjqqjJpeSfGiyNnwzxH3MZCKLsa23W0yj
vCXVzKoRJfeTIi+UyIybxr8IbGWxaXwWmV2OKDWP07LVOyqNY0nVNwwNSXBCaD242X6aRRLcCqdz
P8cNx3O1r1S0PHZBy8cE3cTI9V+SjJwGIw71sK33S6XCY+TsMU3kxGnfbXk1xO2+WtMysj7c1Z4O
TGN6TKdR5jKoQhaNb+atUAK1fMoWkfu0YcmKxUmPdMvTOY7ZMK7bSXfJAcnjaut8mSKzX/Aha6gp
EtEUWTeKPG3WLySQ8Xl1WVjQuatYsqhb5F20X4jki1afkTaPayxc4Sq0N7Lp91GFv06qd9xIYspq
bCWf45WyzNN+v84dOQ7dnTU6Lh1J5iLaHlwfTaUZipasMYtw2u6loKekKeLYhzxb5rSg1tdsROhb
kqhTUs32pAJ9bpcgO1dzuiPvO6vq/ZYtN3IJKN9k8wXNk891HJbId3Fpa3yL8NDvFBbLQQwvAXSP
uzrsdt3SB/uwdZ8UnedcbGtfeDvnkarwMY6j0zyF6mhoLYs20YovjbT5hk2yEwRz7+lXNeC2oCie
WVhXXyMi5kPSGcS7OhV5J1aR20hYPgb0Hitfcz9PluEaR7uU+M8qbJaDRPamq7fhVFWYJcNsj30w
HDGts9MWk2JdWToM1YdhfTPWpr4n7SHxWR41eig7MLD9FKEcj+lHHCTbadVp7oO4OvbxeK+1T278
MPtzG31DepE3TeCqAqsm5Dqohtwow0aK9IlEszrBilvyVoenHo3uOGZa5daKD46MDUcdQbyhPTmH
w3OwGL3PfP+pXu3MaCq3PNZJU5qMxxnFt2FcnXUwtnktpgqsbv2UpH26lzaaeYCDN3OPKCxty1LJ
1rYJj30a5s6jt0oiddNHfc1SQuaDysiOjMgwvKqOo9TSXVRXPOs6x+1q8AHbabdQ+UURj/bSyZqL
Wdb7rO0+WolYRf1tvWDH189CimxnVMeyJn3QMziuaF0J26aQxak4YVMFbKrAalr1OdqwOMxtvbCm
T/I+jmURDuZexts3VIV52vWnWvjCZUuaCxy+pKQ+kiHAPK7GKq/W6bC0/TP0O83rjh7HQaxMTUYX
qUoYpsNw2vDGh3ld8sGZZm/Fp4UkrKtMUJjegwK3tFjC5rEHp83IanuO5TAzaUfBtBlX/qAHNLGt
cl2OydLdBg/1ZHdUKXGMR/kGmdnvHCbPvmk2LqO2LioyqR12I2Zr5+KjscPGrYwbRto7bYgvMtmN
BZrrvbJkynuc8pkE6aFFb0imLW+7qOF+qEPuqq4t1qDZZdNWcdt/HDfd7SBQTbxvhWLh4hmatrOJ
1ZzLYduKYP2Ka9LlS1elLK7rXY/WNF+J/kwWsB+0wCgnS0duNvqhf1myWe47pbejtn3ehSNrxLCe
M5HMuRPqeViyc1jR7rZzwcpsZIM89FXDKncUDXR58HPNkB6yo+pjyqYYjzsXvGxZTHZiaSY2LKHO
k/mlo3PG1yUzzIikfg8xd2cXcbfpTOShjXTeruu5bRvwSar/gkjwGITVKZpNHtV4Y6SOPbeB/zAt
rgjCjOuorUqpI1qoLD410tRvs94/TF7h3bYkukgQ7grvpmS3NJ6ydKFv1yo0u3QI2pyaMH7Tcenf
r0lala61lJuYLvm8kpGZMVr3lUH9bUit4kk84gIZE/KaKlMMaLurOm2LzE3nqDJgPjhM2NbS9a6L
+gGMXcPaaLezBZTBqppmZYpEzzrdWbaMOMnjTGpOpyDiKJvifRPbA9rGwyDcMVjrPg+zdMsn4zVT
jdM8M60tvd1y4vF2m5Bxyj3p43wc3ElUM8SEdBl3WSAf0zWVPPDTYxiuUZ7WpimoXyZm1sXnLozB
wuOgYnaDedNb1DHsB3mLhhWcb2V3M9E3wo3nntTolGiteR2bMzGwTPAytG9mafekTm63MZvLODC5
aUR3UqKvi1gcfEUlI4GNiiVTkkFkn8plVns0Lhoi+hDs0mjOl3YmEJE3y8nQ3IuQqtwglXfBNJ2o
7Q/ZJGa2CNcWqabZPnJiH8hA8ExFYLntaI+4gQAs+oEvGQJDSGfLmji9cSOKD/ptIMbg0CTJyFZR
v6toM+YQ4ac9qUbP52YZDtp5CLkdk5hEZ1xNijVti2/Q6BGofjeNwXLusQyZ9PjougEXZNb+0sv+
jREAA7IO58G0r2sZvE1FUx9Dm1IWBKRmxG3y7My6X6e6zrFcQz4tEwUHFPVl01Z9mUrZurd2AwOo
x/hQbzTauJdas7pecV6NxORVYzem0TiVTqdfY7sGuY+PdddM5bX1WkJmnUoaO07DRRXS+LcLrbYy
devCpoHOYGUBKceYxBw3bcd7MLOSjMnntls1a5VfWDImTIMTO4Q2PODQreVVbNJFBUbZU9fPpqix
fw62agIf5uuhDPuLtmUoGBLjUPZ4c4cKBzlZojFHTS05FdkCULRTpzZOx701aSzZhGwiWUchDnTY
Cx50lod1sBaRtV8sYHBWd0PwvZOLmjUsR2L5UAlULg43fPFdyBLzqHuyq2oTlnWgH6vOdrvWyalM
cTqWUWbO7bDW+2utHtNzvPlg1yZgiKtwU3ktxTr4tXStXkWPAHKNIju4aNblVZjfS2ucBEdRF9pX
4tSky1AO2UNShe1pqqru6MGfKJdGHKuu5aoldTHgsGcW8OsuQuPdtbszTdJ909UHslVDKev4V5HM
tpXsR53UDS3qinxY1k2VSKaq9GMt1aG6LPtFaM805DIQW7U/tlrpvQkmuNFraLsWDYLp7UK58Ku9
hdGHyEfTMY16eJWPgpVfixKbjk3blOZXtXZpomAWXS3Zd3ltiNBwt5FQchUvn+qJDIAzQVxLP0SS
ibHUMUwMCvucxNvAtm1eeUz9WCYejSW+iGtVr91LOJqp+NHUjbpjKHOAs5Qav88Nvk7Lda5MjM84
FtUufqe03coGa1RWGyIs3VoFUSpuTldhLiWTfpucalkzDyvEMzSyroYcZVCTLxe/8BTAzqEKqS9/
iEx3cxlKOuy6bHvsgzEox6YJSjlfbE7A+pwCw7bAmfIqUk91ERLzIsNtDvk2T9u+MfQQAO4oqyD8
VaQ/Sgo5ycItRsUS2E+2oVN5FTRS4C5TMu0AOILvc2YCr55trJ1gpES420rrer+gzfWsMvoho/O6
u170l8WeTEvD7bTEHNWbkczJxbJw6AGQX7wHubgIffnatRSt6SjZte5t/V6kc727KuWqi6uifJf0
O6LoW5O0vWRVCy5nItmOiojsr1b6J/s18ww5lWkX/uMCzSDL8tkxdpPa+NWQF/AakqF1MgcNgCC9
TgjE8T/OV7aMXrK+dc0R0onvU3Ad5XW8SMRb+WPk4LbVLtXNsV99Pnrd5k2YfB1k6lmzKHSgNrqP
ICOmKO1zHGvA3knmQQfok6lrnsaeFNa2u3UdHgPlBG9TFbF42xaWpfYlBK2kxrBFzutH3XXgYNM6
Y0pJAXE8S3K92u7mh1gyHXEaiZPBK8uQdAXZso7p4RDSYeGxwA++SZvcZTdTMN3GdXWnCeRuQQOB
HrmybiPBgpgckUEPgx3eTmgHEdNBLrbFjHYA3qO+222Zuln8TavUc0Sj92EdeSaDDjK/WXzow/dt
061MpuPH2quPMa0IbxNYAlHf3upGycOAlvtQczxM7W5e+rOo54n1YZwAtEg+OAOZpwb0zgDt7By1
AuYLd7tausNcrQB9qH/XjvF4qrW9scmcHmrZPE7RSvMLUA1RF/GwE/QYhRBf69AeXUrVPkpiHq3L
Xdan79qkDzkQEaf0SwA8QbH2/WF16fyAXQroK/WlQehG6uclvk+3h1FKsauaQLGp784NXr5AQtJz
EQS3gas7FqO+ZTWCbD1NJ2Ai+omRitbAOQSgMf22rfEbJe/WtPtarWJj49qAA5X1k3EAVoI1XHjo
unOKl5Qv1B9wOz6k+phdUr24UjxKyQDTZe862gNOWJKNoV4W1dzfuGFygPr8Tbi8ryi1zNbkZgWQ
YbWGJRGtghmdN4CZczqOj6mEWJdUHQtbwFVpJ46bHfp84RZ1Twb7d4aknz1MwtZME3NzCIZI8Fst
uzLtw4dJ2gnYhaQY9fbcxZBT+zZTrJ3NPaooawlpYFxZzGop3rslyRcfP65VNbA6M4r1+EXrROcu
mY4ubihbjbvrR180w25Dy8lm7R4W/DcjrGKZzZp8NKyLF3yeWlkYfCGSG8SjSdCixRQmMjQP/RgQ
th7idqs5MIhftrh7aLM14UtHbuSKHEs7dabVckjUWtp+PXXI7Trf1cyj5Vm56Lbp9eOm6dsuyj5l
xFU8hnW0DRs+hkk3sHFK7+TY71Uob+dunhlg0r0m7uMw9A/QSxb5bGV11KZ71UDihaTcLYna8jWs
GDAljvUDZO5UbHkAaqjnu0UiAI5dER4ivwFf4wndiVmzBPmVY4QpT/rsTizm47ZWJcXVyitjPuq6
qdhsuqONieF9mjq+6Zoyu3T+FItJ7NUWfNKqy/IqGiAUHB0kPXQwdFelBJLbyT+FsQPnF7gCx9kC
GBzcAXGRYVTaO2fSlFdB3nRasqYGrBxIcSIqemdS5Xk6zTJv2j5vY53yRHsNn6cT4GTBde/nkzNm
zVNbH1Y8Ncwgu3A9h9M+9RF3rfomJyy4J+PHFMUjH31WDFH0YtfM5M3gb0eAWGwLK8OkzCR3Y0Z5
7ad8Rs3KO/Gwds16cr0XrPb7pFuAI+qb7BB2RDFKg7Kdp+AcxvW5CVXD6jls70bXrTzTyd5g+pA1
WvLBxz6nScSQXOiuXck3QBZ1kTg/cVijNK6jcunfr0bcQ168nSMkzkPWA7Im7lvisolnExASOnla
sA73mw4/KdEOxbahk6NxxNspYEvaGLDyr0hqWmztthRpPeddN/IFKSaS9AaPPVuqHhbyRuIdaieW
tfDuMVQBo5V6FGK9MwrY2L5L/D60KCoBwL6HqGHApIAIXNXZ1DOkanQ+Dy58yNrtCwkTdRNj3PON
BuTWSvwmzLAA5zwJJnrMtPUH3/n62DdAC9g+YVWVfmtbuRSQhmBuAuHylgrJexwVDR4/GmCsz+DW
crGANnGtvwHtse70MuYJ6sZDWFVvJ/BBpcqmb42cuU0qCJ+9fmmARWHT/C1t1yEP1DkNpS1qJO9F
47u880Qy3Idnq90bNMmvEGLOBhzZrgd4T4T96Hz6AiHd82RZG55hVEZ9eGzbrx0mazFvbj6TGWJj
C5jMoYTHJjXAXu1agwDKQkiDhWRIEXQLEF5tw7ph00BLBnXZV/mQZneRdyLHAXgZQLWCJeEcgxtM
BeDR4At1GufjmiY8JA78gXjQHe5viZo9Iz2puHMz5fClSNI7CYk1t+k45gGak9yjQruboVp4hNBn
vVAFONPN+6HHh3B70Sks+T7KdtnQzyyJLOYpdG2wfmUx8Od8Nq6chubTEE6KbzbPJswbP6s3yWbW
+wpXhNW92IpkqcNiE0vKUPIGuU0wP1EYcNyzIYzkzsfkwbQjZXPatYcJH5Jkms8BSb80Gb4JIAvL
CepHptA71W0CsoaOAlkKDq12/q7yCXd6PMyianncL7dr7dFNAlYttnm/tfN6RsmMIXzFbteUXS91
vhh5EuAleECGDaZm8mwb6g8CF7016ASEN69HxxCOHmowfRntEkl3mM7PXdK9G9yNUSlmHnYScuma
jHsXQ86UOb70GzBwJGYqtXtRBeJu9fsl2sISaDLFfJiNPMQ4y4Um90LEd02/ulyiDx3w28xcUsar
oJ7wqVPVIVLjOwSObc5nug6M2hgYLyCHRlcPBXDBYt/qqlhFB8G//tYv1XiqZhTuaRV7Zhy5OMPl
ECTyBsIc7xqX3YoMEyYX9bb1X4Q9VfGECwuQiNGxwrxKkkdtEVTWllvaPWWVHxjsRejDKv2nLVq+
AG4qolp+DruZzZ1M76t2yBMPuEWL+0RCfwydvy4NOgJTeQ76FBU93QAfoyeM17G0aiSQKB+3ENIr
YeWLQ/RhmJRn1tgcJ+2XMUZfNmA88tEGFnwRpJoOrC5Ng5tY+LawQzXxxQ01B52AG+5UDwQBoPfA
EVBng1hQD3xeo5QBZfqQTFPL9dQXuE8KG2XHigzzLpbttNu2C5U09+91FA+Fo2YEMjM5kqTvgfJw
p3VRpGwIekOjZir6tA3Y0GckN2IY31jZ7cJOKwiMyDLqJSAU3U3nhmSsC/sxB0LF7AR+Ut6rPAyf
p9FWeQZ67Mcm3jkSLcUYZk/zqIq2rQG1cWCdNg5LvGfphTB30Xqm0+28AWmR6eFdL6mG/Gp1vIkS
U9pVhpKN9WjLaz2cagtUE6Re76UhFviPC4/Qi9aV1/oPIcYG3AUGTx8oWi5rNO6baE7YAMR/vl7e
EITwAXHN2VKwt0a0pb58SC3qHvZElh0AHvjCpemH8PO88YqmLR8uH20XLM3BI+3KsL1pt/5TClRG
McrMlSmVkGSuzpfKqiHiKt0wb4WHuDJ0NTACdT2XDnYdyvkioAPnLarV/toekk9tjNaj6MlcJm6Z
gckBILitOMrnetDlMhkHG26wM3KtUmIzHgwjuZBlUykuJEcTTv14GAHO1JNoj7DdZZhQ25zTCz2C
LwKYmz8KaUORb/EWseCS2KNLJr9UyUNkJSA1Id/hOdY7vFRzeRXTqJZy8x0MiwSH6pI4t62dgdoC
cS39aBvC+c7OCLbNaASk/CUDr6vVlxmJMvm9/qNR6SYfsIwOYTuDajdb6I6MhwBDcrQtYwPRvYLN
Io1bx2Bf15byQmdNKo1ZNbUtUG0tjgsHu1tBC8+RgJpynDZTXkvoUr2WLndMcWoPSUZRbizSzDZ3
aULbElvnwfBdm5ZhHMEQiUYcAFtc9iSOy/FS8u1UHynsfHqTRmXVzahneM6CHdXdm2tbW4PnvJai
BcUsdAQITuVeoiRZCoUnQBNBE5Wo8tGxm75cK9dmZJU9dqAxG6qwvAr9e+lPVQC8pujGpGbX/gXD
koDJ5pGBAYduSL6La/NqbXVchntnNtwzSBO6/Sjb2wg1UJWXzl573AFI4JQkER8vfUTrFpXkIq7V
qyCTbfNJP3QjROJegpqo+v79P3TiMkkkxbRn66Uf1ysrGIKoADI3c4eLKn2HJv0m8+vIXTPWkHOx
YQo/9DUkKxudJBONJqxdIPFaKYE9jqQ6pDVL9Ihutz6LANMDpR14YLNNZc9RjFu+pO1Tt8gvgIG4
TNaZrXFP8mgQLxirx8GClXSr4s0QTXzrQgc7PS5kWwfTtajhBDAfcokANg+9MH0RAVGxS1Z0spDR
2EXhfefhdTpo8m9hvkC+ud8qJACc1CcgfTW0HLWIHofIvwQSRkB8aljdBjALlDLYKQXL9bSsLenA
qYZvgyBq2US04H88kfNPZw6eYe9Yi7r59QjU79V/vBt6+L8e0fnReDlB9aN289vRq7+8a/8yXE5c
mD/fdDk08vu7fhwGuhzU+P1k0J+Ofnw/rPXXV38/SnF59nqG4h3E+8uxrH938OTf3fTbGY1//aL/
92Mo1+9dO/NX7/ifHQaD02a/Hsr5173/FzP576bhV9Vcj+H9478AAAD//w==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6" Type="http://schemas.microsoft.com/office/2014/relationships/chartEx" Target="../charts/chartEx3.xml"/><Relationship Id="rId5" Type="http://schemas.microsoft.com/office/2014/relationships/chartEx" Target="../charts/chartEx2.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5</xdr:col>
      <xdr:colOff>0</xdr:colOff>
      <xdr:row>50</xdr:row>
      <xdr:rowOff>0</xdr:rowOff>
    </xdr:to>
    <xdr:sp macro="" textlink="">
      <xdr:nvSpPr>
        <xdr:cNvPr id="3" name="TextBox 2">
          <a:extLst>
            <a:ext uri="{FF2B5EF4-FFF2-40B4-BE49-F238E27FC236}">
              <a16:creationId xmlns:a16="http://schemas.microsoft.com/office/drawing/2014/main" id="{655A0B8D-9EDB-4844-ADA5-B36FF206EB6B}"/>
            </a:ext>
          </a:extLst>
        </xdr:cNvPr>
        <xdr:cNvSpPr txBox="1"/>
      </xdr:nvSpPr>
      <xdr:spPr>
        <a:xfrm>
          <a:off x="0" y="9525"/>
          <a:ext cx="4191000" cy="8880475"/>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 Which area code was 25th place in sales for Espresso?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318</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2.</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Which state in the East market has the lowest profit for Espresso?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New Hampshire</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3.</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In 2012, what is the difference in budget profit, in Q3 from the previous quarter for major market (Market Size)?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630</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4.</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In which month did the running sales cross $30,000 for Decaf in Colorado and Florida?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May 2013</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5.</a:t>
          </a:r>
          <a:r>
            <a:rPr lang="en-US" altLang="zh-CN" sz="1200" b="0" i="0" u="none" strike="noStrike" baseline="0">
              <a:solidFill>
                <a:schemeClr val="bg1">
                  <a:lumMod val="75000"/>
                </a:schemeClr>
              </a:solidFill>
              <a:effectLst/>
              <a:latin typeface="Arial" panose="020B0604020202020204" pitchFamily="34" charset="0"/>
              <a:ea typeface="+mn-ea"/>
              <a:cs typeface="Arial" panose="020B0604020202020204" pitchFamily="34" charset="0"/>
            </a:rPr>
            <a:t> </a:t>
          </a:r>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Create a bar chart with Product Type, Product, and Profit. Identify which product falls below the overall 99.9% Confidence Interval Distribution (Table across)? Green Tea</a:t>
          </a:r>
        </a:p>
        <a:p>
          <a:endPar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endParaRPr>
        </a:p>
        <a:p>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6.</a:t>
          </a:r>
          <a:r>
            <a:rPr lang="en-US" altLang="zh-CN" sz="1200" b="0" i="0" u="none" strike="noStrike" baseline="0">
              <a:solidFill>
                <a:schemeClr val="bg1">
                  <a:lumMod val="75000"/>
                </a:schemeClr>
              </a:solidFill>
              <a:effectLst/>
              <a:latin typeface="Arial" panose="020B0604020202020204" pitchFamily="34" charset="0"/>
              <a:ea typeface="+mn-ea"/>
              <a:cs typeface="Arial" panose="020B0604020202020204" pitchFamily="34" charset="0"/>
            </a:rPr>
            <a:t> </a:t>
          </a:r>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Using quartiles, identify which of the following Espresso product has the highest distribution of sales? Regular Espresso</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7.</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In 2013, identify the state with the highest profit in the West market?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California</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8.</a:t>
          </a:r>
          <a:r>
            <a:rPr lang="en-US" altLang="zh-CN" sz="1200" b="0" i="0" u="none" strike="noStrike" baseline="0">
              <a:solidFill>
                <a:schemeClr val="bg1">
                  <a:lumMod val="75000"/>
                </a:schemeClr>
              </a:solidFill>
              <a:effectLst/>
              <a:latin typeface="Arial" panose="020B0604020202020204" pitchFamily="34" charset="0"/>
              <a:ea typeface="+mn-ea"/>
              <a:cs typeface="Arial" panose="020B0604020202020204" pitchFamily="34" charset="0"/>
            </a:rPr>
            <a:t> </a:t>
          </a:r>
          <a:r>
            <a:rPr lang="en-US" altLang="zh-CN" sz="1200" b="0" i="0" u="none" strike="noStrike">
              <a:solidFill>
                <a:schemeClr val="bg1">
                  <a:lumMod val="75000"/>
                </a:schemeClr>
              </a:solidFill>
              <a:effectLst/>
              <a:latin typeface="Arial" panose="020B0604020202020204" pitchFamily="34" charset="0"/>
              <a:ea typeface="+mn-ea"/>
              <a:cs typeface="Arial" panose="020B0604020202020204" pitchFamily="34" charset="0"/>
            </a:rPr>
            <a:t>Create a scatter plot with State, Sales, and Profit. Identify the Trend Line with ‘R-Squared’ value between 0.7 to 0.8? Polynomial Trend Line with Degree 2</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9.</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Identify the total expenses to sales ratio of the state with the lowest profit.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45.58%</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10.</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Create a Combined Field with Product and State. Identify the highest selling product and its state.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Colombian, California), </a:t>
          </a:r>
          <a:r>
            <a:rPr lang="en-US" altLang="zh-CN" sz="1200" b="0" i="0">
              <a:solidFill>
                <a:srgbClr val="FF0000"/>
              </a:solidFill>
              <a:effectLst/>
              <a:latin typeface="Arial" panose="020B0604020202020204" pitchFamily="34" charset="0"/>
              <a:ea typeface="+mn-ea"/>
              <a:cs typeface="Arial" panose="020B0604020202020204" pitchFamily="34" charset="0"/>
            </a:rPr>
            <a:t>(Colombian, New York)</a:t>
          </a:r>
          <a:endParaRPr lang="en-US" altLang="zh-CN" sz="1200" b="0" i="0" u="none" strike="noStrike">
            <a:solidFill>
              <a:srgbClr val="FF0000"/>
            </a:solidFill>
            <a:effectLst/>
            <a:latin typeface="Arial" panose="020B0604020202020204" pitchFamily="34" charset="0"/>
            <a:ea typeface="+mn-ea"/>
            <a:cs typeface="Arial" panose="020B0604020202020204" pitchFamily="34" charset="0"/>
          </a:endParaRP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11.</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What is the contribution of tea to the overall Profit in 2012?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20.42%</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12.</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What is the average profit ratio for all the products starting with C?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34.52%</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13.</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What is the distinct count of area codes for the state with the lowest budget margin in small markets?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1</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14.</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Which product type does not have any of its product within the Top 5 Products by sales?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Tea</a:t>
          </a:r>
        </a:p>
        <a:p>
          <a:endPar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endParaRPr>
        </a:p>
        <a:p>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15.</a:t>
          </a:r>
          <a:r>
            <a:rPr lang="en-US" altLang="zh-CN" sz="1200" b="0" i="0" u="none" strike="noStrike" baseline="0">
              <a:solidFill>
                <a:sysClr val="windowText" lastClr="000000"/>
              </a:solidFill>
              <a:effectLst/>
              <a:latin typeface="Arial" panose="020B0604020202020204" pitchFamily="34" charset="0"/>
              <a:ea typeface="+mn-ea"/>
              <a:cs typeface="Arial" panose="020B0604020202020204" pitchFamily="34" charset="0"/>
            </a:rPr>
            <a:t> </a:t>
          </a:r>
          <a:r>
            <a:rPr lang="en-US" altLang="zh-CN" sz="1200" b="0" i="0" u="none" strike="noStrike">
              <a:solidFill>
                <a:sysClr val="windowText" lastClr="000000"/>
              </a:solidFill>
              <a:effectLst/>
              <a:latin typeface="Arial" panose="020B0604020202020204" pitchFamily="34" charset="0"/>
              <a:ea typeface="+mn-ea"/>
              <a:cs typeface="Arial" panose="020B0604020202020204" pitchFamily="34" charset="0"/>
            </a:rPr>
            <a:t>In the Central region, the Top 5 Products by sales contributed _% of the total expenses. </a:t>
          </a:r>
          <a:r>
            <a:rPr lang="en-US" altLang="zh-CN" sz="1200" b="0" i="0" u="none" strike="noStrike">
              <a:solidFill>
                <a:srgbClr val="FF0000"/>
              </a:solidFill>
              <a:effectLst/>
              <a:latin typeface="Arial" panose="020B0604020202020204" pitchFamily="34" charset="0"/>
              <a:ea typeface="+mn-ea"/>
              <a:cs typeface="Arial" panose="020B0604020202020204" pitchFamily="34" charset="0"/>
            </a:rPr>
            <a:t>60.92%</a:t>
          </a:r>
          <a:r>
            <a:rPr lang="en-US" altLang="zh-CN" sz="1200">
              <a:solidFill>
                <a:srgbClr val="FF0000"/>
              </a:solidFill>
              <a:latin typeface="Arial" panose="020B0604020202020204" pitchFamily="34" charset="0"/>
              <a:cs typeface="Arial" panose="020B0604020202020204" pitchFamily="34" charset="0"/>
            </a:rPr>
            <a:t> </a:t>
          </a:r>
          <a:endParaRPr lang="zh-CN" altLang="en-US" sz="1200">
            <a:solidFill>
              <a:srgbClr val="FF0000"/>
            </a:solidFill>
            <a:latin typeface="Arial" panose="020B0604020202020204" pitchFamily="34" charset="0"/>
            <a:cs typeface="Arial" panose="020B0604020202020204" pitchFamily="34" charset="0"/>
          </a:endParaRPr>
        </a:p>
      </xdr:txBody>
    </xdr:sp>
    <xdr:clientData/>
  </xdr:twoCellAnchor>
  <xdr:twoCellAnchor editAs="oneCell">
    <xdr:from>
      <xdr:col>10</xdr:col>
      <xdr:colOff>3175</xdr:colOff>
      <xdr:row>14</xdr:row>
      <xdr:rowOff>6350</xdr:rowOff>
    </xdr:from>
    <xdr:to>
      <xdr:col>11</xdr:col>
      <xdr:colOff>739775</xdr:colOff>
      <xdr:row>28</xdr:row>
      <xdr:rowOff>41275</xdr:rowOff>
    </xdr:to>
    <mc:AlternateContent xmlns:mc="http://schemas.openxmlformats.org/markup-compatibility/2006" xmlns:a14="http://schemas.microsoft.com/office/drawing/2010/main">
      <mc:Choice Requires="a14">
        <xdr:graphicFrame macro="">
          <xdr:nvGraphicFramePr>
            <xdr:cNvPr id="2" name="Product 1">
              <a:extLst>
                <a:ext uri="{FF2B5EF4-FFF2-40B4-BE49-F238E27FC236}">
                  <a16:creationId xmlns:a16="http://schemas.microsoft.com/office/drawing/2014/main" id="{CF7A07F1-14CC-40C1-ACF9-0819B5AA19E4}"/>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9261475" y="2495550"/>
              <a:ext cx="1828800" cy="2524125"/>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xdr:colOff>
      <xdr:row>5</xdr:row>
      <xdr:rowOff>76201</xdr:rowOff>
    </xdr:from>
    <xdr:to>
      <xdr:col>11</xdr:col>
      <xdr:colOff>746125</xdr:colOff>
      <xdr:row>13</xdr:row>
      <xdr:rowOff>165101</xdr:rowOff>
    </xdr:to>
    <mc:AlternateContent xmlns:mc="http://schemas.openxmlformats.org/markup-compatibility/2006" xmlns:a14="http://schemas.microsoft.com/office/drawing/2010/main">
      <mc:Choice Requires="a14">
        <xdr:graphicFrame macro="">
          <xdr:nvGraphicFramePr>
            <xdr:cNvPr id="4" name="Product Type 1">
              <a:extLst>
                <a:ext uri="{FF2B5EF4-FFF2-40B4-BE49-F238E27FC236}">
                  <a16:creationId xmlns:a16="http://schemas.microsoft.com/office/drawing/2014/main" id="{229A9FBA-874B-417D-B097-5F41680A077A}"/>
                </a:ext>
              </a:extLst>
            </xdr:cNvPr>
            <xdr:cNvGraphicFramePr/>
          </xdr:nvGraphicFramePr>
          <xdr:xfrm>
            <a:off x="0" y="0"/>
            <a:ext cx="0" cy="0"/>
          </xdr:xfrm>
          <a:graphic>
            <a:graphicData uri="http://schemas.microsoft.com/office/drawing/2010/slicer">
              <sle:slicer xmlns:sle="http://schemas.microsoft.com/office/drawing/2010/slicer" name="Product Type 1"/>
            </a:graphicData>
          </a:graphic>
        </xdr:graphicFrame>
      </mc:Choice>
      <mc:Fallback xmlns="">
        <xdr:sp macro="" textlink="">
          <xdr:nvSpPr>
            <xdr:cNvPr id="0" name=""/>
            <xdr:cNvSpPr>
              <a:spLocks noTextEdit="1"/>
            </xdr:cNvSpPr>
          </xdr:nvSpPr>
          <xdr:spPr>
            <a:xfrm>
              <a:off x="9267825" y="965201"/>
              <a:ext cx="1828800" cy="1511300"/>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3175</xdr:colOff>
      <xdr:row>0</xdr:row>
      <xdr:rowOff>1</xdr:rowOff>
    </xdr:from>
    <xdr:to>
      <xdr:col>11</xdr:col>
      <xdr:colOff>739775</xdr:colOff>
      <xdr:row>5</xdr:row>
      <xdr:rowOff>63501</xdr:rowOff>
    </xdr:to>
    <mc:AlternateContent xmlns:mc="http://schemas.openxmlformats.org/markup-compatibility/2006" xmlns:a14="http://schemas.microsoft.com/office/drawing/2010/main">
      <mc:Choice Requires="a14">
        <xdr:graphicFrame macro="">
          <xdr:nvGraphicFramePr>
            <xdr:cNvPr id="5" name="Type 1">
              <a:extLst>
                <a:ext uri="{FF2B5EF4-FFF2-40B4-BE49-F238E27FC236}">
                  <a16:creationId xmlns:a16="http://schemas.microsoft.com/office/drawing/2014/main" id="{37DCC8FB-7EFF-4430-90E9-9440B59890BA}"/>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9261475" y="1"/>
              <a:ext cx="1828800" cy="952500"/>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9525</xdr:colOff>
      <xdr:row>4</xdr:row>
      <xdr:rowOff>152401</xdr:rowOff>
    </xdr:from>
    <xdr:to>
      <xdr:col>13</xdr:col>
      <xdr:colOff>746125</xdr:colOff>
      <xdr:row>12</xdr:row>
      <xdr:rowOff>165101</xdr:rowOff>
    </xdr:to>
    <mc:AlternateContent xmlns:mc="http://schemas.openxmlformats.org/markup-compatibility/2006" xmlns:a14="http://schemas.microsoft.com/office/drawing/2010/main">
      <mc:Choice Requires="a14">
        <xdr:graphicFrame macro="">
          <xdr:nvGraphicFramePr>
            <xdr:cNvPr id="6" name="Market 1">
              <a:extLst>
                <a:ext uri="{FF2B5EF4-FFF2-40B4-BE49-F238E27FC236}">
                  <a16:creationId xmlns:a16="http://schemas.microsoft.com/office/drawing/2014/main" id="{6A1D74D7-3D3B-4CAF-961F-65CA8BC198C2}"/>
                </a:ext>
              </a:extLst>
            </xdr:cNvPr>
            <xdr:cNvGraphicFramePr/>
          </xdr:nvGraphicFramePr>
          <xdr:xfrm>
            <a:off x="0" y="0"/>
            <a:ext cx="0" cy="0"/>
          </xdr:xfrm>
          <a:graphic>
            <a:graphicData uri="http://schemas.microsoft.com/office/drawing/2010/slicer">
              <sle:slicer xmlns:sle="http://schemas.microsoft.com/office/drawing/2010/slicer" name="Market 1"/>
            </a:graphicData>
          </a:graphic>
        </xdr:graphicFrame>
      </mc:Choice>
      <mc:Fallback xmlns="">
        <xdr:sp macro="" textlink="">
          <xdr:nvSpPr>
            <xdr:cNvPr id="0" name=""/>
            <xdr:cNvSpPr>
              <a:spLocks noTextEdit="1"/>
            </xdr:cNvSpPr>
          </xdr:nvSpPr>
          <xdr:spPr>
            <a:xfrm>
              <a:off x="11452225" y="863601"/>
              <a:ext cx="1828800" cy="1435100"/>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0</xdr:row>
      <xdr:rowOff>0</xdr:rowOff>
    </xdr:from>
    <xdr:to>
      <xdr:col>13</xdr:col>
      <xdr:colOff>736600</xdr:colOff>
      <xdr:row>5</xdr:row>
      <xdr:rowOff>0</xdr:rowOff>
    </xdr:to>
    <mc:AlternateContent xmlns:mc="http://schemas.openxmlformats.org/markup-compatibility/2006" xmlns:a14="http://schemas.microsoft.com/office/drawing/2010/main">
      <mc:Choice Requires="a14">
        <xdr:graphicFrame macro="">
          <xdr:nvGraphicFramePr>
            <xdr:cNvPr id="7" name="Market Size 1">
              <a:extLst>
                <a:ext uri="{FF2B5EF4-FFF2-40B4-BE49-F238E27FC236}">
                  <a16:creationId xmlns:a16="http://schemas.microsoft.com/office/drawing/2014/main" id="{CC2F35FD-9784-460F-83AA-F63A067330C2}"/>
                </a:ext>
              </a:extLst>
            </xdr:cNvPr>
            <xdr:cNvGraphicFramePr/>
          </xdr:nvGraphicFramePr>
          <xdr:xfrm>
            <a:off x="0" y="0"/>
            <a:ext cx="0" cy="0"/>
          </xdr:xfrm>
          <a:graphic>
            <a:graphicData uri="http://schemas.microsoft.com/office/drawing/2010/slicer">
              <sle:slicer xmlns:sle="http://schemas.microsoft.com/office/drawing/2010/slicer" name="Market Size 1"/>
            </a:graphicData>
          </a:graphic>
        </xdr:graphicFrame>
      </mc:Choice>
      <mc:Fallback xmlns="">
        <xdr:sp macro="" textlink="">
          <xdr:nvSpPr>
            <xdr:cNvPr id="0" name=""/>
            <xdr:cNvSpPr>
              <a:spLocks noTextEdit="1"/>
            </xdr:cNvSpPr>
          </xdr:nvSpPr>
          <xdr:spPr>
            <a:xfrm>
              <a:off x="11442700" y="0"/>
              <a:ext cx="1828800" cy="889000"/>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0</xdr:row>
      <xdr:rowOff>47625</xdr:rowOff>
    </xdr:from>
    <xdr:to>
      <xdr:col>11</xdr:col>
      <xdr:colOff>600075</xdr:colOff>
      <xdr:row>7</xdr:row>
      <xdr:rowOff>161925</xdr:rowOff>
    </xdr:to>
    <mc:AlternateContent xmlns:mc="http://schemas.openxmlformats.org/markup-compatibility/2006" xmlns:a14="http://schemas.microsoft.com/office/drawing/2010/main">
      <mc:Choice Requires="a14">
        <xdr:graphicFrame macro="">
          <xdr:nvGraphicFramePr>
            <xdr:cNvPr id="3" name="Market 2">
              <a:extLst>
                <a:ext uri="{FF2B5EF4-FFF2-40B4-BE49-F238E27FC236}">
                  <a16:creationId xmlns:a16="http://schemas.microsoft.com/office/drawing/2014/main" id="{B87D42CF-D03D-4791-A016-0717FB3FD53F}"/>
                </a:ext>
              </a:extLst>
            </xdr:cNvPr>
            <xdr:cNvGraphicFramePr/>
          </xdr:nvGraphicFramePr>
          <xdr:xfrm>
            <a:off x="0" y="0"/>
            <a:ext cx="0" cy="0"/>
          </xdr:xfrm>
          <a:graphic>
            <a:graphicData uri="http://schemas.microsoft.com/office/drawing/2010/slicer">
              <sle:slicer xmlns:sle="http://schemas.microsoft.com/office/drawing/2010/slicer" name="Market 2"/>
            </a:graphicData>
          </a:graphic>
        </xdr:graphicFrame>
      </mc:Choice>
      <mc:Fallback xmlns="">
        <xdr:sp macro="" textlink="">
          <xdr:nvSpPr>
            <xdr:cNvPr id="0" name=""/>
            <xdr:cNvSpPr>
              <a:spLocks noTextEdit="1"/>
            </xdr:cNvSpPr>
          </xdr:nvSpPr>
          <xdr:spPr>
            <a:xfrm>
              <a:off x="8943975" y="47625"/>
              <a:ext cx="1828800" cy="14001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9525</xdr:colOff>
      <xdr:row>9</xdr:row>
      <xdr:rowOff>19050</xdr:rowOff>
    </xdr:from>
    <xdr:to>
      <xdr:col>11</xdr:col>
      <xdr:colOff>609600</xdr:colOff>
      <xdr:row>23</xdr:row>
      <xdr:rowOff>9525</xdr:rowOff>
    </xdr:to>
    <mc:AlternateContent xmlns:mc="http://schemas.openxmlformats.org/markup-compatibility/2006" xmlns:a14="http://schemas.microsoft.com/office/drawing/2010/main">
      <mc:Choice Requires="a14">
        <xdr:graphicFrame macro="">
          <xdr:nvGraphicFramePr>
            <xdr:cNvPr id="4" name="State 1">
              <a:extLst>
                <a:ext uri="{FF2B5EF4-FFF2-40B4-BE49-F238E27FC236}">
                  <a16:creationId xmlns:a16="http://schemas.microsoft.com/office/drawing/2014/main" id="{7BF342D5-E555-4942-99EA-691D9DE5D7C7}"/>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8953500" y="16668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104775</xdr:colOff>
      <xdr:row>9</xdr:row>
      <xdr:rowOff>28575</xdr:rowOff>
    </xdr:from>
    <xdr:to>
      <xdr:col>8</xdr:col>
      <xdr:colOff>771525</xdr:colOff>
      <xdr:row>23</xdr:row>
      <xdr:rowOff>19050</xdr:rowOff>
    </xdr:to>
    <mc:AlternateContent xmlns:mc="http://schemas.openxmlformats.org/markup-compatibility/2006" xmlns:a14="http://schemas.microsoft.com/office/drawing/2010/main">
      <mc:Choice Requires="a14">
        <xdr:graphicFrame macro="">
          <xdr:nvGraphicFramePr>
            <xdr:cNvPr id="5" name="Product 2">
              <a:extLst>
                <a:ext uri="{FF2B5EF4-FFF2-40B4-BE49-F238E27FC236}">
                  <a16:creationId xmlns:a16="http://schemas.microsoft.com/office/drawing/2014/main" id="{D4E848A0-3FF8-4D4C-99E4-A6942D0FEB47}"/>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6800850" y="16764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104775</xdr:colOff>
      <xdr:row>0</xdr:row>
      <xdr:rowOff>47625</xdr:rowOff>
    </xdr:from>
    <xdr:to>
      <xdr:col>8</xdr:col>
      <xdr:colOff>771525</xdr:colOff>
      <xdr:row>8</xdr:row>
      <xdr:rowOff>0</xdr:rowOff>
    </xdr:to>
    <mc:AlternateContent xmlns:mc="http://schemas.openxmlformats.org/markup-compatibility/2006" xmlns:a14="http://schemas.microsoft.com/office/drawing/2010/main">
      <mc:Choice Requires="a14">
        <xdr:graphicFrame macro="">
          <xdr:nvGraphicFramePr>
            <xdr:cNvPr id="6" name="Product Type 2">
              <a:extLst>
                <a:ext uri="{FF2B5EF4-FFF2-40B4-BE49-F238E27FC236}">
                  <a16:creationId xmlns:a16="http://schemas.microsoft.com/office/drawing/2014/main" id="{162BD339-2BCB-483A-AE0F-099D4F299651}"/>
                </a:ext>
              </a:extLst>
            </xdr:cNvPr>
            <xdr:cNvGraphicFramePr/>
          </xdr:nvGraphicFramePr>
          <xdr:xfrm>
            <a:off x="0" y="0"/>
            <a:ext cx="0" cy="0"/>
          </xdr:xfrm>
          <a:graphic>
            <a:graphicData uri="http://schemas.microsoft.com/office/drawing/2010/slicer">
              <sle:slicer xmlns:sle="http://schemas.microsoft.com/office/drawing/2010/slicer" name="Product Type 2"/>
            </a:graphicData>
          </a:graphic>
        </xdr:graphicFrame>
      </mc:Choice>
      <mc:Fallback xmlns="">
        <xdr:sp macro="" textlink="">
          <xdr:nvSpPr>
            <xdr:cNvPr id="0" name=""/>
            <xdr:cNvSpPr>
              <a:spLocks noTextEdit="1"/>
            </xdr:cNvSpPr>
          </xdr:nvSpPr>
          <xdr:spPr>
            <a:xfrm>
              <a:off x="6800850" y="47625"/>
              <a:ext cx="1828800" cy="14192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123825</xdr:colOff>
      <xdr:row>23</xdr:row>
      <xdr:rowOff>57151</xdr:rowOff>
    </xdr:from>
    <xdr:to>
      <xdr:col>8</xdr:col>
      <xdr:colOff>790575</xdr:colOff>
      <xdr:row>28</xdr:row>
      <xdr:rowOff>28576</xdr:rowOff>
    </xdr:to>
    <mc:AlternateContent xmlns:mc="http://schemas.openxmlformats.org/markup-compatibility/2006" xmlns:a14="http://schemas.microsoft.com/office/drawing/2010/main">
      <mc:Choice Requires="a14">
        <xdr:graphicFrame macro="">
          <xdr:nvGraphicFramePr>
            <xdr:cNvPr id="7" name="Type 2">
              <a:extLst>
                <a:ext uri="{FF2B5EF4-FFF2-40B4-BE49-F238E27FC236}">
                  <a16:creationId xmlns:a16="http://schemas.microsoft.com/office/drawing/2014/main" id="{CA087832-562E-432D-B269-C9C905FEE52B}"/>
                </a:ext>
              </a:extLst>
            </xdr:cNvPr>
            <xdr:cNvGraphicFramePr/>
          </xdr:nvGraphicFramePr>
          <xdr:xfrm>
            <a:off x="0" y="0"/>
            <a:ext cx="0" cy="0"/>
          </xdr:xfrm>
          <a:graphic>
            <a:graphicData uri="http://schemas.microsoft.com/office/drawing/2010/slicer">
              <sle:slicer xmlns:sle="http://schemas.microsoft.com/office/drawing/2010/slicer" name="Type 2"/>
            </a:graphicData>
          </a:graphic>
        </xdr:graphicFrame>
      </mc:Choice>
      <mc:Fallback xmlns="">
        <xdr:sp macro="" textlink="">
          <xdr:nvSpPr>
            <xdr:cNvPr id="0" name=""/>
            <xdr:cNvSpPr>
              <a:spLocks noTextEdit="1"/>
            </xdr:cNvSpPr>
          </xdr:nvSpPr>
          <xdr:spPr>
            <a:xfrm>
              <a:off x="6819900" y="4238626"/>
              <a:ext cx="182880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76200</xdr:colOff>
      <xdr:row>33</xdr:row>
      <xdr:rowOff>123825</xdr:rowOff>
    </xdr:from>
    <xdr:to>
      <xdr:col>8</xdr:col>
      <xdr:colOff>238125</xdr:colOff>
      <xdr:row>42</xdr:row>
      <xdr:rowOff>9525</xdr:rowOff>
    </xdr:to>
    <mc:AlternateContent xmlns:mc="http://schemas.openxmlformats.org/markup-compatibility/2006" xmlns:a14="http://schemas.microsoft.com/office/drawing/2010/main">
      <mc:Choice Requires="a14">
        <xdr:graphicFrame macro="">
          <xdr:nvGraphicFramePr>
            <xdr:cNvPr id="8" name="Market 3">
              <a:extLst>
                <a:ext uri="{FF2B5EF4-FFF2-40B4-BE49-F238E27FC236}">
                  <a16:creationId xmlns:a16="http://schemas.microsoft.com/office/drawing/2014/main" id="{61D49E8B-323B-482B-8443-F1FFCFBEA51C}"/>
                </a:ext>
              </a:extLst>
            </xdr:cNvPr>
            <xdr:cNvGraphicFramePr/>
          </xdr:nvGraphicFramePr>
          <xdr:xfrm>
            <a:off x="0" y="0"/>
            <a:ext cx="0" cy="0"/>
          </xdr:xfrm>
          <a:graphic>
            <a:graphicData uri="http://schemas.microsoft.com/office/drawing/2010/slicer">
              <sle:slicer xmlns:sle="http://schemas.microsoft.com/office/drawing/2010/slicer" name="Market 3"/>
            </a:graphicData>
          </a:graphic>
        </xdr:graphicFrame>
      </mc:Choice>
      <mc:Fallback xmlns="">
        <xdr:sp macro="" textlink="">
          <xdr:nvSpPr>
            <xdr:cNvPr id="0" name=""/>
            <xdr:cNvSpPr>
              <a:spLocks noTextEdit="1"/>
            </xdr:cNvSpPr>
          </xdr:nvSpPr>
          <xdr:spPr>
            <a:xfrm>
              <a:off x="6267450" y="6124575"/>
              <a:ext cx="1828800" cy="1514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609600</xdr:colOff>
      <xdr:row>33</xdr:row>
      <xdr:rowOff>114301</xdr:rowOff>
    </xdr:from>
    <xdr:to>
      <xdr:col>9</xdr:col>
      <xdr:colOff>638175</xdr:colOff>
      <xdr:row>42</xdr:row>
      <xdr:rowOff>9526</xdr:rowOff>
    </xdr:to>
    <mc:AlternateContent xmlns:mc="http://schemas.openxmlformats.org/markup-compatibility/2006" xmlns:a14="http://schemas.microsoft.com/office/drawing/2010/main">
      <mc:Choice Requires="a14">
        <xdr:graphicFrame macro="">
          <xdr:nvGraphicFramePr>
            <xdr:cNvPr id="9" name="Product Type 3">
              <a:extLst>
                <a:ext uri="{FF2B5EF4-FFF2-40B4-BE49-F238E27FC236}">
                  <a16:creationId xmlns:a16="http://schemas.microsoft.com/office/drawing/2014/main" id="{4E77F414-E8CA-4348-9052-47AAEC451FD5}"/>
                </a:ext>
              </a:extLst>
            </xdr:cNvPr>
            <xdr:cNvGraphicFramePr/>
          </xdr:nvGraphicFramePr>
          <xdr:xfrm>
            <a:off x="0" y="0"/>
            <a:ext cx="0" cy="0"/>
          </xdr:xfrm>
          <a:graphic>
            <a:graphicData uri="http://schemas.microsoft.com/office/drawing/2010/slicer">
              <sle:slicer xmlns:sle="http://schemas.microsoft.com/office/drawing/2010/slicer" name="Product Type 3"/>
            </a:graphicData>
          </a:graphic>
        </xdr:graphicFrame>
      </mc:Choice>
      <mc:Fallback xmlns="">
        <xdr:sp macro="" textlink="">
          <xdr:nvSpPr>
            <xdr:cNvPr id="0" name=""/>
            <xdr:cNvSpPr>
              <a:spLocks noTextEdit="1"/>
            </xdr:cNvSpPr>
          </xdr:nvSpPr>
          <xdr:spPr>
            <a:xfrm>
              <a:off x="7753350" y="6115051"/>
              <a:ext cx="1828800" cy="152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257175</xdr:colOff>
      <xdr:row>44</xdr:row>
      <xdr:rowOff>161925</xdr:rowOff>
    </xdr:from>
    <xdr:to>
      <xdr:col>4</xdr:col>
      <xdr:colOff>438150</xdr:colOff>
      <xdr:row>53</xdr:row>
      <xdr:rowOff>57150</xdr:rowOff>
    </xdr:to>
    <mc:AlternateContent xmlns:mc="http://schemas.openxmlformats.org/markup-compatibility/2006" xmlns:a14="http://schemas.microsoft.com/office/drawing/2010/main">
      <mc:Choice Requires="a14">
        <xdr:graphicFrame macro="">
          <xdr:nvGraphicFramePr>
            <xdr:cNvPr id="10" name="Market Size 2">
              <a:extLst>
                <a:ext uri="{FF2B5EF4-FFF2-40B4-BE49-F238E27FC236}">
                  <a16:creationId xmlns:a16="http://schemas.microsoft.com/office/drawing/2014/main" id="{A567B239-14FA-4B34-A9A5-D54B95A6FDEA}"/>
                </a:ext>
              </a:extLst>
            </xdr:cNvPr>
            <xdr:cNvGraphicFramePr/>
          </xdr:nvGraphicFramePr>
          <xdr:xfrm>
            <a:off x="0" y="0"/>
            <a:ext cx="0" cy="0"/>
          </xdr:xfrm>
          <a:graphic>
            <a:graphicData uri="http://schemas.microsoft.com/office/drawing/2010/slicer">
              <sle:slicer xmlns:sle="http://schemas.microsoft.com/office/drawing/2010/slicer" name="Market Size 2"/>
            </a:graphicData>
          </a:graphic>
        </xdr:graphicFrame>
      </mc:Choice>
      <mc:Fallback xmlns="">
        <xdr:sp macro="" textlink="">
          <xdr:nvSpPr>
            <xdr:cNvPr id="0" name=""/>
            <xdr:cNvSpPr>
              <a:spLocks noTextEdit="1"/>
            </xdr:cNvSpPr>
          </xdr:nvSpPr>
          <xdr:spPr>
            <a:xfrm>
              <a:off x="3933825" y="8162925"/>
              <a:ext cx="1828800" cy="152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66675</xdr:colOff>
      <xdr:row>57</xdr:row>
      <xdr:rowOff>38100</xdr:rowOff>
    </xdr:from>
    <xdr:to>
      <xdr:col>7</xdr:col>
      <xdr:colOff>76200</xdr:colOff>
      <xdr:row>71</xdr:row>
      <xdr:rowOff>28575</xdr:rowOff>
    </xdr:to>
    <mc:AlternateContent xmlns:mc="http://schemas.openxmlformats.org/markup-compatibility/2006" xmlns:a14="http://schemas.microsoft.com/office/drawing/2010/main">
      <mc:Choice Requires="a14">
        <xdr:graphicFrame macro="">
          <xdr:nvGraphicFramePr>
            <xdr:cNvPr id="11" name="Type 3">
              <a:extLst>
                <a:ext uri="{FF2B5EF4-FFF2-40B4-BE49-F238E27FC236}">
                  <a16:creationId xmlns:a16="http://schemas.microsoft.com/office/drawing/2014/main" id="{73068E41-26D0-4F09-B017-33614BCB7C36}"/>
                </a:ext>
              </a:extLst>
            </xdr:cNvPr>
            <xdr:cNvGraphicFramePr/>
          </xdr:nvGraphicFramePr>
          <xdr:xfrm>
            <a:off x="0" y="0"/>
            <a:ext cx="0" cy="0"/>
          </xdr:xfrm>
          <a:graphic>
            <a:graphicData uri="http://schemas.microsoft.com/office/drawing/2010/slicer">
              <sle:slicer xmlns:sle="http://schemas.microsoft.com/office/drawing/2010/slicer" name="Type 3"/>
            </a:graphicData>
          </a:graphic>
        </xdr:graphicFrame>
      </mc:Choice>
      <mc:Fallback xmlns="">
        <xdr:sp macro="" textlink="">
          <xdr:nvSpPr>
            <xdr:cNvPr id="0" name=""/>
            <xdr:cNvSpPr>
              <a:spLocks noTextEdit="1"/>
            </xdr:cNvSpPr>
          </xdr:nvSpPr>
          <xdr:spPr>
            <a:xfrm>
              <a:off x="5391150" y="104013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523875</xdr:colOff>
      <xdr:row>57</xdr:row>
      <xdr:rowOff>38100</xdr:rowOff>
    </xdr:from>
    <xdr:to>
      <xdr:col>9</xdr:col>
      <xdr:colOff>28575</xdr:colOff>
      <xdr:row>71</xdr:row>
      <xdr:rowOff>28575</xdr:rowOff>
    </xdr:to>
    <mc:AlternateContent xmlns:mc="http://schemas.openxmlformats.org/markup-compatibility/2006" xmlns:a14="http://schemas.microsoft.com/office/drawing/2010/main">
      <mc:Choice Requires="a14">
        <xdr:graphicFrame macro="">
          <xdr:nvGraphicFramePr>
            <xdr:cNvPr id="12" name="State 2">
              <a:extLst>
                <a:ext uri="{FF2B5EF4-FFF2-40B4-BE49-F238E27FC236}">
                  <a16:creationId xmlns:a16="http://schemas.microsoft.com/office/drawing/2014/main" id="{C8A1A5FE-22B3-4641-9BA2-CFB6C22390C2}"/>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7143750" y="104013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666750</xdr:colOff>
      <xdr:row>86</xdr:row>
      <xdr:rowOff>152400</xdr:rowOff>
    </xdr:from>
    <xdr:to>
      <xdr:col>4</xdr:col>
      <xdr:colOff>847725</xdr:colOff>
      <xdr:row>95</xdr:row>
      <xdr:rowOff>19050</xdr:rowOff>
    </xdr:to>
    <mc:AlternateContent xmlns:mc="http://schemas.openxmlformats.org/markup-compatibility/2006" xmlns:a14="http://schemas.microsoft.com/office/drawing/2010/main">
      <mc:Choice Requires="a14">
        <xdr:graphicFrame macro="">
          <xdr:nvGraphicFramePr>
            <xdr:cNvPr id="13" name="Year">
              <a:extLst>
                <a:ext uri="{FF2B5EF4-FFF2-40B4-BE49-F238E27FC236}">
                  <a16:creationId xmlns:a16="http://schemas.microsoft.com/office/drawing/2014/main" id="{2F757414-3E4F-4D41-BCEB-CA89FD172A0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343400" y="15773400"/>
              <a:ext cx="1828800" cy="1495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276225</xdr:colOff>
      <xdr:row>86</xdr:row>
      <xdr:rowOff>142875</xdr:rowOff>
    </xdr:from>
    <xdr:to>
      <xdr:col>8</xdr:col>
      <xdr:colOff>942975</xdr:colOff>
      <xdr:row>95</xdr:row>
      <xdr:rowOff>9525</xdr:rowOff>
    </xdr:to>
    <mc:AlternateContent xmlns:mc="http://schemas.openxmlformats.org/markup-compatibility/2006" xmlns:a14="http://schemas.microsoft.com/office/drawing/2010/main">
      <mc:Choice Requires="a14">
        <xdr:graphicFrame macro="">
          <xdr:nvGraphicFramePr>
            <xdr:cNvPr id="14" name="Market 4">
              <a:extLst>
                <a:ext uri="{FF2B5EF4-FFF2-40B4-BE49-F238E27FC236}">
                  <a16:creationId xmlns:a16="http://schemas.microsoft.com/office/drawing/2014/main" id="{8C8F0C1F-E8B8-4C19-9F39-5B7D1D886806}"/>
                </a:ext>
              </a:extLst>
            </xdr:cNvPr>
            <xdr:cNvGraphicFramePr/>
          </xdr:nvGraphicFramePr>
          <xdr:xfrm>
            <a:off x="0" y="0"/>
            <a:ext cx="0" cy="0"/>
          </xdr:xfrm>
          <a:graphic>
            <a:graphicData uri="http://schemas.microsoft.com/office/drawing/2010/slicer">
              <sle:slicer xmlns:sle="http://schemas.microsoft.com/office/drawing/2010/slicer" name="Market 4"/>
            </a:graphicData>
          </a:graphic>
        </xdr:graphicFrame>
      </mc:Choice>
      <mc:Fallback xmlns="">
        <xdr:sp macro="" textlink="">
          <xdr:nvSpPr>
            <xdr:cNvPr id="0" name=""/>
            <xdr:cNvSpPr>
              <a:spLocks noTextEdit="1"/>
            </xdr:cNvSpPr>
          </xdr:nvSpPr>
          <xdr:spPr>
            <a:xfrm>
              <a:off x="6972300" y="15763875"/>
              <a:ext cx="1828800" cy="1495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135</xdr:row>
      <xdr:rowOff>76201</xdr:rowOff>
    </xdr:from>
    <xdr:to>
      <xdr:col>3</xdr:col>
      <xdr:colOff>571500</xdr:colOff>
      <xdr:row>140</xdr:row>
      <xdr:rowOff>104776</xdr:rowOff>
    </xdr:to>
    <mc:AlternateContent xmlns:mc="http://schemas.openxmlformats.org/markup-compatibility/2006" xmlns:a14="http://schemas.microsoft.com/office/drawing/2010/main">
      <mc:Choice Requires="a14">
        <xdr:graphicFrame macro="">
          <xdr:nvGraphicFramePr>
            <xdr:cNvPr id="15" name="Year 1">
              <a:extLst>
                <a:ext uri="{FF2B5EF4-FFF2-40B4-BE49-F238E27FC236}">
                  <a16:creationId xmlns:a16="http://schemas.microsoft.com/office/drawing/2014/main" id="{2C6EE611-AF5C-405F-B3B5-50FFC63B886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419350" y="24593551"/>
              <a:ext cx="1828800"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673100</xdr:colOff>
      <xdr:row>0</xdr:row>
      <xdr:rowOff>1</xdr:rowOff>
    </xdr:from>
    <xdr:to>
      <xdr:col>20</xdr:col>
      <xdr:colOff>441325</xdr:colOff>
      <xdr:row>5</xdr:row>
      <xdr:rowOff>12701</xdr:rowOff>
    </xdr:to>
    <mc:AlternateContent xmlns:mc="http://schemas.openxmlformats.org/markup-compatibility/2006" xmlns:a14="http://schemas.microsoft.com/office/drawing/2010/main">
      <mc:Choice Requires="a14">
        <xdr:graphicFrame macro="">
          <xdr:nvGraphicFramePr>
            <xdr:cNvPr id="2" name="Type">
              <a:extLst>
                <a:ext uri="{FF2B5EF4-FFF2-40B4-BE49-F238E27FC236}">
                  <a16:creationId xmlns:a16="http://schemas.microsoft.com/office/drawing/2014/main" id="{73AA0AA8-4BC4-41DD-983E-195D8BC698FE}"/>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2331700" y="1"/>
              <a:ext cx="1825625" cy="917575"/>
            </a:xfrm>
            <a:prstGeom prst="rect">
              <a:avLst/>
            </a:prstGeom>
            <a:solidFill>
              <a:prstClr val="white"/>
            </a:solidFill>
            <a:ln w="1">
              <a:solidFill>
                <a:prstClr val="green"/>
              </a:solidFill>
            </a:ln>
          </xdr:spPr>
          <xdr:txBody>
            <a:bodyPr vertOverflow="clip" horzOverflow="clip"/>
            <a:lstStyle/>
            <a:p>
              <a:r>
                <a:rPr lang="zh-CN" altLang="en-US" sz="1100"/>
                <a:t>此形状代表切片器。Excel 2010 或更高版本支持切片器。
如果形状是在较早版本的 Excel 中修改，或者工作簿是在 Excel 2003 或更早版本中保存，则无法使用切片器。</a:t>
              </a:r>
            </a:p>
          </xdr:txBody>
        </xdr:sp>
      </mc:Fallback>
    </mc:AlternateContent>
    <xdr:clientData/>
  </xdr:twoCellAnchor>
  <xdr:twoCellAnchor editAs="oneCell">
    <xdr:from>
      <xdr:col>17</xdr:col>
      <xdr:colOff>673100</xdr:colOff>
      <xdr:row>5</xdr:row>
      <xdr:rowOff>22226</xdr:rowOff>
    </xdr:from>
    <xdr:to>
      <xdr:col>20</xdr:col>
      <xdr:colOff>441325</xdr:colOff>
      <xdr:row>12</xdr:row>
      <xdr:rowOff>158751</xdr:rowOff>
    </xdr:to>
    <mc:AlternateContent xmlns:mc="http://schemas.openxmlformats.org/markup-compatibility/2006" xmlns:a14="http://schemas.microsoft.com/office/drawing/2010/main">
      <mc:Choice Requires="a14">
        <xdr:graphicFrame macro="">
          <xdr:nvGraphicFramePr>
            <xdr:cNvPr id="3" name="Product Type">
              <a:extLst>
                <a:ext uri="{FF2B5EF4-FFF2-40B4-BE49-F238E27FC236}">
                  <a16:creationId xmlns:a16="http://schemas.microsoft.com/office/drawing/2014/main" id="{11451ECC-E36D-47BE-B931-32E6F6BD4D6A}"/>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12331700" y="927101"/>
              <a:ext cx="1825625" cy="1403350"/>
            </a:xfrm>
            <a:prstGeom prst="rect">
              <a:avLst/>
            </a:prstGeom>
            <a:solidFill>
              <a:prstClr val="white"/>
            </a:solidFill>
            <a:ln w="1">
              <a:solidFill>
                <a:prstClr val="green"/>
              </a:solidFill>
            </a:ln>
          </xdr:spPr>
          <xdr:txBody>
            <a:bodyPr vertOverflow="clip" horzOverflow="clip"/>
            <a:lstStyle/>
            <a:p>
              <a:r>
                <a:rPr lang="zh-CN" altLang="en-US" sz="1100"/>
                <a:t>此形状代表切片器。Excel 2010 或更高版本支持切片器。
如果形状是在较早版本的 Excel 中修改，或者工作簿是在 Excel 2003 或更早版本中保存，则无法使用切片器。</a:t>
              </a:r>
            </a:p>
          </xdr:txBody>
        </xdr:sp>
      </mc:Fallback>
    </mc:AlternateContent>
    <xdr:clientData/>
  </xdr:twoCellAnchor>
  <xdr:twoCellAnchor editAs="oneCell">
    <xdr:from>
      <xdr:col>17</xdr:col>
      <xdr:colOff>682625</xdr:colOff>
      <xdr:row>12</xdr:row>
      <xdr:rowOff>158750</xdr:rowOff>
    </xdr:from>
    <xdr:to>
      <xdr:col>20</xdr:col>
      <xdr:colOff>450850</xdr:colOff>
      <xdr:row>33</xdr:row>
      <xdr:rowOff>168275</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E25CA0C3-B006-4E49-864E-622F7328DE5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341225" y="2330450"/>
              <a:ext cx="1825625" cy="3810000"/>
            </a:xfrm>
            <a:prstGeom prst="rect">
              <a:avLst/>
            </a:prstGeom>
            <a:solidFill>
              <a:prstClr val="white"/>
            </a:solidFill>
            <a:ln w="1">
              <a:solidFill>
                <a:prstClr val="green"/>
              </a:solidFill>
            </a:ln>
          </xdr:spPr>
          <xdr:txBody>
            <a:bodyPr vertOverflow="clip" horzOverflow="clip"/>
            <a:lstStyle/>
            <a:p>
              <a:r>
                <a:rPr lang="zh-CN" altLang="en-US" sz="1100"/>
                <a:t>此形状代表切片器。Excel 2010 或更高版本支持切片器。
如果形状是在较早版本的 Excel 中修改，或者工作簿是在 Excel 2003 或更早版本中保存，则无法使用切片器。</a:t>
              </a:r>
            </a:p>
          </xdr:txBody>
        </xdr:sp>
      </mc:Fallback>
    </mc:AlternateContent>
    <xdr:clientData/>
  </xdr:twoCellAnchor>
  <xdr:twoCellAnchor editAs="oneCell">
    <xdr:from>
      <xdr:col>20</xdr:col>
      <xdr:colOff>431800</xdr:colOff>
      <xdr:row>0</xdr:row>
      <xdr:rowOff>0</xdr:rowOff>
    </xdr:from>
    <xdr:to>
      <xdr:col>23</xdr:col>
      <xdr:colOff>203200</xdr:colOff>
      <xdr:row>5</xdr:row>
      <xdr:rowOff>22225</xdr:rowOff>
    </xdr:to>
    <mc:AlternateContent xmlns:mc="http://schemas.openxmlformats.org/markup-compatibility/2006" xmlns:a14="http://schemas.microsoft.com/office/drawing/2010/main">
      <mc:Choice Requires="a14">
        <xdr:graphicFrame macro="">
          <xdr:nvGraphicFramePr>
            <xdr:cNvPr id="5" name="Market Size">
              <a:extLst>
                <a:ext uri="{FF2B5EF4-FFF2-40B4-BE49-F238E27FC236}">
                  <a16:creationId xmlns:a16="http://schemas.microsoft.com/office/drawing/2014/main" id="{D56EC2E1-6AA9-41D1-8CA5-883EB20A90DF}"/>
                </a:ext>
              </a:extLst>
            </xdr:cNvPr>
            <xdr:cNvGraphicFramePr/>
          </xdr:nvGraphicFramePr>
          <xdr:xfrm>
            <a:off x="0" y="0"/>
            <a:ext cx="0" cy="0"/>
          </xdr:xfrm>
          <a:graphic>
            <a:graphicData uri="http://schemas.microsoft.com/office/drawing/2010/slicer">
              <sle:slicer xmlns:sle="http://schemas.microsoft.com/office/drawing/2010/slicer" name="Market Size"/>
            </a:graphicData>
          </a:graphic>
        </xdr:graphicFrame>
      </mc:Choice>
      <mc:Fallback xmlns="">
        <xdr:sp macro="" textlink="">
          <xdr:nvSpPr>
            <xdr:cNvPr id="0" name=""/>
            <xdr:cNvSpPr>
              <a:spLocks noTextEdit="1"/>
            </xdr:cNvSpPr>
          </xdr:nvSpPr>
          <xdr:spPr>
            <a:xfrm>
              <a:off x="14147800" y="0"/>
              <a:ext cx="1828800" cy="927100"/>
            </a:xfrm>
            <a:prstGeom prst="rect">
              <a:avLst/>
            </a:prstGeom>
            <a:solidFill>
              <a:prstClr val="white"/>
            </a:solidFill>
            <a:ln w="1">
              <a:solidFill>
                <a:prstClr val="green"/>
              </a:solidFill>
            </a:ln>
          </xdr:spPr>
          <xdr:txBody>
            <a:bodyPr vertOverflow="clip" horzOverflow="clip"/>
            <a:lstStyle/>
            <a:p>
              <a:r>
                <a:rPr lang="zh-CN" altLang="en-US" sz="1100"/>
                <a:t>此形状代表切片器。Excel 2010 或更高版本支持切片器。
如果形状是在较早版本的 Excel 中修改，或者工作簿是在 Excel 2003 或更早版本中保存，则无法使用切片器。</a:t>
              </a:r>
            </a:p>
          </xdr:txBody>
        </xdr:sp>
      </mc:Fallback>
    </mc:AlternateContent>
    <xdr:clientData/>
  </xdr:twoCellAnchor>
  <xdr:twoCellAnchor editAs="oneCell">
    <xdr:from>
      <xdr:col>20</xdr:col>
      <xdr:colOff>431800</xdr:colOff>
      <xdr:row>5</xdr:row>
      <xdr:rowOff>12701</xdr:rowOff>
    </xdr:from>
    <xdr:to>
      <xdr:col>23</xdr:col>
      <xdr:colOff>203200</xdr:colOff>
      <xdr:row>12</xdr:row>
      <xdr:rowOff>149226</xdr:rowOff>
    </xdr:to>
    <mc:AlternateContent xmlns:mc="http://schemas.openxmlformats.org/markup-compatibility/2006" xmlns:a14="http://schemas.microsoft.com/office/drawing/2010/main">
      <mc:Choice Requires="a14">
        <xdr:graphicFrame macro="">
          <xdr:nvGraphicFramePr>
            <xdr:cNvPr id="6" name="Market">
              <a:extLst>
                <a:ext uri="{FF2B5EF4-FFF2-40B4-BE49-F238E27FC236}">
                  <a16:creationId xmlns:a16="http://schemas.microsoft.com/office/drawing/2014/main" id="{B36A1101-BB1C-44A6-8821-C93DA9CF3E81}"/>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14147800" y="917576"/>
              <a:ext cx="1828800" cy="1403350"/>
            </a:xfrm>
            <a:prstGeom prst="rect">
              <a:avLst/>
            </a:prstGeom>
            <a:solidFill>
              <a:prstClr val="white"/>
            </a:solidFill>
            <a:ln w="1">
              <a:solidFill>
                <a:prstClr val="green"/>
              </a:solidFill>
            </a:ln>
          </xdr:spPr>
          <xdr:txBody>
            <a:bodyPr vertOverflow="clip" horzOverflow="clip"/>
            <a:lstStyle/>
            <a:p>
              <a:r>
                <a:rPr lang="zh-CN" altLang="en-US" sz="1100"/>
                <a:t>此形状代表切片器。Excel 2010 或更高版本支持切片器。
如果形状是在较早版本的 Excel 中修改，或者工作簿是在 Excel 2003 或更早版本中保存，则无法使用切片器。</a:t>
              </a:r>
            </a:p>
          </xdr:txBody>
        </xdr:sp>
      </mc:Fallback>
    </mc:AlternateContent>
    <xdr:clientData/>
  </xdr:twoCellAnchor>
  <xdr:twoCellAnchor editAs="oneCell">
    <xdr:from>
      <xdr:col>20</xdr:col>
      <xdr:colOff>419100</xdr:colOff>
      <xdr:row>12</xdr:row>
      <xdr:rowOff>161925</xdr:rowOff>
    </xdr:from>
    <xdr:to>
      <xdr:col>23</xdr:col>
      <xdr:colOff>190500</xdr:colOff>
      <xdr:row>33</xdr:row>
      <xdr:rowOff>165100</xdr:rowOff>
    </xdr:to>
    <mc:AlternateContent xmlns:mc="http://schemas.openxmlformats.org/markup-compatibility/2006" xmlns:a14="http://schemas.microsoft.com/office/drawing/2010/main">
      <mc:Choice Requires="a14">
        <xdr:graphicFrame macro="">
          <xdr:nvGraphicFramePr>
            <xdr:cNvPr id="9" name="State">
              <a:extLst>
                <a:ext uri="{FF2B5EF4-FFF2-40B4-BE49-F238E27FC236}">
                  <a16:creationId xmlns:a16="http://schemas.microsoft.com/office/drawing/2014/main" id="{468113DB-6372-4F96-AC46-7018861E63A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4135100" y="2333625"/>
              <a:ext cx="1828800" cy="3803650"/>
            </a:xfrm>
            <a:prstGeom prst="rect">
              <a:avLst/>
            </a:prstGeom>
            <a:solidFill>
              <a:prstClr val="white"/>
            </a:solidFill>
            <a:ln w="1">
              <a:solidFill>
                <a:prstClr val="green"/>
              </a:solidFill>
            </a:ln>
          </xdr:spPr>
          <xdr:txBody>
            <a:bodyPr vertOverflow="clip" horzOverflow="clip"/>
            <a:lstStyle/>
            <a:p>
              <a:r>
                <a:rPr lang="zh-CN" altLang="en-US" sz="1100"/>
                <a:t>此形状代表切片器。Excel 2010 或更高版本支持切片器。
如果形状是在较早版本的 Excel 中修改，或者工作簿是在 Excel 2003 或更早版本中保存，则无法使用切片器。</a:t>
              </a:r>
            </a:p>
          </xdr:txBody>
        </xdr:sp>
      </mc:Fallback>
    </mc:AlternateContent>
    <xdr:clientData/>
  </xdr:twoCellAnchor>
  <xdr:twoCellAnchor>
    <xdr:from>
      <xdr:col>11</xdr:col>
      <xdr:colOff>657225</xdr:colOff>
      <xdr:row>4</xdr:row>
      <xdr:rowOff>0</xdr:rowOff>
    </xdr:from>
    <xdr:to>
      <xdr:col>17</xdr:col>
      <xdr:colOff>676275</xdr:colOff>
      <xdr:row>19</xdr:row>
      <xdr:rowOff>28575</xdr:rowOff>
    </xdr:to>
    <xdr:graphicFrame macro="">
      <xdr:nvGraphicFramePr>
        <xdr:cNvPr id="10" name="图表 9">
          <a:extLst>
            <a:ext uri="{FF2B5EF4-FFF2-40B4-BE49-F238E27FC236}">
              <a16:creationId xmlns:a16="http://schemas.microsoft.com/office/drawing/2014/main" id="{14633576-D082-45BA-A5C3-B01D3B44E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1</xdr:rowOff>
    </xdr:from>
    <xdr:to>
      <xdr:col>6</xdr:col>
      <xdr:colOff>0</xdr:colOff>
      <xdr:row>19</xdr:row>
      <xdr:rowOff>9526</xdr:rowOff>
    </xdr:to>
    <mc:AlternateContent xmlns:mc="http://schemas.openxmlformats.org/markup-compatibility/2006">
      <mc:Choice xmlns:cx4="http://schemas.microsoft.com/office/drawing/2016/5/10/chartex" Requires="cx4">
        <xdr:graphicFrame macro="">
          <xdr:nvGraphicFramePr>
            <xdr:cNvPr id="11" name="图表 10">
              <a:extLst>
                <a:ext uri="{FF2B5EF4-FFF2-40B4-BE49-F238E27FC236}">
                  <a16:creationId xmlns:a16="http://schemas.microsoft.com/office/drawing/2014/main" id="{F3C7C30C-4CEF-444D-AF43-FB8D3FD08D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723901"/>
              <a:ext cx="4114800" cy="27241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682624</xdr:colOff>
      <xdr:row>4</xdr:row>
      <xdr:rowOff>9525</xdr:rowOff>
    </xdr:from>
    <xdr:to>
      <xdr:col>11</xdr:col>
      <xdr:colOff>650875</xdr:colOff>
      <xdr:row>19</xdr:row>
      <xdr:rowOff>28575</xdr:rowOff>
    </xdr:to>
    <xdr:graphicFrame macro="">
      <xdr:nvGraphicFramePr>
        <xdr:cNvPr id="12" name="图表 11">
          <a:extLst>
            <a:ext uri="{FF2B5EF4-FFF2-40B4-BE49-F238E27FC236}">
              <a16:creationId xmlns:a16="http://schemas.microsoft.com/office/drawing/2014/main" id="{44A5D417-AF65-4CAE-9ED6-329CD9F14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19050</xdr:rowOff>
    </xdr:from>
    <xdr:to>
      <xdr:col>6</xdr:col>
      <xdr:colOff>0</xdr:colOff>
      <xdr:row>33</xdr:row>
      <xdr:rowOff>171450</xdr:rowOff>
    </xdr:to>
    <xdr:graphicFrame macro="">
      <xdr:nvGraphicFramePr>
        <xdr:cNvPr id="13" name="图表 12">
          <a:extLst>
            <a:ext uri="{FF2B5EF4-FFF2-40B4-BE49-F238E27FC236}">
              <a16:creationId xmlns:a16="http://schemas.microsoft.com/office/drawing/2014/main" id="{21E6CE48-9C79-44B7-B6C9-AA23D05A6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682624</xdr:colOff>
      <xdr:row>19</xdr:row>
      <xdr:rowOff>25401</xdr:rowOff>
    </xdr:from>
    <xdr:to>
      <xdr:col>11</xdr:col>
      <xdr:colOff>657225</xdr:colOff>
      <xdr:row>34</xdr:row>
      <xdr:rowOff>0</xdr:rowOff>
    </xdr:to>
    <mc:AlternateContent xmlns:mc="http://schemas.openxmlformats.org/markup-compatibility/2006">
      <mc:Choice xmlns:cx1="http://schemas.microsoft.com/office/drawing/2015/9/8/chartex" Requires="cx1">
        <xdr:graphicFrame macro="">
          <xdr:nvGraphicFramePr>
            <xdr:cNvPr id="14" name="图表 13">
              <a:extLst>
                <a:ext uri="{FF2B5EF4-FFF2-40B4-BE49-F238E27FC236}">
                  <a16:creationId xmlns:a16="http://schemas.microsoft.com/office/drawing/2014/main" id="{3117482F-9A1E-4222-9B86-8BB286CBDC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111624" y="3463926"/>
              <a:ext cx="4089401" cy="2689224"/>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654050</xdr:colOff>
      <xdr:row>19</xdr:row>
      <xdr:rowOff>28575</xdr:rowOff>
    </xdr:from>
    <xdr:to>
      <xdr:col>18</xdr:col>
      <xdr:colOff>0</xdr:colOff>
      <xdr:row>34</xdr:row>
      <xdr:rowOff>0</xdr:rowOff>
    </xdr:to>
    <mc:AlternateContent xmlns:mc="http://schemas.openxmlformats.org/markup-compatibility/2006">
      <mc:Choice xmlns:cx1="http://schemas.microsoft.com/office/drawing/2015/9/8/chartex" Requires="cx1">
        <xdr:graphicFrame macro="">
          <xdr:nvGraphicFramePr>
            <xdr:cNvPr id="15" name="图表 14">
              <a:extLst>
                <a:ext uri="{FF2B5EF4-FFF2-40B4-BE49-F238E27FC236}">
                  <a16:creationId xmlns:a16="http://schemas.microsoft.com/office/drawing/2014/main" id="{60F554C1-2D2E-4069-9DA3-4FFC451DF6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7850" y="3467100"/>
              <a:ext cx="4146550" cy="26860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397329</xdr:colOff>
      <xdr:row>14</xdr:row>
      <xdr:rowOff>32657</xdr:rowOff>
    </xdr:from>
    <xdr:to>
      <xdr:col>14</xdr:col>
      <xdr:colOff>174172</xdr:colOff>
      <xdr:row>28</xdr:row>
      <xdr:rowOff>23132</xdr:rowOff>
    </xdr:to>
    <mc:AlternateContent xmlns:mc="http://schemas.openxmlformats.org/markup-compatibility/2006" xmlns:a14="http://schemas.microsoft.com/office/drawing/2010/main">
      <mc:Choice Requires="a14">
        <xdr:graphicFrame macro="">
          <xdr:nvGraphicFramePr>
            <xdr:cNvPr id="2" name="Product 3">
              <a:extLst>
                <a:ext uri="{FF2B5EF4-FFF2-40B4-BE49-F238E27FC236}">
                  <a16:creationId xmlns:a16="http://schemas.microsoft.com/office/drawing/2014/main" id="{F6C82659-B976-421F-AC2D-83DB61E4F125}"/>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7941129" y="2566307"/>
              <a:ext cx="1834243"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383722</xdr:colOff>
      <xdr:row>0</xdr:row>
      <xdr:rowOff>88447</xdr:rowOff>
    </xdr:from>
    <xdr:to>
      <xdr:col>14</xdr:col>
      <xdr:colOff>155122</xdr:colOff>
      <xdr:row>8</xdr:row>
      <xdr:rowOff>81643</xdr:rowOff>
    </xdr:to>
    <mc:AlternateContent xmlns:mc="http://schemas.openxmlformats.org/markup-compatibility/2006" xmlns:a14="http://schemas.microsoft.com/office/drawing/2010/main">
      <mc:Choice Requires="a14">
        <xdr:graphicFrame macro="">
          <xdr:nvGraphicFramePr>
            <xdr:cNvPr id="3" name="Product Type 4">
              <a:extLst>
                <a:ext uri="{FF2B5EF4-FFF2-40B4-BE49-F238E27FC236}">
                  <a16:creationId xmlns:a16="http://schemas.microsoft.com/office/drawing/2014/main" id="{216EE851-0F0B-402B-A6AE-E36488F3C1D0}"/>
                </a:ext>
              </a:extLst>
            </xdr:cNvPr>
            <xdr:cNvGraphicFramePr/>
          </xdr:nvGraphicFramePr>
          <xdr:xfrm>
            <a:off x="0" y="0"/>
            <a:ext cx="0" cy="0"/>
          </xdr:xfrm>
          <a:graphic>
            <a:graphicData uri="http://schemas.microsoft.com/office/drawing/2010/slicer">
              <sle:slicer xmlns:sle="http://schemas.microsoft.com/office/drawing/2010/slicer" name="Product Type 4"/>
            </a:graphicData>
          </a:graphic>
        </xdr:graphicFrame>
      </mc:Choice>
      <mc:Fallback xmlns="">
        <xdr:sp macro="" textlink="">
          <xdr:nvSpPr>
            <xdr:cNvPr id="0" name=""/>
            <xdr:cNvSpPr>
              <a:spLocks noTextEdit="1"/>
            </xdr:cNvSpPr>
          </xdr:nvSpPr>
          <xdr:spPr>
            <a:xfrm>
              <a:off x="7927522" y="88447"/>
              <a:ext cx="1828800" cy="14409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391885</xdr:colOff>
      <xdr:row>8</xdr:row>
      <xdr:rowOff>148318</xdr:rowOff>
    </xdr:from>
    <xdr:to>
      <xdr:col>14</xdr:col>
      <xdr:colOff>163285</xdr:colOff>
      <xdr:row>14</xdr:row>
      <xdr:rowOff>0</xdr:rowOff>
    </xdr:to>
    <mc:AlternateContent xmlns:mc="http://schemas.openxmlformats.org/markup-compatibility/2006" xmlns:a14="http://schemas.microsoft.com/office/drawing/2010/main">
      <mc:Choice Requires="a14">
        <xdr:graphicFrame macro="">
          <xdr:nvGraphicFramePr>
            <xdr:cNvPr id="4" name="Type 4">
              <a:extLst>
                <a:ext uri="{FF2B5EF4-FFF2-40B4-BE49-F238E27FC236}">
                  <a16:creationId xmlns:a16="http://schemas.microsoft.com/office/drawing/2014/main" id="{FA10C9C5-F454-4957-A02F-CF27A3252483}"/>
                </a:ext>
              </a:extLst>
            </xdr:cNvPr>
            <xdr:cNvGraphicFramePr/>
          </xdr:nvGraphicFramePr>
          <xdr:xfrm>
            <a:off x="0" y="0"/>
            <a:ext cx="0" cy="0"/>
          </xdr:xfrm>
          <a:graphic>
            <a:graphicData uri="http://schemas.microsoft.com/office/drawing/2010/slicer">
              <sle:slicer xmlns:sle="http://schemas.microsoft.com/office/drawing/2010/slicer" name="Type 4"/>
            </a:graphicData>
          </a:graphic>
        </xdr:graphicFrame>
      </mc:Choice>
      <mc:Fallback xmlns="">
        <xdr:sp macro="" textlink="">
          <xdr:nvSpPr>
            <xdr:cNvPr id="0" name=""/>
            <xdr:cNvSpPr>
              <a:spLocks noTextEdit="1"/>
            </xdr:cNvSpPr>
          </xdr:nvSpPr>
          <xdr:spPr>
            <a:xfrm>
              <a:off x="7935685" y="1596118"/>
              <a:ext cx="1828800" cy="9375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228600</xdr:colOff>
      <xdr:row>5</xdr:row>
      <xdr:rowOff>104776</xdr:rowOff>
    </xdr:from>
    <xdr:to>
      <xdr:col>17</xdr:col>
      <xdr:colOff>0</xdr:colOff>
      <xdr:row>13</xdr:row>
      <xdr:rowOff>85726</xdr:rowOff>
    </xdr:to>
    <mc:AlternateContent xmlns:mc="http://schemas.openxmlformats.org/markup-compatibility/2006" xmlns:a14="http://schemas.microsoft.com/office/drawing/2010/main">
      <mc:Choice Requires="a14">
        <xdr:graphicFrame macro="">
          <xdr:nvGraphicFramePr>
            <xdr:cNvPr id="5" name="Market 5">
              <a:extLst>
                <a:ext uri="{FF2B5EF4-FFF2-40B4-BE49-F238E27FC236}">
                  <a16:creationId xmlns:a16="http://schemas.microsoft.com/office/drawing/2014/main" id="{1EE54764-2259-444C-BF7A-5101B6DE5362}"/>
                </a:ext>
              </a:extLst>
            </xdr:cNvPr>
            <xdr:cNvGraphicFramePr/>
          </xdr:nvGraphicFramePr>
          <xdr:xfrm>
            <a:off x="0" y="0"/>
            <a:ext cx="0" cy="0"/>
          </xdr:xfrm>
          <a:graphic>
            <a:graphicData uri="http://schemas.microsoft.com/office/drawing/2010/slicer">
              <sle:slicer xmlns:sle="http://schemas.microsoft.com/office/drawing/2010/slicer" name="Market 5"/>
            </a:graphicData>
          </a:graphic>
        </xdr:graphicFrame>
      </mc:Choice>
      <mc:Fallback xmlns="">
        <xdr:sp macro="" textlink="">
          <xdr:nvSpPr>
            <xdr:cNvPr id="0" name=""/>
            <xdr:cNvSpPr>
              <a:spLocks noTextEdit="1"/>
            </xdr:cNvSpPr>
          </xdr:nvSpPr>
          <xdr:spPr>
            <a:xfrm>
              <a:off x="9829800" y="1009651"/>
              <a:ext cx="1828800" cy="1428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238125</xdr:colOff>
      <xdr:row>0</xdr:row>
      <xdr:rowOff>95250</xdr:rowOff>
    </xdr:from>
    <xdr:to>
      <xdr:col>17</xdr:col>
      <xdr:colOff>9525</xdr:colOff>
      <xdr:row>5</xdr:row>
      <xdr:rowOff>76200</xdr:rowOff>
    </xdr:to>
    <mc:AlternateContent xmlns:mc="http://schemas.openxmlformats.org/markup-compatibility/2006" xmlns:a14="http://schemas.microsoft.com/office/drawing/2010/main">
      <mc:Choice Requires="a14">
        <xdr:graphicFrame macro="">
          <xdr:nvGraphicFramePr>
            <xdr:cNvPr id="6" name="Market Size 3">
              <a:extLst>
                <a:ext uri="{FF2B5EF4-FFF2-40B4-BE49-F238E27FC236}">
                  <a16:creationId xmlns:a16="http://schemas.microsoft.com/office/drawing/2014/main" id="{C7794EC7-6DFF-4407-9470-B2D658B1FFA1}"/>
                </a:ext>
              </a:extLst>
            </xdr:cNvPr>
            <xdr:cNvGraphicFramePr/>
          </xdr:nvGraphicFramePr>
          <xdr:xfrm>
            <a:off x="0" y="0"/>
            <a:ext cx="0" cy="0"/>
          </xdr:xfrm>
          <a:graphic>
            <a:graphicData uri="http://schemas.microsoft.com/office/drawing/2010/slicer">
              <sle:slicer xmlns:sle="http://schemas.microsoft.com/office/drawing/2010/slicer" name="Market Size 3"/>
            </a:graphicData>
          </a:graphic>
        </xdr:graphicFrame>
      </mc:Choice>
      <mc:Fallback xmlns="">
        <xdr:sp macro="" textlink="">
          <xdr:nvSpPr>
            <xdr:cNvPr id="0" name=""/>
            <xdr:cNvSpPr>
              <a:spLocks noTextEdit="1"/>
            </xdr:cNvSpPr>
          </xdr:nvSpPr>
          <xdr:spPr>
            <a:xfrm>
              <a:off x="9839325" y="95250"/>
              <a:ext cx="1828800" cy="885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242207</xdr:colOff>
      <xdr:row>13</xdr:row>
      <xdr:rowOff>112939</xdr:rowOff>
    </xdr:from>
    <xdr:to>
      <xdr:col>17</xdr:col>
      <xdr:colOff>19050</xdr:colOff>
      <xdr:row>35</xdr:row>
      <xdr:rowOff>0</xdr:rowOff>
    </xdr:to>
    <mc:AlternateContent xmlns:mc="http://schemas.openxmlformats.org/markup-compatibility/2006" xmlns:a14="http://schemas.microsoft.com/office/drawing/2010/main">
      <mc:Choice Requires="a14">
        <xdr:graphicFrame macro="">
          <xdr:nvGraphicFramePr>
            <xdr:cNvPr id="7" name="State 3">
              <a:extLst>
                <a:ext uri="{FF2B5EF4-FFF2-40B4-BE49-F238E27FC236}">
                  <a16:creationId xmlns:a16="http://schemas.microsoft.com/office/drawing/2014/main" id="{887D27C5-90FD-4E37-9E35-1FC556162CF9}"/>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9843407" y="2465614"/>
              <a:ext cx="1834243" cy="38685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88447</xdr:colOff>
      <xdr:row>3</xdr:row>
      <xdr:rowOff>57150</xdr:rowOff>
    </xdr:from>
    <xdr:to>
      <xdr:col>5</xdr:col>
      <xdr:colOff>1</xdr:colOff>
      <xdr:row>14</xdr:row>
      <xdr:rowOff>19051</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0E4CF082-3E88-4F2E-ABBE-97078F6B57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8447" y="600075"/>
              <a:ext cx="3340554" cy="1952626"/>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3384.898777546296" backgroundQuery="1" createdVersion="6" refreshedVersion="7" minRefreshableVersion="3" recordCount="0" supportSubquery="1" supportAdvancedDrill="1" xr:uid="{11FE34C9-12A9-4AB4-8BEC-B47E60EB4D6A}">
  <cacheSource type="external" connectionId="1"/>
  <cacheFields count="3">
    <cacheField name="[location].[Area Code].[Area Code]" caption="Area Code" numFmtId="0" hierarchy="18" level="1">
      <sharedItems containsSemiMixedTypes="0" containsString="0" containsNumber="1" containsInteger="1" minValue="203" maxValue="971" count="25">
        <n v="203"/>
        <n v="206"/>
        <n v="213"/>
        <n v="225"/>
        <n v="303"/>
        <n v="312"/>
        <n v="318"/>
        <n v="405"/>
        <n v="415"/>
        <n v="435"/>
        <n v="503"/>
        <n v="505"/>
        <n v="541"/>
        <n v="562"/>
        <n v="580"/>
        <n v="603"/>
        <n v="630"/>
        <n v="707"/>
        <n v="718"/>
        <n v="773"/>
        <n v="815"/>
        <n v="916"/>
        <n v="918"/>
        <n v="951"/>
        <n v="971"/>
      </sharedItems>
      <extLst>
        <ext xmlns:x15="http://schemas.microsoft.com/office/spreadsheetml/2010/11/main" uri="{4F2E5C28-24EA-4eb8-9CBF-B6C8F9C3D259}">
          <x15:cachedUniqueNames>
            <x15:cachedUniqueName index="0" name="[location].[Area Code].&amp;[203]"/>
            <x15:cachedUniqueName index="1" name="[location].[Area Code].&amp;[206]"/>
            <x15:cachedUniqueName index="2" name="[location].[Area Code].&amp;[213]"/>
            <x15:cachedUniqueName index="3" name="[location].[Area Code].&amp;[225]"/>
            <x15:cachedUniqueName index="4" name="[location].[Area Code].&amp;[303]"/>
            <x15:cachedUniqueName index="5" name="[location].[Area Code].&amp;[312]"/>
            <x15:cachedUniqueName index="6" name="[location].[Area Code].&amp;[318]"/>
            <x15:cachedUniqueName index="7" name="[location].[Area Code].&amp;[405]"/>
            <x15:cachedUniqueName index="8" name="[location].[Area Code].&amp;[415]"/>
            <x15:cachedUniqueName index="9" name="[location].[Area Code].&amp;[435]"/>
            <x15:cachedUniqueName index="10" name="[location].[Area Code].&amp;[503]"/>
            <x15:cachedUniqueName index="11" name="[location].[Area Code].&amp;[505]"/>
            <x15:cachedUniqueName index="12" name="[location].[Area Code].&amp;[541]"/>
            <x15:cachedUniqueName index="13" name="[location].[Area Code].&amp;[562]"/>
            <x15:cachedUniqueName index="14" name="[location].[Area Code].&amp;[580]"/>
            <x15:cachedUniqueName index="15" name="[location].[Area Code].&amp;[603]"/>
            <x15:cachedUniqueName index="16" name="[location].[Area Code].&amp;[630]"/>
            <x15:cachedUniqueName index="17" name="[location].[Area Code].&amp;[707]"/>
            <x15:cachedUniqueName index="18" name="[location].[Area Code].&amp;[718]"/>
            <x15:cachedUniqueName index="19" name="[location].[Area Code].&amp;[773]"/>
            <x15:cachedUniqueName index="20" name="[location].[Area Code].&amp;[815]"/>
            <x15:cachedUniqueName index="21" name="[location].[Area Code].&amp;[916]"/>
            <x15:cachedUniqueName index="22" name="[location].[Area Code].&amp;[918]"/>
            <x15:cachedUniqueName index="23" name="[location].[Area Code].&amp;[951]"/>
            <x15:cachedUniqueName index="24" name="[location].[Area Code].&amp;[971]"/>
          </x15:cachedUniqueNames>
        </ext>
      </extLst>
    </cacheField>
    <cacheField name="[Measures].[以下项目的总和:Sales]" caption="以下项目的总和:Sales" numFmtId="0" hierarchy="35" level="32767"/>
    <cacheField name="[product].[Product Type].[Product Type]" caption="Product Type" numFmtId="0" hierarchy="22" level="1">
      <sharedItems containsSemiMixedTypes="0" containsNonDate="0" containsString="0"/>
    </cacheField>
  </cacheFields>
  <cacheHierarchies count="45">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fact].[Profit]" caption="Profit" attribute="1" defaultMemberUniqueName="[fact].[Profit].[All]" allUniqueName="[fact].[Profit].[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Total Expenses]" caption="Total Expenses" attribute="1" defaultMemberUniqueName="[fact].[Total Expenses].[All]" allUniqueName="[fact].[Total Expenses].[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ProductId]" caption="ProductId" attribute="1" defaultMemberUniqueName="[fact].[ProductId].[All]" allUniqueName="[fact].[ProductId].[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location].[Area Code]" caption="Area Code" attribute="1" defaultMemberUniqueName="[location].[Area Code].[All]" allUniqueName="[location].[Area Code].[All]" dimensionUniqueName="[location]" displayFolder="" count="2" memberValueDatatype="20" unbalanced="0">
      <fieldsUsage count="2">
        <fieldUsage x="-1"/>
        <fieldUsage x="0"/>
      </fieldsUsage>
    </cacheHierarchy>
    <cacheHierarchy uniqueName="[location].[State]" caption="State" attribute="1" defaultMemberUniqueName="[location].[State].[All]" allUniqueName="[location].[State].[All]" dimensionUniqueName="[location]" displayFolder="" count="0" memberValueDatatype="130" unbalanced="0"/>
    <cacheHierarchy uniqueName="[location].[Market]" caption="Market" attribute="1" defaultMemberUniqueName="[location].[Market].[All]" allUniqueName="[location].[Market].[All]" dimensionUniqueName="[location]" displayFolder="" count="0" memberValueDatatype="130" unbalanced="0"/>
    <cacheHierarchy uniqueName="[location].[Market Size]" caption="Market Size" attribute="1" defaultMemberUniqueName="[location].[Market Size].[All]" allUniqueName="[location].[Market Size].[All]" dimensionUniqueName="[location]" displayFolder="" count="0" memberValueDatatype="130" unbalanced="0"/>
    <cacheHierarchy uniqueName="[product].[Product Type]" caption="Product Type" attribute="1" defaultMemberUniqueName="[product].[Product Type].[All]" allUniqueName="[product].[Product Type].[All]" dimensionUniqueName="[product]" displayFolder="" count="2" memberValueDatatype="130" unbalanced="0">
      <fieldsUsage count="2">
        <fieldUsage x="-1"/>
        <fieldUsage x="2"/>
      </fieldsUsage>
    </cacheHierarchy>
    <cacheHierarchy uniqueName="[product].[Product]" caption="Product" attribute="1" defaultMemberUniqueName="[product].[Product].[All]" allUniqueName="[product].[Product].[All]" dimensionUniqueName="[product]" displayFolder="" count="0"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Type]" caption="Type" attribute="1" defaultMemberUniqueName="[product].[Type].[All]" allUniqueName="[product].[Type].[All]" dimensionUniqueName="[product]" displayFolder="" count="0" memberValueDatatype="130" unbalanced="0"/>
    <cacheHierarchy uniqueName="[Measures].[expense / sales %]" caption="expense / sales %" measure="1" displayFolder="" measureGroup="fact" count="0"/>
    <cacheHierarchy uniqueName="[Measures].[profit / sales %]" caption="profit / sales %" measure="1" displayFolder="" measureGroup="fact" count="0"/>
    <cacheHierarchy uniqueName="[Measures].[marketing / sales %]" caption="marketing / sales %" measure="1" displayFolder="" measureGroup="fact" count="0"/>
    <cacheHierarchy uniqueName="[Measures].[inventory turnover days]" caption="inventory turnover days" measure="1" displayFolder="" measureGroup="fact" count="0"/>
    <cacheHierarchy uniqueName="[Measures].[__XL_Count 表1]" caption="__XL_Count 表1" measure="1" displayFolder="" measureGroup="fact" count="0" hidden="1"/>
    <cacheHierarchy uniqueName="[Measures].[__XL_Count 表2]" caption="__XL_Count 表2" measure="1" displayFolder="" measureGroup="location" count="0" hidden="1"/>
    <cacheHierarchy uniqueName="[Measures].[__XL_Count 表3]" caption="__XL_Count 表3" measure="1" displayFolder="" measureGroup="product" count="0" hidden="1"/>
    <cacheHierarchy uniqueName="[Measures].[__XL_Count 表4]" caption="__XL_Count 表4" measure="1" displayFolder="" measureGroup="date" count="0" hidden="1"/>
    <cacheHierarchy uniqueName="[Measures].[__未定义度量值]" caption="__未定义度量值" measure="1" displayFolder="" count="0" hidden="1"/>
    <cacheHierarchy uniqueName="[Measures].[以下项目的总和:Sales]" caption="以下项目的总和:Sales" measure="1" displayFolder="" measureGroup="fact" count="0" oneField="1" hidden="1">
      <fieldsUsage count="1">
        <fieldUsage x="1"/>
      </fieldsUsage>
      <extLst>
        <ext xmlns:x15="http://schemas.microsoft.com/office/spreadsheetml/2010/11/main" uri="{B97F6D7D-B522-45F9-BDA1-12C45D357490}">
          <x15:cacheHierarchy aggregatedColumn="6"/>
        </ext>
      </extLst>
    </cacheHierarchy>
    <cacheHierarchy uniqueName="[Measures].[以下项目的总和:Profit]" caption="以下项目的总和:Profit" measure="1" displayFolder="" measureGroup="fact" count="0" hidden="1">
      <extLst>
        <ext xmlns:x15="http://schemas.microsoft.com/office/spreadsheetml/2010/11/main" uri="{B97F6D7D-B522-45F9-BDA1-12C45D357490}">
          <x15:cacheHierarchy aggregatedColumn="4"/>
        </ext>
      </extLst>
    </cacheHierarchy>
    <cacheHierarchy uniqueName="[Measures].[以下项目的总和:Budget Profit]" caption="以下项目的总和:Budget Profit" measure="1" displayFolder="" measureGroup="fact" count="0" hidden="1">
      <extLst>
        <ext xmlns:x15="http://schemas.microsoft.com/office/spreadsheetml/2010/11/main" uri="{B97F6D7D-B522-45F9-BDA1-12C45D357490}">
          <x15:cacheHierarchy aggregatedColumn="11"/>
        </ext>
      </extLst>
    </cacheHierarchy>
    <cacheHierarchy uniqueName="[Measures].[以下项目的总和:Budget Margin]" caption="以下项目的总和:Budget Margin" measure="1" displayFolder="" measureGroup="fact" count="0" hidden="1">
      <extLst>
        <ext xmlns:x15="http://schemas.microsoft.com/office/spreadsheetml/2010/11/main" uri="{B97F6D7D-B522-45F9-BDA1-12C45D357490}">
          <x15:cacheHierarchy aggregatedColumn="12"/>
        </ext>
      </extLst>
    </cacheHierarchy>
    <cacheHierarchy uniqueName="[Measures].[以下项目的总和:Total Expenses]" caption="以下项目的总和:Total Expenses" measure="1" displayFolder="" measureGroup="fact" count="0" hidden="1">
      <extLst>
        <ext xmlns:x15="http://schemas.microsoft.com/office/spreadsheetml/2010/11/main" uri="{B97F6D7D-B522-45F9-BDA1-12C45D357490}">
          <x15:cacheHierarchy aggregatedColumn="8"/>
        </ext>
      </extLst>
    </cacheHierarchy>
    <cacheHierarchy uniqueName="[Measures].[以下项目的总和:Margin]" caption="以下项目的总和:Margin" measure="1" displayFolder="" measureGroup="fact" count="0" hidden="1">
      <extLst>
        <ext xmlns:x15="http://schemas.microsoft.com/office/spreadsheetml/2010/11/main" uri="{B97F6D7D-B522-45F9-BDA1-12C45D357490}">
          <x15:cacheHierarchy aggregatedColumn="5"/>
        </ext>
      </extLst>
    </cacheHierarchy>
    <cacheHierarchy uniqueName="[Measures].[以下项目的总和:Budget Sales]" caption="以下项目的总和:Budget Sales" measure="1" displayFolder="" measureGroup="fact" count="0" hidden="1">
      <extLst>
        <ext xmlns:x15="http://schemas.microsoft.com/office/spreadsheetml/2010/11/main" uri="{B97F6D7D-B522-45F9-BDA1-12C45D357490}">
          <x15:cacheHierarchy aggregatedColumn="13"/>
        </ext>
      </extLst>
    </cacheHierarchy>
    <cacheHierarchy uniqueName="[Measures].[Sum of Area Code]" caption="Sum of Area Code" measure="1" displayFolder="" measureGroup="location" count="0" hidden="1">
      <extLst>
        <ext xmlns:x15="http://schemas.microsoft.com/office/spreadsheetml/2010/11/main" uri="{B97F6D7D-B522-45F9-BDA1-12C45D357490}">
          <x15:cacheHierarchy aggregatedColumn="18"/>
        </ext>
      </extLst>
    </cacheHierarchy>
    <cacheHierarchy uniqueName="[Measures].[Average of Profit]" caption="Average of Profit" measure="1" displayFolder="" measureGroup="fact" count="0" hidden="1">
      <extLst>
        <ext xmlns:x15="http://schemas.microsoft.com/office/spreadsheetml/2010/11/main" uri="{B97F6D7D-B522-45F9-BDA1-12C45D357490}">
          <x15:cacheHierarchy aggregatedColumn="4"/>
        </ext>
      </extLst>
    </cacheHierarchy>
    <cacheHierarchy uniqueName="[Measures].[Average of Total Expenses]" caption="Average of Total Expenses" measure="1" displayFolder="" measureGroup="fact" count="0" hidden="1">
      <extLst>
        <ext xmlns:x15="http://schemas.microsoft.com/office/spreadsheetml/2010/11/main" uri="{B97F6D7D-B522-45F9-BDA1-12C45D357490}">
          <x15:cacheHierarchy aggregatedColumn="8"/>
        </ext>
      </extLst>
    </cacheHierarchy>
  </cacheHierarchies>
  <kpis count="0"/>
  <dimensions count="5">
    <dimension name="date" uniqueName="[date]" caption="date"/>
    <dimension name="fact" uniqueName="[fact]" caption="fact"/>
    <dimension name="location" uniqueName="[location]" caption="location"/>
    <dimension measure="1" name="Measures" uniqueName="[Measures]" caption="Measures"/>
    <dimension name="product" uniqueName="[product]" caption="product"/>
  </dimensions>
  <measureGroups count="4">
    <measureGroup name="date" caption="date"/>
    <measureGroup name="fact" caption="fact"/>
    <measureGroup name="location" caption="location"/>
    <measureGroup name="product" caption="product"/>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3384.924857175924" backgroundQuery="1" createdVersion="7" refreshedVersion="7" minRefreshableVersion="3" recordCount="0" supportSubquery="1" supportAdvancedDrill="1" xr:uid="{76CE9F03-8750-4EE3-B7E6-01C2BC141FC5}">
  <cacheSource type="external" connectionId="1"/>
  <cacheFields count="4">
    <cacheField name="[location].[State].[State]" caption="State" numFmtId="0" hierarchy="19" level="1">
      <sharedItems count="5">
        <s v="Connecticut"/>
        <s v="Florida"/>
        <s v="Massachusetts"/>
        <s v="New Hampshire"/>
        <s v="New York"/>
      </sharedItems>
    </cacheField>
    <cacheField name="[Measures].[以下项目的总和:Profit]" caption="以下项目的总和:Profit" numFmtId="0" hierarchy="36" level="32767"/>
    <cacheField name="[location].[Market].[Market]" caption="Market" numFmtId="0" hierarchy="20" level="1">
      <sharedItems containsSemiMixedTypes="0" containsNonDate="0" containsString="0"/>
    </cacheField>
    <cacheField name="[product].[Product Type].[Product Type]" caption="Product Type" numFmtId="0" hierarchy="22" level="1">
      <sharedItems containsSemiMixedTypes="0" containsNonDate="0" containsString="0"/>
    </cacheField>
  </cacheFields>
  <cacheHierarchies count="45">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fact].[Profit]" caption="Profit" attribute="1" defaultMemberUniqueName="[fact].[Profit].[All]" allUniqueName="[fact].[Profit].[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Total Expenses]" caption="Total Expenses" attribute="1" defaultMemberUniqueName="[fact].[Total Expenses].[All]" allUniqueName="[fact].[Total Expenses].[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ProductId]" caption="ProductId" attribute="1" defaultMemberUniqueName="[fact].[ProductId].[All]" allUniqueName="[fact].[ProductId].[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location].[Area Code]" caption="Area Code" attribute="1" defaultMemberUniqueName="[location].[Area Code].[All]" allUniqueName="[location].[Area Code].[All]" dimensionUniqueName="[location]" displayFolder="" count="0" memberValueDatatype="20" unbalanced="0"/>
    <cacheHierarchy uniqueName="[location].[State]" caption="State" attribute="1" defaultMemberUniqueName="[location].[State].[All]" allUniqueName="[location].[State].[All]" dimensionUniqueName="[location]" displayFolder="" count="2" memberValueDatatype="130" unbalanced="0">
      <fieldsUsage count="2">
        <fieldUsage x="-1"/>
        <fieldUsage x="0"/>
      </fieldsUsage>
    </cacheHierarchy>
    <cacheHierarchy uniqueName="[location].[Market]" caption="Market" attribute="1" defaultMemberUniqueName="[location].[Market].[All]" allUniqueName="[location].[Market].[All]" dimensionUniqueName="[location]" displayFolder="" count="2" memberValueDatatype="130" unbalanced="0">
      <fieldsUsage count="2">
        <fieldUsage x="-1"/>
        <fieldUsage x="2"/>
      </fieldsUsage>
    </cacheHierarchy>
    <cacheHierarchy uniqueName="[location].[Market Size]" caption="Market Size" attribute="1" defaultMemberUniqueName="[location].[Market Size].[All]" allUniqueName="[location].[Market Size].[All]" dimensionUniqueName="[location]" displayFolder="" count="0" memberValueDatatype="130" unbalanced="0"/>
    <cacheHierarchy uniqueName="[product].[Product Type]" caption="Product Type" attribute="1" defaultMemberUniqueName="[product].[Product Type].[All]" allUniqueName="[product].[Product Type].[All]" dimensionUniqueName="[product]" displayFolder="" count="2" memberValueDatatype="130" unbalanced="0">
      <fieldsUsage count="2">
        <fieldUsage x="-1"/>
        <fieldUsage x="3"/>
      </fieldsUsage>
    </cacheHierarchy>
    <cacheHierarchy uniqueName="[product].[Product]" caption="Product" attribute="1" defaultMemberUniqueName="[product].[Product].[All]" allUniqueName="[product].[Product].[All]" dimensionUniqueName="[product]" displayFolder="" count="0"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Type]" caption="Type" attribute="1" defaultMemberUniqueName="[product].[Type].[All]" allUniqueName="[product].[Type].[All]" dimensionUniqueName="[product]" displayFolder="" count="0" memberValueDatatype="130" unbalanced="0"/>
    <cacheHierarchy uniqueName="[Measures].[expense / sales %]" caption="expense / sales %" measure="1" displayFolder="" measureGroup="fact" count="0"/>
    <cacheHierarchy uniqueName="[Measures].[profit / sales %]" caption="profit / sales %" measure="1" displayFolder="" measureGroup="fact" count="0"/>
    <cacheHierarchy uniqueName="[Measures].[marketing / sales %]" caption="marketing / sales %" measure="1" displayFolder="" measureGroup="fact" count="0"/>
    <cacheHierarchy uniqueName="[Measures].[inventory turnover days]" caption="inventory turnover days" measure="1" displayFolder="" measureGroup="fact" count="0"/>
    <cacheHierarchy uniqueName="[Measures].[__XL_Count 表1]" caption="__XL_Count 表1" measure="1" displayFolder="" measureGroup="fact" count="0" hidden="1"/>
    <cacheHierarchy uniqueName="[Measures].[__XL_Count 表2]" caption="__XL_Count 表2" measure="1" displayFolder="" measureGroup="location" count="0" hidden="1"/>
    <cacheHierarchy uniqueName="[Measures].[__XL_Count 表3]" caption="__XL_Count 表3" measure="1" displayFolder="" measureGroup="product" count="0" hidden="1"/>
    <cacheHierarchy uniqueName="[Measures].[__XL_Count 表4]" caption="__XL_Count 表4" measure="1" displayFolder="" measureGroup="date" count="0" hidden="1"/>
    <cacheHierarchy uniqueName="[Measures].[__未定义度量值]" caption="__未定义度量值" measure="1" displayFolder="" count="0" hidden="1"/>
    <cacheHierarchy uniqueName="[Measures].[以下项目的总和:Sales]" caption="以下项目的总和:Sales" measure="1" displayFolder="" measureGroup="fact" count="0" hidden="1">
      <extLst>
        <ext xmlns:x15="http://schemas.microsoft.com/office/spreadsheetml/2010/11/main" uri="{B97F6D7D-B522-45F9-BDA1-12C45D357490}">
          <x15:cacheHierarchy aggregatedColumn="6"/>
        </ext>
      </extLst>
    </cacheHierarchy>
    <cacheHierarchy uniqueName="[Measures].[以下项目的总和:Profit]" caption="以下项目的总和:Profit" measure="1" displayFolder="" measureGroup="fact" count="0" oneField="1" hidden="1">
      <fieldsUsage count="1">
        <fieldUsage x="1"/>
      </fieldsUsage>
      <extLst>
        <ext xmlns:x15="http://schemas.microsoft.com/office/spreadsheetml/2010/11/main" uri="{B97F6D7D-B522-45F9-BDA1-12C45D357490}">
          <x15:cacheHierarchy aggregatedColumn="4"/>
        </ext>
      </extLst>
    </cacheHierarchy>
    <cacheHierarchy uniqueName="[Measures].[以下项目的总和:Budget Profit]" caption="以下项目的总和:Budget Profit" measure="1" displayFolder="" measureGroup="fact" count="0" hidden="1">
      <extLst>
        <ext xmlns:x15="http://schemas.microsoft.com/office/spreadsheetml/2010/11/main" uri="{B97F6D7D-B522-45F9-BDA1-12C45D357490}">
          <x15:cacheHierarchy aggregatedColumn="11"/>
        </ext>
      </extLst>
    </cacheHierarchy>
    <cacheHierarchy uniqueName="[Measures].[以下项目的总和:Budget Margin]" caption="以下项目的总和:Budget Margin" measure="1" displayFolder="" measureGroup="fact" count="0" hidden="1">
      <extLst>
        <ext xmlns:x15="http://schemas.microsoft.com/office/spreadsheetml/2010/11/main" uri="{B97F6D7D-B522-45F9-BDA1-12C45D357490}">
          <x15:cacheHierarchy aggregatedColumn="12"/>
        </ext>
      </extLst>
    </cacheHierarchy>
    <cacheHierarchy uniqueName="[Measures].[以下项目的总和:Total Expenses]" caption="以下项目的总和:Total Expenses" measure="1" displayFolder="" measureGroup="fact" count="0" hidden="1">
      <extLst>
        <ext xmlns:x15="http://schemas.microsoft.com/office/spreadsheetml/2010/11/main" uri="{B97F6D7D-B522-45F9-BDA1-12C45D357490}">
          <x15:cacheHierarchy aggregatedColumn="8"/>
        </ext>
      </extLst>
    </cacheHierarchy>
    <cacheHierarchy uniqueName="[Measures].[以下项目的总和:Margin]" caption="以下项目的总和:Margin" measure="1" displayFolder="" measureGroup="fact" count="0" hidden="1">
      <extLst>
        <ext xmlns:x15="http://schemas.microsoft.com/office/spreadsheetml/2010/11/main" uri="{B97F6D7D-B522-45F9-BDA1-12C45D357490}">
          <x15:cacheHierarchy aggregatedColumn="5"/>
        </ext>
      </extLst>
    </cacheHierarchy>
    <cacheHierarchy uniqueName="[Measures].[以下项目的总和:Budget Sales]" caption="以下项目的总和:Budget Sales" measure="1" displayFolder="" measureGroup="fact" count="0" hidden="1">
      <extLst>
        <ext xmlns:x15="http://schemas.microsoft.com/office/spreadsheetml/2010/11/main" uri="{B97F6D7D-B522-45F9-BDA1-12C45D357490}">
          <x15:cacheHierarchy aggregatedColumn="13"/>
        </ext>
      </extLst>
    </cacheHierarchy>
    <cacheHierarchy uniqueName="[Measures].[Sum of Area Code]" caption="Sum of Area Code" measure="1" displayFolder="" measureGroup="location" count="0" hidden="1">
      <extLst>
        <ext xmlns:x15="http://schemas.microsoft.com/office/spreadsheetml/2010/11/main" uri="{B97F6D7D-B522-45F9-BDA1-12C45D357490}">
          <x15:cacheHierarchy aggregatedColumn="18"/>
        </ext>
      </extLst>
    </cacheHierarchy>
    <cacheHierarchy uniqueName="[Measures].[Average of Profit]" caption="Average of Profit" measure="1" displayFolder="" measureGroup="fact" count="0" hidden="1">
      <extLst>
        <ext xmlns:x15="http://schemas.microsoft.com/office/spreadsheetml/2010/11/main" uri="{B97F6D7D-B522-45F9-BDA1-12C45D357490}">
          <x15:cacheHierarchy aggregatedColumn="4"/>
        </ext>
      </extLst>
    </cacheHierarchy>
    <cacheHierarchy uniqueName="[Measures].[Average of Total Expenses]" caption="Average of Total Expenses" measure="1" displayFolder="" measureGroup="fact" count="0" hidden="1">
      <extLst>
        <ext xmlns:x15="http://schemas.microsoft.com/office/spreadsheetml/2010/11/main" uri="{B97F6D7D-B522-45F9-BDA1-12C45D357490}">
          <x15:cacheHierarchy aggregatedColumn="8"/>
        </ext>
      </extLst>
    </cacheHierarchy>
  </cacheHierarchies>
  <kpis count="0"/>
  <dimensions count="5">
    <dimension name="date" uniqueName="[date]" caption="date"/>
    <dimension name="fact" uniqueName="[fact]" caption="fact"/>
    <dimension name="location" uniqueName="[location]" caption="location"/>
    <dimension measure="1" name="Measures" uniqueName="[Measures]" caption="Measures"/>
    <dimension name="product" uniqueName="[product]" caption="product"/>
  </dimensions>
  <measureGroups count="4">
    <measureGroup name="date" caption="date"/>
    <measureGroup name="fact" caption="fact"/>
    <measureGroup name="location" caption="location"/>
    <measureGroup name="product" caption="product"/>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3384.92428796296" backgroundQuery="1" createdVersion="7" refreshedVersion="7" minRefreshableVersion="3" recordCount="0" supportSubquery="1" supportAdvancedDrill="1" xr:uid="{6983985D-C8DD-4EBE-9099-92FBDB787CFC}">
  <cacheSource type="external" connectionId="1"/>
  <cacheFields count="4">
    <cacheField name="[location].[Area Code].[Area Code]" caption="Area Code" numFmtId="0" hierarchy="18" level="1">
      <sharedItems containsSemiMixedTypes="0" containsString="0" containsNumber="1" containsInteger="1" minValue="203" maxValue="971" count="25">
        <n v="203"/>
        <n v="206"/>
        <n v="213"/>
        <n v="225"/>
        <n v="303"/>
        <n v="312"/>
        <n v="318"/>
        <n v="405"/>
        <n v="415"/>
        <n v="435"/>
        <n v="503"/>
        <n v="505"/>
        <n v="541"/>
        <n v="562"/>
        <n v="580"/>
        <n v="603"/>
        <n v="630"/>
        <n v="707"/>
        <n v="718"/>
        <n v="773"/>
        <n v="815"/>
        <n v="916"/>
        <n v="918"/>
        <n v="951"/>
        <n v="971"/>
      </sharedItems>
      <extLst>
        <ext xmlns:x15="http://schemas.microsoft.com/office/spreadsheetml/2010/11/main" uri="{4F2E5C28-24EA-4eb8-9CBF-B6C8F9C3D259}">
          <x15:cachedUniqueNames>
            <x15:cachedUniqueName index="0" name="[location].[Area Code].&amp;[203]"/>
            <x15:cachedUniqueName index="1" name="[location].[Area Code].&amp;[206]"/>
            <x15:cachedUniqueName index="2" name="[location].[Area Code].&amp;[213]"/>
            <x15:cachedUniqueName index="3" name="[location].[Area Code].&amp;[225]"/>
            <x15:cachedUniqueName index="4" name="[location].[Area Code].&amp;[303]"/>
            <x15:cachedUniqueName index="5" name="[location].[Area Code].&amp;[312]"/>
            <x15:cachedUniqueName index="6" name="[location].[Area Code].&amp;[318]"/>
            <x15:cachedUniqueName index="7" name="[location].[Area Code].&amp;[405]"/>
            <x15:cachedUniqueName index="8" name="[location].[Area Code].&amp;[415]"/>
            <x15:cachedUniqueName index="9" name="[location].[Area Code].&amp;[435]"/>
            <x15:cachedUniqueName index="10" name="[location].[Area Code].&amp;[503]"/>
            <x15:cachedUniqueName index="11" name="[location].[Area Code].&amp;[505]"/>
            <x15:cachedUniqueName index="12" name="[location].[Area Code].&amp;[541]"/>
            <x15:cachedUniqueName index="13" name="[location].[Area Code].&amp;[562]"/>
            <x15:cachedUniqueName index="14" name="[location].[Area Code].&amp;[580]"/>
            <x15:cachedUniqueName index="15" name="[location].[Area Code].&amp;[603]"/>
            <x15:cachedUniqueName index="16" name="[location].[Area Code].&amp;[630]"/>
            <x15:cachedUniqueName index="17" name="[location].[Area Code].&amp;[707]"/>
            <x15:cachedUniqueName index="18" name="[location].[Area Code].&amp;[718]"/>
            <x15:cachedUniqueName index="19" name="[location].[Area Code].&amp;[773]"/>
            <x15:cachedUniqueName index="20" name="[location].[Area Code].&amp;[815]"/>
            <x15:cachedUniqueName index="21" name="[location].[Area Code].&amp;[916]"/>
            <x15:cachedUniqueName index="22" name="[location].[Area Code].&amp;[918]"/>
            <x15:cachedUniqueName index="23" name="[location].[Area Code].&amp;[951]"/>
            <x15:cachedUniqueName index="24" name="[location].[Area Code].&amp;[971]"/>
          </x15:cachedUniqueNames>
        </ext>
      </extLst>
    </cacheField>
    <cacheField name="[Measures].[以下项目的总和:Sales]" caption="以下项目的总和:Sales" numFmtId="0" hierarchy="35" level="32767"/>
    <cacheField name="[product].[Product Type].[Product Type]" caption="Product Type" numFmtId="0" hierarchy="22" level="1">
      <sharedItems containsSemiMixedTypes="0" containsNonDate="0" containsString="0"/>
    </cacheField>
    <cacheField name="[location].[Market].[Market]" caption="Market" numFmtId="0" hierarchy="20" level="1">
      <sharedItems containsSemiMixedTypes="0" containsNonDate="0" containsString="0"/>
    </cacheField>
  </cacheFields>
  <cacheHierarchies count="45">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fact].[Profit]" caption="Profit" attribute="1" defaultMemberUniqueName="[fact].[Profit].[All]" allUniqueName="[fact].[Profit].[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Total Expenses]" caption="Total Expenses" attribute="1" defaultMemberUniqueName="[fact].[Total Expenses].[All]" allUniqueName="[fact].[Total Expenses].[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ProductId]" caption="ProductId" attribute="1" defaultMemberUniqueName="[fact].[ProductId].[All]" allUniqueName="[fact].[ProductId].[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location].[Area Code]" caption="Area Code" attribute="1" defaultMemberUniqueName="[location].[Area Code].[All]" allUniqueName="[location].[Area Code].[All]" dimensionUniqueName="[location]" displayFolder="" count="2" memberValueDatatype="20" unbalanced="0">
      <fieldsUsage count="2">
        <fieldUsage x="-1"/>
        <fieldUsage x="0"/>
      </fieldsUsage>
    </cacheHierarchy>
    <cacheHierarchy uniqueName="[location].[State]" caption="State" attribute="1" defaultMemberUniqueName="[location].[State].[All]" allUniqueName="[location].[State].[All]" dimensionUniqueName="[location]" displayFolder="" count="0" memberValueDatatype="130" unbalanced="0"/>
    <cacheHierarchy uniqueName="[location].[Market]" caption="Market" attribute="1" defaultMemberUniqueName="[location].[Market].[All]" allUniqueName="[location].[Market].[All]" dimensionUniqueName="[location]" displayFolder="" count="2" memberValueDatatype="130" unbalanced="0">
      <fieldsUsage count="2">
        <fieldUsage x="-1"/>
        <fieldUsage x="3"/>
      </fieldsUsage>
    </cacheHierarchy>
    <cacheHierarchy uniqueName="[location].[Market Size]" caption="Market Size" attribute="1" defaultMemberUniqueName="[location].[Market Size].[All]" allUniqueName="[location].[Market Size].[All]" dimensionUniqueName="[location]" displayFolder="" count="0" memberValueDatatype="130" unbalanced="0"/>
    <cacheHierarchy uniqueName="[product].[Product Type]" caption="Product Type" attribute="1" defaultMemberUniqueName="[product].[Product Type].[All]" allUniqueName="[product].[Product Type].[All]" dimensionUniqueName="[product]" displayFolder="" count="2" memberValueDatatype="130" unbalanced="0">
      <fieldsUsage count="2">
        <fieldUsage x="-1"/>
        <fieldUsage x="2"/>
      </fieldsUsage>
    </cacheHierarchy>
    <cacheHierarchy uniqueName="[product].[Product]" caption="Product" attribute="1" defaultMemberUniqueName="[product].[Product].[All]" allUniqueName="[product].[Product].[All]" dimensionUniqueName="[product]" displayFolder="" count="0"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Type]" caption="Type" attribute="1" defaultMemberUniqueName="[product].[Type].[All]" allUniqueName="[product].[Type].[All]" dimensionUniqueName="[product]" displayFolder="" count="0" memberValueDatatype="130" unbalanced="0"/>
    <cacheHierarchy uniqueName="[Measures].[expense / sales %]" caption="expense / sales %" measure="1" displayFolder="" measureGroup="fact" count="0"/>
    <cacheHierarchy uniqueName="[Measures].[profit / sales %]" caption="profit / sales %" measure="1" displayFolder="" measureGroup="fact" count="0"/>
    <cacheHierarchy uniqueName="[Measures].[marketing / sales %]" caption="marketing / sales %" measure="1" displayFolder="" measureGroup="fact" count="0"/>
    <cacheHierarchy uniqueName="[Measures].[inventory turnover days]" caption="inventory turnover days" measure="1" displayFolder="" measureGroup="fact" count="0"/>
    <cacheHierarchy uniqueName="[Measures].[__XL_Count 表1]" caption="__XL_Count 表1" measure="1" displayFolder="" measureGroup="fact" count="0" hidden="1"/>
    <cacheHierarchy uniqueName="[Measures].[__XL_Count 表2]" caption="__XL_Count 表2" measure="1" displayFolder="" measureGroup="location" count="0" hidden="1"/>
    <cacheHierarchy uniqueName="[Measures].[__XL_Count 表3]" caption="__XL_Count 表3" measure="1" displayFolder="" measureGroup="product" count="0" hidden="1"/>
    <cacheHierarchy uniqueName="[Measures].[__XL_Count 表4]" caption="__XL_Count 表4" measure="1" displayFolder="" measureGroup="date" count="0" hidden="1"/>
    <cacheHierarchy uniqueName="[Measures].[__未定义度量值]" caption="__未定义度量值" measure="1" displayFolder="" count="0" hidden="1"/>
    <cacheHierarchy uniqueName="[Measures].[以下项目的总和:Sales]" caption="以下项目的总和:Sales" measure="1" displayFolder="" measureGroup="fact" count="0" oneField="1" hidden="1">
      <fieldsUsage count="1">
        <fieldUsage x="1"/>
      </fieldsUsage>
      <extLst>
        <ext xmlns:x15="http://schemas.microsoft.com/office/spreadsheetml/2010/11/main" uri="{B97F6D7D-B522-45F9-BDA1-12C45D357490}">
          <x15:cacheHierarchy aggregatedColumn="6"/>
        </ext>
      </extLst>
    </cacheHierarchy>
    <cacheHierarchy uniqueName="[Measures].[以下项目的总和:Profit]" caption="以下项目的总和:Profit" measure="1" displayFolder="" measureGroup="fact" count="0" hidden="1">
      <extLst>
        <ext xmlns:x15="http://schemas.microsoft.com/office/spreadsheetml/2010/11/main" uri="{B97F6D7D-B522-45F9-BDA1-12C45D357490}">
          <x15:cacheHierarchy aggregatedColumn="4"/>
        </ext>
      </extLst>
    </cacheHierarchy>
    <cacheHierarchy uniqueName="[Measures].[以下项目的总和:Budget Profit]" caption="以下项目的总和:Budget Profit" measure="1" displayFolder="" measureGroup="fact" count="0" hidden="1">
      <extLst>
        <ext xmlns:x15="http://schemas.microsoft.com/office/spreadsheetml/2010/11/main" uri="{B97F6D7D-B522-45F9-BDA1-12C45D357490}">
          <x15:cacheHierarchy aggregatedColumn="11"/>
        </ext>
      </extLst>
    </cacheHierarchy>
    <cacheHierarchy uniqueName="[Measures].[以下项目的总和:Budget Margin]" caption="以下项目的总和:Budget Margin" measure="1" displayFolder="" measureGroup="fact" count="0" hidden="1">
      <extLst>
        <ext xmlns:x15="http://schemas.microsoft.com/office/spreadsheetml/2010/11/main" uri="{B97F6D7D-B522-45F9-BDA1-12C45D357490}">
          <x15:cacheHierarchy aggregatedColumn="12"/>
        </ext>
      </extLst>
    </cacheHierarchy>
    <cacheHierarchy uniqueName="[Measures].[以下项目的总和:Total Expenses]" caption="以下项目的总和:Total Expenses" measure="1" displayFolder="" measureGroup="fact" count="0" hidden="1">
      <extLst>
        <ext xmlns:x15="http://schemas.microsoft.com/office/spreadsheetml/2010/11/main" uri="{B97F6D7D-B522-45F9-BDA1-12C45D357490}">
          <x15:cacheHierarchy aggregatedColumn="8"/>
        </ext>
      </extLst>
    </cacheHierarchy>
    <cacheHierarchy uniqueName="[Measures].[以下项目的总和:Margin]" caption="以下项目的总和:Margin" measure="1" displayFolder="" measureGroup="fact" count="0" hidden="1">
      <extLst>
        <ext xmlns:x15="http://schemas.microsoft.com/office/spreadsheetml/2010/11/main" uri="{B97F6D7D-B522-45F9-BDA1-12C45D357490}">
          <x15:cacheHierarchy aggregatedColumn="5"/>
        </ext>
      </extLst>
    </cacheHierarchy>
    <cacheHierarchy uniqueName="[Measures].[以下项目的总和:Budget Sales]" caption="以下项目的总和:Budget Sales" measure="1" displayFolder="" measureGroup="fact" count="0" hidden="1">
      <extLst>
        <ext xmlns:x15="http://schemas.microsoft.com/office/spreadsheetml/2010/11/main" uri="{B97F6D7D-B522-45F9-BDA1-12C45D357490}">
          <x15:cacheHierarchy aggregatedColumn="13"/>
        </ext>
      </extLst>
    </cacheHierarchy>
    <cacheHierarchy uniqueName="[Measures].[Sum of Area Code]" caption="Sum of Area Code" measure="1" displayFolder="" measureGroup="location" count="0" hidden="1">
      <extLst>
        <ext xmlns:x15="http://schemas.microsoft.com/office/spreadsheetml/2010/11/main" uri="{B97F6D7D-B522-45F9-BDA1-12C45D357490}">
          <x15:cacheHierarchy aggregatedColumn="18"/>
        </ext>
      </extLst>
    </cacheHierarchy>
    <cacheHierarchy uniqueName="[Measures].[Average of Profit]" caption="Average of Profit" measure="1" displayFolder="" measureGroup="fact" count="0" hidden="1">
      <extLst>
        <ext xmlns:x15="http://schemas.microsoft.com/office/spreadsheetml/2010/11/main" uri="{B97F6D7D-B522-45F9-BDA1-12C45D357490}">
          <x15:cacheHierarchy aggregatedColumn="4"/>
        </ext>
      </extLst>
    </cacheHierarchy>
    <cacheHierarchy uniqueName="[Measures].[Average of Total Expenses]" caption="Average of Total Expenses" measure="1" displayFolder="" measureGroup="fact" count="0" hidden="1">
      <extLst>
        <ext xmlns:x15="http://schemas.microsoft.com/office/spreadsheetml/2010/11/main" uri="{B97F6D7D-B522-45F9-BDA1-12C45D357490}">
          <x15:cacheHierarchy aggregatedColumn="8"/>
        </ext>
      </extLst>
    </cacheHierarchy>
  </cacheHierarchies>
  <kpis count="0"/>
  <dimensions count="5">
    <dimension name="date" uniqueName="[date]" caption="date"/>
    <dimension name="fact" uniqueName="[fact]" caption="fact"/>
    <dimension name="location" uniqueName="[location]" caption="location"/>
    <dimension measure="1" name="Measures" uniqueName="[Measures]" caption="Measures"/>
    <dimension name="product" uniqueName="[product]" caption="product"/>
  </dimensions>
  <measureGroups count="4">
    <measureGroup name="date" caption="date"/>
    <measureGroup name="fact" caption="fact"/>
    <measureGroup name="location" caption="location"/>
    <measureGroup name="product" caption="product"/>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3384.968787384256" backgroundQuery="1" createdVersion="7" refreshedVersion="7" minRefreshableVersion="3" recordCount="0" supportSubquery="1" supportAdvancedDrill="1" xr:uid="{544E62C4-73FB-466D-909D-AAB2344C409E}">
  <cacheSource type="external" connectionId="1"/>
  <cacheFields count="3">
    <cacheField name="[product].[Product].[Product]" caption="Product" numFmtId="0" hierarchy="23" level="1">
      <sharedItems count="5">
        <s v="Caffe Mocha"/>
        <s v="Chamomile"/>
        <s v="Colombian"/>
        <s v="Decaf Espresso"/>
        <s v="Lemon"/>
      </sharedItems>
    </cacheField>
    <cacheField name="[Measures].[以下项目的总和:Sales]" caption="以下项目的总和:Sales" numFmtId="0" hierarchy="35" level="32767"/>
    <cacheField name="[Measures].[以下项目的总和:Total Expenses]" caption="以下项目的总和:Total Expenses" numFmtId="0" hierarchy="39" level="32767"/>
  </cacheFields>
  <cacheHierarchies count="45">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fact].[Profit]" caption="Profit" attribute="1" defaultMemberUniqueName="[fact].[Profit].[All]" allUniqueName="[fact].[Profit].[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Total Expenses]" caption="Total Expenses" attribute="1" defaultMemberUniqueName="[fact].[Total Expenses].[All]" allUniqueName="[fact].[Total Expenses].[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ProductId]" caption="ProductId" attribute="1" defaultMemberUniqueName="[fact].[ProductId].[All]" allUniqueName="[fact].[ProductId].[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location].[Area Code]" caption="Area Code" attribute="1" defaultMemberUniqueName="[location].[Area Code].[All]" allUniqueName="[location].[Area Code].[All]" dimensionUniqueName="[location]" displayFolder="" count="0" memberValueDatatype="20" unbalanced="0"/>
    <cacheHierarchy uniqueName="[location].[State]" caption="State" attribute="1" defaultMemberUniqueName="[location].[State].[All]" allUniqueName="[location].[State].[All]" dimensionUniqueName="[location]" displayFolder="" count="0" memberValueDatatype="130" unbalanced="0"/>
    <cacheHierarchy uniqueName="[location].[Market]" caption="Market" attribute="1" defaultMemberUniqueName="[location].[Market].[All]" allUniqueName="[location].[Market].[All]" dimensionUniqueName="[location]" displayFolder="" count="0" memberValueDatatype="130" unbalanced="0"/>
    <cacheHierarchy uniqueName="[location].[Market Size]" caption="Market Size" attribute="1" defaultMemberUniqueName="[location].[Market Size].[All]" allUniqueName="[location].[Market Size].[All]" dimensionUniqueName="[location]" displayFolder="" count="0" memberValueDatatype="130" unbalanced="0"/>
    <cacheHierarchy uniqueName="[product].[Product Type]" caption="Product Type" attribute="1" defaultMemberUniqueName="[product].[Product Type].[All]" allUniqueName="[product].[Product Type].[All]" dimensionUniqueName="[product]"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0"/>
      </fieldsUsage>
    </cacheHierarchy>
    <cacheHierarchy uniqueName="[product].[ProductId]" caption="ProductId" attribute="1" defaultMemberUniqueName="[product].[ProductId].[All]" allUniqueName="[product].[ProductId].[All]" dimensionUniqueName="[product]" displayFolder="" count="0" memberValueDatatype="20" unbalanced="0"/>
    <cacheHierarchy uniqueName="[product].[Type]" caption="Type" attribute="1" defaultMemberUniqueName="[product].[Type].[All]" allUniqueName="[product].[Type].[All]" dimensionUniqueName="[product]" displayFolder="" count="0" memberValueDatatype="130" unbalanced="0"/>
    <cacheHierarchy uniqueName="[Measures].[expense / sales %]" caption="expense / sales %" measure="1" displayFolder="" measureGroup="fact" count="0"/>
    <cacheHierarchy uniqueName="[Measures].[profit / sales %]" caption="profit / sales %" measure="1" displayFolder="" measureGroup="fact" count="0"/>
    <cacheHierarchy uniqueName="[Measures].[marketing / sales %]" caption="marketing / sales %" measure="1" displayFolder="" measureGroup="fact" count="0"/>
    <cacheHierarchy uniqueName="[Measures].[inventory turnover days]" caption="inventory turnover days" measure="1" displayFolder="" measureGroup="fact" count="0"/>
    <cacheHierarchy uniqueName="[Measures].[__XL_Count 表1]" caption="__XL_Count 表1" measure="1" displayFolder="" measureGroup="fact" count="0" hidden="1"/>
    <cacheHierarchy uniqueName="[Measures].[__XL_Count 表2]" caption="__XL_Count 表2" measure="1" displayFolder="" measureGroup="location" count="0" hidden="1"/>
    <cacheHierarchy uniqueName="[Measures].[__XL_Count 表3]" caption="__XL_Count 表3" measure="1" displayFolder="" measureGroup="product" count="0" hidden="1"/>
    <cacheHierarchy uniqueName="[Measures].[__XL_Count 表4]" caption="__XL_Count 表4" measure="1" displayFolder="" measureGroup="date" count="0" hidden="1"/>
    <cacheHierarchy uniqueName="[Measures].[__未定义度量值]" caption="__未定义度量值" measure="1" displayFolder="" count="0" hidden="1"/>
    <cacheHierarchy uniqueName="[Measures].[以下项目的总和:Sales]" caption="以下项目的总和:Sales" measure="1" displayFolder="" measureGroup="fact" count="0" oneField="1" hidden="1">
      <fieldsUsage count="1">
        <fieldUsage x="1"/>
      </fieldsUsage>
      <extLst>
        <ext xmlns:x15="http://schemas.microsoft.com/office/spreadsheetml/2010/11/main" uri="{B97F6D7D-B522-45F9-BDA1-12C45D357490}">
          <x15:cacheHierarchy aggregatedColumn="6"/>
        </ext>
      </extLst>
    </cacheHierarchy>
    <cacheHierarchy uniqueName="[Measures].[以下项目的总和:Profit]" caption="以下项目的总和:Profit" measure="1" displayFolder="" measureGroup="fact" count="0" hidden="1">
      <extLst>
        <ext xmlns:x15="http://schemas.microsoft.com/office/spreadsheetml/2010/11/main" uri="{B97F6D7D-B522-45F9-BDA1-12C45D357490}">
          <x15:cacheHierarchy aggregatedColumn="4"/>
        </ext>
      </extLst>
    </cacheHierarchy>
    <cacheHierarchy uniqueName="[Measures].[以下项目的总和:Budget Profit]" caption="以下项目的总和:Budget Profit" measure="1" displayFolder="" measureGroup="fact" count="0" hidden="1">
      <extLst>
        <ext xmlns:x15="http://schemas.microsoft.com/office/spreadsheetml/2010/11/main" uri="{B97F6D7D-B522-45F9-BDA1-12C45D357490}">
          <x15:cacheHierarchy aggregatedColumn="11"/>
        </ext>
      </extLst>
    </cacheHierarchy>
    <cacheHierarchy uniqueName="[Measures].[以下项目的总和:Budget Margin]" caption="以下项目的总和:Budget Margin" measure="1" displayFolder="" measureGroup="fact" count="0" hidden="1">
      <extLst>
        <ext xmlns:x15="http://schemas.microsoft.com/office/spreadsheetml/2010/11/main" uri="{B97F6D7D-B522-45F9-BDA1-12C45D357490}">
          <x15:cacheHierarchy aggregatedColumn="12"/>
        </ext>
      </extLst>
    </cacheHierarchy>
    <cacheHierarchy uniqueName="[Measures].[以下项目的总和:Total Expenses]" caption="以下项目的总和:Total Expenses" measure="1" displayFolder="" measureGroup="fact" count="0" oneField="1" hidden="1">
      <fieldsUsage count="1">
        <fieldUsage x="2"/>
      </fieldsUsage>
      <extLst>
        <ext xmlns:x15="http://schemas.microsoft.com/office/spreadsheetml/2010/11/main" uri="{B97F6D7D-B522-45F9-BDA1-12C45D357490}">
          <x15:cacheHierarchy aggregatedColumn="8"/>
        </ext>
      </extLst>
    </cacheHierarchy>
    <cacheHierarchy uniqueName="[Measures].[以下项目的总和:Margin]" caption="以下项目的总和:Margin" measure="1" displayFolder="" measureGroup="fact" count="0" hidden="1">
      <extLst>
        <ext xmlns:x15="http://schemas.microsoft.com/office/spreadsheetml/2010/11/main" uri="{B97F6D7D-B522-45F9-BDA1-12C45D357490}">
          <x15:cacheHierarchy aggregatedColumn="5"/>
        </ext>
      </extLst>
    </cacheHierarchy>
    <cacheHierarchy uniqueName="[Measures].[以下项目的总和:Budget Sales]" caption="以下项目的总和:Budget Sales" measure="1" displayFolder="" measureGroup="fact" count="0" hidden="1">
      <extLst>
        <ext xmlns:x15="http://schemas.microsoft.com/office/spreadsheetml/2010/11/main" uri="{B97F6D7D-B522-45F9-BDA1-12C45D357490}">
          <x15:cacheHierarchy aggregatedColumn="13"/>
        </ext>
      </extLst>
    </cacheHierarchy>
    <cacheHierarchy uniqueName="[Measures].[Sum of Area Code]" caption="Sum of Area Code" measure="1" displayFolder="" measureGroup="location" count="0" hidden="1">
      <extLst>
        <ext xmlns:x15="http://schemas.microsoft.com/office/spreadsheetml/2010/11/main" uri="{B97F6D7D-B522-45F9-BDA1-12C45D357490}">
          <x15:cacheHierarchy aggregatedColumn="18"/>
        </ext>
      </extLst>
    </cacheHierarchy>
    <cacheHierarchy uniqueName="[Measures].[Average of Profit]" caption="Average of Profit" measure="1" displayFolder="" measureGroup="fact" count="0" hidden="1">
      <extLst>
        <ext xmlns:x15="http://schemas.microsoft.com/office/spreadsheetml/2010/11/main" uri="{B97F6D7D-B522-45F9-BDA1-12C45D357490}">
          <x15:cacheHierarchy aggregatedColumn="4"/>
        </ext>
      </extLst>
    </cacheHierarchy>
    <cacheHierarchy uniqueName="[Measures].[Average of Total Expenses]" caption="Average of Total Expenses" measure="1" displayFolder="" measureGroup="fact" count="0" hidden="1">
      <extLst>
        <ext xmlns:x15="http://schemas.microsoft.com/office/spreadsheetml/2010/11/main" uri="{B97F6D7D-B522-45F9-BDA1-12C45D357490}">
          <x15:cacheHierarchy aggregatedColumn="8"/>
        </ext>
      </extLst>
    </cacheHierarchy>
  </cacheHierarchies>
  <kpis count="0"/>
  <dimensions count="5">
    <dimension name="date" uniqueName="[date]" caption="date"/>
    <dimension name="fact" uniqueName="[fact]" caption="fact"/>
    <dimension name="location" uniqueName="[location]" caption="location"/>
    <dimension measure="1" name="Measures" uniqueName="[Measures]" caption="Measures"/>
    <dimension name="product" uniqueName="[product]" caption="product"/>
  </dimensions>
  <measureGroups count="4">
    <measureGroup name="date" caption="date"/>
    <measureGroup name="fact" caption="fact"/>
    <measureGroup name="location" caption="location"/>
    <measureGroup name="product" caption="product"/>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3385.665124652776" backgroundQuery="1" createdVersion="6" refreshedVersion="7" minRefreshableVersion="3" recordCount="0" supportSubquery="1" supportAdvancedDrill="1" xr:uid="{41B70909-A4EA-41B1-86CB-A3B714661128}">
  <cacheSource type="external" connectionId="1"/>
  <cacheFields count="5">
    <cacheField name="[location].[Area Code].[Area Code]" caption="Area Code" numFmtId="0" hierarchy="18" level="1">
      <sharedItems containsSemiMixedTypes="0" containsString="0" containsNumber="1" containsInteger="1" minValue="603" maxValue="603" count="1">
        <n v="603"/>
      </sharedItems>
      <extLst>
        <ext xmlns:x15="http://schemas.microsoft.com/office/spreadsheetml/2010/11/main" uri="{4F2E5C28-24EA-4eb8-9CBF-B6C8F9C3D259}">
          <x15:cachedUniqueNames>
            <x15:cachedUniqueName index="0" name="[location].[Area Code].&amp;[603]"/>
          </x15:cachedUniqueNames>
        </ext>
      </extLst>
    </cacheField>
    <cacheField name="[Measures].[以下项目的总和:Sales]" caption="以下项目的总和:Sales" numFmtId="0" hierarchy="35" level="32767"/>
    <cacheField name="[Measures].[profit / sales %]" caption="profit / sales %" numFmtId="0" hierarchy="27" level="32767"/>
    <cacheField name="[location].[State].[State]" caption="State" numFmtId="0" hierarchy="19" level="1">
      <sharedItems count="20">
        <s v="California"/>
        <s v="Colorado"/>
        <s v="Connecticut"/>
        <s v="Florida"/>
        <s v="Illinois"/>
        <s v="Iowa"/>
        <s v="Louisiana"/>
        <s v="Massachusetts"/>
        <s v="Missouri"/>
        <s v="Nevada"/>
        <s v="New Hampshire"/>
        <s v="New Mexico"/>
        <s v="New York"/>
        <s v="Ohio"/>
        <s v="Oklahoma"/>
        <s v="Oregon"/>
        <s v="Texas"/>
        <s v="Utah"/>
        <s v="Washington"/>
        <s v="Wisconsin"/>
      </sharedItems>
    </cacheField>
    <cacheField name="[product].[Product Type].[Product Type]" caption="Product Type" numFmtId="0" hierarchy="22" level="1">
      <sharedItems containsSemiMixedTypes="0" containsNonDate="0" containsString="0"/>
    </cacheField>
  </cacheFields>
  <cacheHierarchies count="45">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fact].[Profit]" caption="Profit" attribute="1" defaultMemberUniqueName="[fact].[Profit].[All]" allUniqueName="[fact].[Profit].[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Total Expenses]" caption="Total Expenses" attribute="1" defaultMemberUniqueName="[fact].[Total Expenses].[All]" allUniqueName="[fact].[Total Expenses].[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ProductId]" caption="ProductId" attribute="1" defaultMemberUniqueName="[fact].[ProductId].[All]" allUniqueName="[fact].[ProductId].[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location].[Area Code]" caption="Area Code" attribute="1" defaultMemberUniqueName="[location].[Area Code].[All]" allUniqueName="[location].[Area Code].[All]" dimensionUniqueName="[location]" displayFolder="" count="2" memberValueDatatype="20" unbalanced="0">
      <fieldsUsage count="2">
        <fieldUsage x="-1"/>
        <fieldUsage x="0"/>
      </fieldsUsage>
    </cacheHierarchy>
    <cacheHierarchy uniqueName="[location].[State]" caption="State" attribute="1" defaultMemberUniqueName="[location].[State].[All]" allUniqueName="[location].[State].[All]" dimensionUniqueName="[location]" displayFolder="" count="2" memberValueDatatype="130" unbalanced="0">
      <fieldsUsage count="2">
        <fieldUsage x="-1"/>
        <fieldUsage x="3"/>
      </fieldsUsage>
    </cacheHierarchy>
    <cacheHierarchy uniqueName="[location].[Market]" caption="Market" attribute="1" defaultMemberUniqueName="[location].[Market].[All]" allUniqueName="[location].[Market].[All]" dimensionUniqueName="[location]" displayFolder="" count="2" memberValueDatatype="130" unbalanced="0"/>
    <cacheHierarchy uniqueName="[location].[Market Size]" caption="Market Size" attribute="1" defaultMemberUniqueName="[location].[Market Size].[All]" allUniqueName="[location].[Market Size].[All]" dimensionUniqueName="[location]" displayFolder="" count="2" memberValueDatatype="130" unbalanced="0"/>
    <cacheHierarchy uniqueName="[product].[Product Type]" caption="Product Type" attribute="1" defaultMemberUniqueName="[product].[Product Type].[All]" allUniqueName="[product].[Product Type].[All]" dimensionUniqueName="[product]" displayFolder="" count="2" memberValueDatatype="130" unbalanced="0">
      <fieldsUsage count="2">
        <fieldUsage x="-1"/>
        <fieldUsage x="4"/>
      </fieldsUsage>
    </cacheHierarchy>
    <cacheHierarchy uniqueName="[product].[Product]" caption="Product" attribute="1" defaultMemberUniqueName="[product].[Product].[All]" allUniqueName="[product].[Product].[All]" dimensionUniqueName="[product]" displayFolder="" count="2"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Type]" caption="Type" attribute="1" defaultMemberUniqueName="[product].[Type].[All]" allUniqueName="[product].[Type].[All]" dimensionUniqueName="[product]" displayFolder="" count="2" memberValueDatatype="130" unbalanced="0"/>
    <cacheHierarchy uniqueName="[Measures].[expense / sales %]" caption="expense / sales %" measure="1" displayFolder="" measureGroup="fact" count="0"/>
    <cacheHierarchy uniqueName="[Measures].[profit / sales %]" caption="profit / sales %" measure="1" displayFolder="" measureGroup="fact" count="0" oneField="1">
      <fieldsUsage count="1">
        <fieldUsage x="2"/>
      </fieldsUsage>
    </cacheHierarchy>
    <cacheHierarchy uniqueName="[Measures].[marketing / sales %]" caption="marketing / sales %" measure="1" displayFolder="" measureGroup="fact" count="0"/>
    <cacheHierarchy uniqueName="[Measures].[inventory turnover days]" caption="inventory turnover days" measure="1" displayFolder="" measureGroup="fact" count="0"/>
    <cacheHierarchy uniqueName="[Measures].[__XL_Count 表1]" caption="__XL_Count 表1" measure="1" displayFolder="" measureGroup="fact" count="0" hidden="1"/>
    <cacheHierarchy uniqueName="[Measures].[__XL_Count 表2]" caption="__XL_Count 表2" measure="1" displayFolder="" measureGroup="location" count="0" hidden="1"/>
    <cacheHierarchy uniqueName="[Measures].[__XL_Count 表3]" caption="__XL_Count 表3" measure="1" displayFolder="" measureGroup="product" count="0" hidden="1"/>
    <cacheHierarchy uniqueName="[Measures].[__XL_Count 表4]" caption="__XL_Count 表4" measure="1" displayFolder="" measureGroup="date" count="0" hidden="1"/>
    <cacheHierarchy uniqueName="[Measures].[__未定义度量值]" caption="__未定义度量值" measure="1" displayFolder="" count="0" hidden="1"/>
    <cacheHierarchy uniqueName="[Measures].[以下项目的总和:Sales]" caption="以下项目的总和:Sales" measure="1" displayFolder="" measureGroup="fact" count="0" oneField="1" hidden="1">
      <fieldsUsage count="1">
        <fieldUsage x="1"/>
      </fieldsUsage>
      <extLst>
        <ext xmlns:x15="http://schemas.microsoft.com/office/spreadsheetml/2010/11/main" uri="{B97F6D7D-B522-45F9-BDA1-12C45D357490}">
          <x15:cacheHierarchy aggregatedColumn="6"/>
        </ext>
      </extLst>
    </cacheHierarchy>
    <cacheHierarchy uniqueName="[Measures].[以下项目的总和:Profit]" caption="以下项目的总和:Profit" measure="1" displayFolder="" measureGroup="fact" count="0" hidden="1">
      <extLst>
        <ext xmlns:x15="http://schemas.microsoft.com/office/spreadsheetml/2010/11/main" uri="{B97F6D7D-B522-45F9-BDA1-12C45D357490}">
          <x15:cacheHierarchy aggregatedColumn="4"/>
        </ext>
      </extLst>
    </cacheHierarchy>
    <cacheHierarchy uniqueName="[Measures].[以下项目的总和:Budget Profit]" caption="以下项目的总和:Budget Profit" measure="1" displayFolder="" measureGroup="fact" count="0" hidden="1">
      <extLst>
        <ext xmlns:x15="http://schemas.microsoft.com/office/spreadsheetml/2010/11/main" uri="{B97F6D7D-B522-45F9-BDA1-12C45D357490}">
          <x15:cacheHierarchy aggregatedColumn="11"/>
        </ext>
      </extLst>
    </cacheHierarchy>
    <cacheHierarchy uniqueName="[Measures].[以下项目的总和:Budget Margin]" caption="以下项目的总和:Budget Margin" measure="1" displayFolder="" measureGroup="fact" count="0" hidden="1">
      <extLst>
        <ext xmlns:x15="http://schemas.microsoft.com/office/spreadsheetml/2010/11/main" uri="{B97F6D7D-B522-45F9-BDA1-12C45D357490}">
          <x15:cacheHierarchy aggregatedColumn="12"/>
        </ext>
      </extLst>
    </cacheHierarchy>
    <cacheHierarchy uniqueName="[Measures].[以下项目的总和:Total Expenses]" caption="以下项目的总和:Total Expenses" measure="1" displayFolder="" measureGroup="fact" count="0" hidden="1">
      <extLst>
        <ext xmlns:x15="http://schemas.microsoft.com/office/spreadsheetml/2010/11/main" uri="{B97F6D7D-B522-45F9-BDA1-12C45D357490}">
          <x15:cacheHierarchy aggregatedColumn="8"/>
        </ext>
      </extLst>
    </cacheHierarchy>
    <cacheHierarchy uniqueName="[Measures].[以下项目的总和:Margin]" caption="以下项目的总和:Margin" measure="1" displayFolder="" measureGroup="fact" count="0" hidden="1">
      <extLst>
        <ext xmlns:x15="http://schemas.microsoft.com/office/spreadsheetml/2010/11/main" uri="{B97F6D7D-B522-45F9-BDA1-12C45D357490}">
          <x15:cacheHierarchy aggregatedColumn="5"/>
        </ext>
      </extLst>
    </cacheHierarchy>
    <cacheHierarchy uniqueName="[Measures].[以下项目的总和:Budget Sales]" caption="以下项目的总和:Budget Sales" measure="1" displayFolder="" measureGroup="fact" count="0" hidden="1">
      <extLst>
        <ext xmlns:x15="http://schemas.microsoft.com/office/spreadsheetml/2010/11/main" uri="{B97F6D7D-B522-45F9-BDA1-12C45D357490}">
          <x15:cacheHierarchy aggregatedColumn="13"/>
        </ext>
      </extLst>
    </cacheHierarchy>
    <cacheHierarchy uniqueName="[Measures].[Sum of Area Code]" caption="Sum of Area Code" measure="1" displayFolder="" measureGroup="location" count="0" hidden="1">
      <extLst>
        <ext xmlns:x15="http://schemas.microsoft.com/office/spreadsheetml/2010/11/main" uri="{B97F6D7D-B522-45F9-BDA1-12C45D357490}">
          <x15:cacheHierarchy aggregatedColumn="18"/>
        </ext>
      </extLst>
    </cacheHierarchy>
    <cacheHierarchy uniqueName="[Measures].[Average of Profit]" caption="Average of Profit" measure="1" displayFolder="" measureGroup="fact" count="0" hidden="1">
      <extLst>
        <ext xmlns:x15="http://schemas.microsoft.com/office/spreadsheetml/2010/11/main" uri="{B97F6D7D-B522-45F9-BDA1-12C45D357490}">
          <x15:cacheHierarchy aggregatedColumn="4"/>
        </ext>
      </extLst>
    </cacheHierarchy>
    <cacheHierarchy uniqueName="[Measures].[Average of Total Expenses]" caption="Average of Total Expenses" measure="1" displayFolder="" measureGroup="fact" count="0" hidden="1">
      <extLst>
        <ext xmlns:x15="http://schemas.microsoft.com/office/spreadsheetml/2010/11/main" uri="{B97F6D7D-B522-45F9-BDA1-12C45D357490}">
          <x15:cacheHierarchy aggregatedColumn="8"/>
        </ext>
      </extLst>
    </cacheHierarchy>
  </cacheHierarchies>
  <kpis count="0"/>
  <dimensions count="5">
    <dimension name="date" uniqueName="[date]" caption="date"/>
    <dimension name="fact" uniqueName="[fact]" caption="fact"/>
    <dimension name="location" uniqueName="[location]" caption="location"/>
    <dimension measure="1" name="Measures" uniqueName="[Measures]" caption="Measures"/>
    <dimension name="product" uniqueName="[product]" caption="product"/>
  </dimensions>
  <measureGroups count="4">
    <measureGroup name="date" caption="date"/>
    <measureGroup name="fact" caption="fact"/>
    <measureGroup name="location" caption="location"/>
    <measureGroup name="product" caption="product"/>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3385.665128935187" backgroundQuery="1" createdVersion="6" refreshedVersion="7" minRefreshableVersion="3" recordCount="0" supportSubquery="1" supportAdvancedDrill="1" xr:uid="{A6CF7C60-3C82-4DC0-AFE4-21E33F2D07FD}">
  <cacheSource type="external" connectionId="1"/>
  <cacheFields count="6">
    <cacheField name="[location].[Area Code].[Area Code]" caption="Area Code" numFmtId="0" hierarchy="18" level="1">
      <sharedItems containsSemiMixedTypes="0" containsString="0" containsNumber="1" containsInteger="1" minValue="603" maxValue="603" count="1">
        <n v="603"/>
      </sharedItems>
      <extLst>
        <ext xmlns:x15="http://schemas.microsoft.com/office/spreadsheetml/2010/11/main" uri="{4F2E5C28-24EA-4eb8-9CBF-B6C8F9C3D259}">
          <x15:cachedUniqueNames>
            <x15:cachedUniqueName index="0" name="[location].[Area Code].&amp;[603]"/>
          </x15:cachedUniqueNames>
        </ext>
      </extLst>
    </cacheField>
    <cacheField name="[Measures].[以下项目的总和:Sales]" caption="以下项目的总和:Sales" numFmtId="0" hierarchy="35" level="32767"/>
    <cacheField name="[Measures].[profit / sales %]" caption="profit / sales %" numFmtId="0" hierarchy="27" level="32767"/>
    <cacheField name="[location].[State].[State]" caption="State" numFmtId="0" hierarchy="19" level="1">
      <sharedItems count="20">
        <s v="California"/>
        <s v="Colorado"/>
        <s v="Connecticut"/>
        <s v="Florida"/>
        <s v="Illinois"/>
        <s v="Iowa"/>
        <s v="Louisiana"/>
        <s v="Massachusetts"/>
        <s v="Missouri"/>
        <s v="Nevada"/>
        <s v="New Hampshire"/>
        <s v="New Mexico"/>
        <s v="New York"/>
        <s v="Ohio"/>
        <s v="Oklahoma"/>
        <s v="Oregon"/>
        <s v="Texas"/>
        <s v="Utah"/>
        <s v="Washington"/>
        <s v="Wisconsin"/>
      </sharedItems>
    </cacheField>
    <cacheField name="[product].[Product].[Product]" caption="Product" numFmtId="0" hierarchy="23" level="1">
      <sharedItems count="4">
        <s v="Caffe Latte"/>
        <s v="Caffe Mocha"/>
        <s v="Decaf Espresso"/>
        <s v="Regular Espresso"/>
      </sharedItems>
    </cacheField>
    <cacheField name="[product].[Product Type].[Product Type]" caption="Product Type" numFmtId="0" hierarchy="22" level="1">
      <sharedItems containsSemiMixedTypes="0" containsNonDate="0" containsString="0"/>
    </cacheField>
  </cacheFields>
  <cacheHierarchies count="45">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fact].[Profit]" caption="Profit" attribute="1" defaultMemberUniqueName="[fact].[Profit].[All]" allUniqueName="[fact].[Profit].[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Total Expenses]" caption="Total Expenses" attribute="1" defaultMemberUniqueName="[fact].[Total Expenses].[All]" allUniqueName="[fact].[Total Expenses].[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ProductId]" caption="ProductId" attribute="1" defaultMemberUniqueName="[fact].[ProductId].[All]" allUniqueName="[fact].[ProductId].[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location].[Area Code]" caption="Area Code" attribute="1" defaultMemberUniqueName="[location].[Area Code].[All]" allUniqueName="[location].[Area Code].[All]" dimensionUniqueName="[location]" displayFolder="" count="2" memberValueDatatype="20" unbalanced="0">
      <fieldsUsage count="2">
        <fieldUsage x="-1"/>
        <fieldUsage x="0"/>
      </fieldsUsage>
    </cacheHierarchy>
    <cacheHierarchy uniqueName="[location].[State]" caption="State" attribute="1" defaultMemberUniqueName="[location].[State].[All]" allUniqueName="[location].[State].[All]" dimensionUniqueName="[location]" displayFolder="" count="2" memberValueDatatype="130" unbalanced="0">
      <fieldsUsage count="2">
        <fieldUsage x="-1"/>
        <fieldUsage x="3"/>
      </fieldsUsage>
    </cacheHierarchy>
    <cacheHierarchy uniqueName="[location].[Market]" caption="Market" attribute="1" defaultMemberUniqueName="[location].[Market].[All]" allUniqueName="[location].[Market].[All]" dimensionUniqueName="[location]" displayFolder="" count="2" memberValueDatatype="130" unbalanced="0"/>
    <cacheHierarchy uniqueName="[location].[Market Size]" caption="Market Size" attribute="1" defaultMemberUniqueName="[location].[Market Size].[All]" allUniqueName="[location].[Market Size].[All]" dimensionUniqueName="[location]" displayFolder="" count="2" memberValueDatatype="130" unbalanced="0"/>
    <cacheHierarchy uniqueName="[product].[Product Type]" caption="Product Type" attribute="1" defaultMemberUniqueName="[product].[Product Type].[All]" allUniqueName="[product].[Product Type].[All]" dimensionUniqueName="[product]" displayFolder="" count="2" memberValueDatatype="130" unbalanced="0">
      <fieldsUsage count="2">
        <fieldUsage x="-1"/>
        <fieldUsage x="5"/>
      </fieldsUsage>
    </cacheHierarchy>
    <cacheHierarchy uniqueName="[product].[Product]" caption="Product" attribute="1" defaultMemberUniqueName="[product].[Product].[All]" allUniqueName="[product].[Product].[All]" dimensionUniqueName="[product]" displayFolder="" count="2" memberValueDatatype="130" unbalanced="0">
      <fieldsUsage count="2">
        <fieldUsage x="-1"/>
        <fieldUsage x="4"/>
      </fieldsUsage>
    </cacheHierarchy>
    <cacheHierarchy uniqueName="[product].[ProductId]" caption="ProductId" attribute="1" defaultMemberUniqueName="[product].[ProductId].[All]" allUniqueName="[product].[ProductId].[All]" dimensionUniqueName="[product]" displayFolder="" count="0" memberValueDatatype="20" unbalanced="0"/>
    <cacheHierarchy uniqueName="[product].[Type]" caption="Type" attribute="1" defaultMemberUniqueName="[product].[Type].[All]" allUniqueName="[product].[Type].[All]" dimensionUniqueName="[product]" displayFolder="" count="2" memberValueDatatype="130" unbalanced="0"/>
    <cacheHierarchy uniqueName="[Measures].[expense / sales %]" caption="expense / sales %" measure="1" displayFolder="" measureGroup="fact" count="0"/>
    <cacheHierarchy uniqueName="[Measures].[profit / sales %]" caption="profit / sales %" measure="1" displayFolder="" measureGroup="fact" count="0" oneField="1">
      <fieldsUsage count="1">
        <fieldUsage x="2"/>
      </fieldsUsage>
    </cacheHierarchy>
    <cacheHierarchy uniqueName="[Measures].[marketing / sales %]" caption="marketing / sales %" measure="1" displayFolder="" measureGroup="fact" count="0"/>
    <cacheHierarchy uniqueName="[Measures].[inventory turnover days]" caption="inventory turnover days" measure="1" displayFolder="" measureGroup="fact" count="0"/>
    <cacheHierarchy uniqueName="[Measures].[__XL_Count 表1]" caption="__XL_Count 表1" measure="1" displayFolder="" measureGroup="fact" count="0" hidden="1"/>
    <cacheHierarchy uniqueName="[Measures].[__XL_Count 表2]" caption="__XL_Count 表2" measure="1" displayFolder="" measureGroup="location" count="0" hidden="1"/>
    <cacheHierarchy uniqueName="[Measures].[__XL_Count 表3]" caption="__XL_Count 表3" measure="1" displayFolder="" measureGroup="product" count="0" hidden="1"/>
    <cacheHierarchy uniqueName="[Measures].[__XL_Count 表4]" caption="__XL_Count 表4" measure="1" displayFolder="" measureGroup="date" count="0" hidden="1"/>
    <cacheHierarchy uniqueName="[Measures].[__未定义度量值]" caption="__未定义度量值" measure="1" displayFolder="" count="0" hidden="1"/>
    <cacheHierarchy uniqueName="[Measures].[以下项目的总和:Sales]" caption="以下项目的总和:Sales" measure="1" displayFolder="" measureGroup="fact" count="0" oneField="1" hidden="1">
      <fieldsUsage count="1">
        <fieldUsage x="1"/>
      </fieldsUsage>
      <extLst>
        <ext xmlns:x15="http://schemas.microsoft.com/office/spreadsheetml/2010/11/main" uri="{B97F6D7D-B522-45F9-BDA1-12C45D357490}">
          <x15:cacheHierarchy aggregatedColumn="6"/>
        </ext>
      </extLst>
    </cacheHierarchy>
    <cacheHierarchy uniqueName="[Measures].[以下项目的总和:Profit]" caption="以下项目的总和:Profit" measure="1" displayFolder="" measureGroup="fact" count="0" hidden="1">
      <extLst>
        <ext xmlns:x15="http://schemas.microsoft.com/office/spreadsheetml/2010/11/main" uri="{B97F6D7D-B522-45F9-BDA1-12C45D357490}">
          <x15:cacheHierarchy aggregatedColumn="4"/>
        </ext>
      </extLst>
    </cacheHierarchy>
    <cacheHierarchy uniqueName="[Measures].[以下项目的总和:Budget Profit]" caption="以下项目的总和:Budget Profit" measure="1" displayFolder="" measureGroup="fact" count="0" hidden="1">
      <extLst>
        <ext xmlns:x15="http://schemas.microsoft.com/office/spreadsheetml/2010/11/main" uri="{B97F6D7D-B522-45F9-BDA1-12C45D357490}">
          <x15:cacheHierarchy aggregatedColumn="11"/>
        </ext>
      </extLst>
    </cacheHierarchy>
    <cacheHierarchy uniqueName="[Measures].[以下项目的总和:Budget Margin]" caption="以下项目的总和:Budget Margin" measure="1" displayFolder="" measureGroup="fact" count="0" hidden="1">
      <extLst>
        <ext xmlns:x15="http://schemas.microsoft.com/office/spreadsheetml/2010/11/main" uri="{B97F6D7D-B522-45F9-BDA1-12C45D357490}">
          <x15:cacheHierarchy aggregatedColumn="12"/>
        </ext>
      </extLst>
    </cacheHierarchy>
    <cacheHierarchy uniqueName="[Measures].[以下项目的总和:Total Expenses]" caption="以下项目的总和:Total Expenses" measure="1" displayFolder="" measureGroup="fact" count="0" hidden="1">
      <extLst>
        <ext xmlns:x15="http://schemas.microsoft.com/office/spreadsheetml/2010/11/main" uri="{B97F6D7D-B522-45F9-BDA1-12C45D357490}">
          <x15:cacheHierarchy aggregatedColumn="8"/>
        </ext>
      </extLst>
    </cacheHierarchy>
    <cacheHierarchy uniqueName="[Measures].[以下项目的总和:Margin]" caption="以下项目的总和:Margin" measure="1" displayFolder="" measureGroup="fact" count="0" hidden="1">
      <extLst>
        <ext xmlns:x15="http://schemas.microsoft.com/office/spreadsheetml/2010/11/main" uri="{B97F6D7D-B522-45F9-BDA1-12C45D357490}">
          <x15:cacheHierarchy aggregatedColumn="5"/>
        </ext>
      </extLst>
    </cacheHierarchy>
    <cacheHierarchy uniqueName="[Measures].[以下项目的总和:Budget Sales]" caption="以下项目的总和:Budget Sales" measure="1" displayFolder="" measureGroup="fact" count="0" hidden="1">
      <extLst>
        <ext xmlns:x15="http://schemas.microsoft.com/office/spreadsheetml/2010/11/main" uri="{B97F6D7D-B522-45F9-BDA1-12C45D357490}">
          <x15:cacheHierarchy aggregatedColumn="13"/>
        </ext>
      </extLst>
    </cacheHierarchy>
    <cacheHierarchy uniqueName="[Measures].[Sum of Area Code]" caption="Sum of Area Code" measure="1" displayFolder="" measureGroup="location" count="0" hidden="1">
      <extLst>
        <ext xmlns:x15="http://schemas.microsoft.com/office/spreadsheetml/2010/11/main" uri="{B97F6D7D-B522-45F9-BDA1-12C45D357490}">
          <x15:cacheHierarchy aggregatedColumn="18"/>
        </ext>
      </extLst>
    </cacheHierarchy>
    <cacheHierarchy uniqueName="[Measures].[Average of Profit]" caption="Average of Profit" measure="1" displayFolder="" measureGroup="fact" count="0" hidden="1">
      <extLst>
        <ext xmlns:x15="http://schemas.microsoft.com/office/spreadsheetml/2010/11/main" uri="{B97F6D7D-B522-45F9-BDA1-12C45D357490}">
          <x15:cacheHierarchy aggregatedColumn="4"/>
        </ext>
      </extLst>
    </cacheHierarchy>
    <cacheHierarchy uniqueName="[Measures].[Average of Total Expenses]" caption="Average of Total Expenses" measure="1" displayFolder="" measureGroup="fact" count="0" hidden="1">
      <extLst>
        <ext xmlns:x15="http://schemas.microsoft.com/office/spreadsheetml/2010/11/main" uri="{B97F6D7D-B522-45F9-BDA1-12C45D357490}">
          <x15:cacheHierarchy aggregatedColumn="8"/>
        </ext>
      </extLst>
    </cacheHierarchy>
  </cacheHierarchies>
  <kpis count="0"/>
  <dimensions count="5">
    <dimension name="date" uniqueName="[date]" caption="date"/>
    <dimension name="fact" uniqueName="[fact]" caption="fact"/>
    <dimension name="location" uniqueName="[location]" caption="location"/>
    <dimension measure="1" name="Measures" uniqueName="[Measures]" caption="Measures"/>
    <dimension name="product" uniqueName="[product]" caption="product"/>
  </dimensions>
  <measureGroups count="4">
    <measureGroup name="date" caption="date"/>
    <measureGroup name="fact" caption="fact"/>
    <measureGroup name="location" caption="location"/>
    <measureGroup name="product" caption="product"/>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3385.665133101851" backgroundQuery="1" createdVersion="6" refreshedVersion="7" minRefreshableVersion="3" recordCount="0" supportSubquery="1" supportAdvancedDrill="1" xr:uid="{E2DC9530-B684-4582-AE64-96E240D829C7}">
  <cacheSource type="external" connectionId="1"/>
  <cacheFields count="5">
    <cacheField name="[location].[Area Code].[Area Code]" caption="Area Code" numFmtId="0" hierarchy="18" level="1">
      <sharedItems containsSemiMixedTypes="0" containsString="0" containsNumber="1" containsInteger="1" minValue="603" maxValue="603" count="1">
        <n v="603"/>
      </sharedItems>
      <extLst>
        <ext xmlns:x15="http://schemas.microsoft.com/office/spreadsheetml/2010/11/main" uri="{4F2E5C28-24EA-4eb8-9CBF-B6C8F9C3D259}">
          <x15:cachedUniqueNames>
            <x15:cachedUniqueName index="0" name="[location].[Area Code].&amp;[603]"/>
          </x15:cachedUniqueNames>
        </ext>
      </extLst>
    </cacheField>
    <cacheField name="[date].[Month].[Month]" caption="Month" numFmtId="0" hierarchy="3" level="1">
      <sharedItems count="24">
        <s v="201201"/>
        <s v="201202"/>
        <s v="201203"/>
        <s v="201204"/>
        <s v="201205"/>
        <s v="201206"/>
        <s v="201207"/>
        <s v="201208"/>
        <s v="201209"/>
        <s v="201210"/>
        <s v="201211"/>
        <s v="201212"/>
        <s v="201301"/>
        <s v="201302"/>
        <s v="201303"/>
        <s v="201304"/>
        <s v="201305"/>
        <s v="201306"/>
        <s v="201307"/>
        <s v="201308"/>
        <s v="201309"/>
        <s v="201310"/>
        <s v="201311"/>
        <s v="201312"/>
      </sharedItems>
    </cacheField>
    <cacheField name="[Measures].[marketing / sales %]" caption="marketing / sales %" numFmtId="0" hierarchy="28" level="32767"/>
    <cacheField name="[Measures].[inventory turnover days]" caption="inventory turnover days" numFmtId="0" hierarchy="29" level="32767"/>
    <cacheField name="[product].[Product Type].[Product Type]" caption="Product Type" numFmtId="0" hierarchy="22" level="1">
      <sharedItems containsSemiMixedTypes="0" containsNonDate="0" containsString="0"/>
    </cacheField>
  </cacheFields>
  <cacheHierarchies count="45">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fact].[Profit]" caption="Profit" attribute="1" defaultMemberUniqueName="[fact].[Profit].[All]" allUniqueName="[fact].[Profit].[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Total Expenses]" caption="Total Expenses" attribute="1" defaultMemberUniqueName="[fact].[Total Expenses].[All]" allUniqueName="[fact].[Total Expenses].[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ProductId]" caption="ProductId" attribute="1" defaultMemberUniqueName="[fact].[ProductId].[All]" allUniqueName="[fact].[ProductId].[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location].[Area Code]" caption="Area Code" attribute="1" defaultMemberUniqueName="[location].[Area Code].[All]" allUniqueName="[location].[Area Code].[All]" dimensionUniqueName="[location]" displayFolder="" count="2" memberValueDatatype="20" unbalanced="0">
      <fieldsUsage count="2">
        <fieldUsage x="-1"/>
        <fieldUsage x="0"/>
      </fieldsUsage>
    </cacheHierarchy>
    <cacheHierarchy uniqueName="[location].[State]" caption="State" attribute="1" defaultMemberUniqueName="[location].[State].[All]" allUniqueName="[location].[State].[All]" dimensionUniqueName="[location]" displayFolder="" count="2" memberValueDatatype="130" unbalanced="0"/>
    <cacheHierarchy uniqueName="[location].[Market]" caption="Market" attribute="1" defaultMemberUniqueName="[location].[Market].[All]" allUniqueName="[location].[Market].[All]" dimensionUniqueName="[location]" displayFolder="" count="2" memberValueDatatype="130" unbalanced="0"/>
    <cacheHierarchy uniqueName="[location].[Market Size]" caption="Market Size" attribute="1" defaultMemberUniqueName="[location].[Market Size].[All]" allUniqueName="[location].[Market Size].[All]" dimensionUniqueName="[location]" displayFolder="" count="2" memberValueDatatype="130" unbalanced="0"/>
    <cacheHierarchy uniqueName="[product].[Product Type]" caption="Product Type" attribute="1" defaultMemberUniqueName="[product].[Product Type].[All]" allUniqueName="[product].[Product Type].[All]" dimensionUniqueName="[product]" displayFolder="" count="2" memberValueDatatype="130" unbalanced="0">
      <fieldsUsage count="2">
        <fieldUsage x="-1"/>
        <fieldUsage x="4"/>
      </fieldsUsage>
    </cacheHierarchy>
    <cacheHierarchy uniqueName="[product].[Product]" caption="Product" attribute="1" defaultMemberUniqueName="[product].[Product].[All]" allUniqueName="[product].[Product].[All]" dimensionUniqueName="[product]" displayFolder="" count="2"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Type]" caption="Type" attribute="1" defaultMemberUniqueName="[product].[Type].[All]" allUniqueName="[product].[Type].[All]" dimensionUniqueName="[product]" displayFolder="" count="2" memberValueDatatype="130" unbalanced="0"/>
    <cacheHierarchy uniqueName="[Measures].[expense / sales %]" caption="expense / sales %" measure="1" displayFolder="" measureGroup="fact" count="0"/>
    <cacheHierarchy uniqueName="[Measures].[profit / sales %]" caption="profit / sales %" measure="1" displayFolder="" measureGroup="fact" count="0"/>
    <cacheHierarchy uniqueName="[Measures].[marketing / sales %]" caption="marketing / sales %" measure="1" displayFolder="" measureGroup="fact" count="0" oneField="1">
      <fieldsUsage count="1">
        <fieldUsage x="2"/>
      </fieldsUsage>
    </cacheHierarchy>
    <cacheHierarchy uniqueName="[Measures].[inventory turnover days]" caption="inventory turnover days" measure="1" displayFolder="" measureGroup="fact" count="0" oneField="1">
      <fieldsUsage count="1">
        <fieldUsage x="3"/>
      </fieldsUsage>
    </cacheHierarchy>
    <cacheHierarchy uniqueName="[Measures].[__XL_Count 表1]" caption="__XL_Count 表1" measure="1" displayFolder="" measureGroup="fact" count="0" hidden="1"/>
    <cacheHierarchy uniqueName="[Measures].[__XL_Count 表2]" caption="__XL_Count 表2" measure="1" displayFolder="" measureGroup="location" count="0" hidden="1"/>
    <cacheHierarchy uniqueName="[Measures].[__XL_Count 表3]" caption="__XL_Count 表3" measure="1" displayFolder="" measureGroup="product" count="0" hidden="1"/>
    <cacheHierarchy uniqueName="[Measures].[__XL_Count 表4]" caption="__XL_Count 表4" measure="1" displayFolder="" measureGroup="date" count="0" hidden="1"/>
    <cacheHierarchy uniqueName="[Measures].[__未定义度量值]" caption="__未定义度量值" measure="1" displayFolder="" count="0" hidden="1"/>
    <cacheHierarchy uniqueName="[Measures].[以下项目的总和:Sales]" caption="以下项目的总和:Sales" measure="1" displayFolder="" measureGroup="fact" count="0" hidden="1">
      <extLst>
        <ext xmlns:x15="http://schemas.microsoft.com/office/spreadsheetml/2010/11/main" uri="{B97F6D7D-B522-45F9-BDA1-12C45D357490}">
          <x15:cacheHierarchy aggregatedColumn="6"/>
        </ext>
      </extLst>
    </cacheHierarchy>
    <cacheHierarchy uniqueName="[Measures].[以下项目的总和:Profit]" caption="以下项目的总和:Profit" measure="1" displayFolder="" measureGroup="fact" count="0" hidden="1">
      <extLst>
        <ext xmlns:x15="http://schemas.microsoft.com/office/spreadsheetml/2010/11/main" uri="{B97F6D7D-B522-45F9-BDA1-12C45D357490}">
          <x15:cacheHierarchy aggregatedColumn="4"/>
        </ext>
      </extLst>
    </cacheHierarchy>
    <cacheHierarchy uniqueName="[Measures].[以下项目的总和:Budget Profit]" caption="以下项目的总和:Budget Profit" measure="1" displayFolder="" measureGroup="fact" count="0" hidden="1">
      <extLst>
        <ext xmlns:x15="http://schemas.microsoft.com/office/spreadsheetml/2010/11/main" uri="{B97F6D7D-B522-45F9-BDA1-12C45D357490}">
          <x15:cacheHierarchy aggregatedColumn="11"/>
        </ext>
      </extLst>
    </cacheHierarchy>
    <cacheHierarchy uniqueName="[Measures].[以下项目的总和:Budget Margin]" caption="以下项目的总和:Budget Margin" measure="1" displayFolder="" measureGroup="fact" count="0" hidden="1">
      <extLst>
        <ext xmlns:x15="http://schemas.microsoft.com/office/spreadsheetml/2010/11/main" uri="{B97F6D7D-B522-45F9-BDA1-12C45D357490}">
          <x15:cacheHierarchy aggregatedColumn="12"/>
        </ext>
      </extLst>
    </cacheHierarchy>
    <cacheHierarchy uniqueName="[Measures].[以下项目的总和:Total Expenses]" caption="以下项目的总和:Total Expenses" measure="1" displayFolder="" measureGroup="fact" count="0" hidden="1">
      <extLst>
        <ext xmlns:x15="http://schemas.microsoft.com/office/spreadsheetml/2010/11/main" uri="{B97F6D7D-B522-45F9-BDA1-12C45D357490}">
          <x15:cacheHierarchy aggregatedColumn="8"/>
        </ext>
      </extLst>
    </cacheHierarchy>
    <cacheHierarchy uniqueName="[Measures].[以下项目的总和:Margin]" caption="以下项目的总和:Margin" measure="1" displayFolder="" measureGroup="fact" count="0" hidden="1">
      <extLst>
        <ext xmlns:x15="http://schemas.microsoft.com/office/spreadsheetml/2010/11/main" uri="{B97F6D7D-B522-45F9-BDA1-12C45D357490}">
          <x15:cacheHierarchy aggregatedColumn="5"/>
        </ext>
      </extLst>
    </cacheHierarchy>
    <cacheHierarchy uniqueName="[Measures].[以下项目的总和:Budget Sales]" caption="以下项目的总和:Budget Sales" measure="1" displayFolder="" measureGroup="fact" count="0" hidden="1">
      <extLst>
        <ext xmlns:x15="http://schemas.microsoft.com/office/spreadsheetml/2010/11/main" uri="{B97F6D7D-B522-45F9-BDA1-12C45D357490}">
          <x15:cacheHierarchy aggregatedColumn="13"/>
        </ext>
      </extLst>
    </cacheHierarchy>
    <cacheHierarchy uniqueName="[Measures].[Sum of Area Code]" caption="Sum of Area Code" measure="1" displayFolder="" measureGroup="location" count="0" hidden="1">
      <extLst>
        <ext xmlns:x15="http://schemas.microsoft.com/office/spreadsheetml/2010/11/main" uri="{B97F6D7D-B522-45F9-BDA1-12C45D357490}">
          <x15:cacheHierarchy aggregatedColumn="18"/>
        </ext>
      </extLst>
    </cacheHierarchy>
    <cacheHierarchy uniqueName="[Measures].[Average of Profit]" caption="Average of Profit" measure="1" displayFolder="" measureGroup="fact" count="0" hidden="1">
      <extLst>
        <ext xmlns:x15="http://schemas.microsoft.com/office/spreadsheetml/2010/11/main" uri="{B97F6D7D-B522-45F9-BDA1-12C45D357490}">
          <x15:cacheHierarchy aggregatedColumn="4"/>
        </ext>
      </extLst>
    </cacheHierarchy>
    <cacheHierarchy uniqueName="[Measures].[Average of Total Expenses]" caption="Average of Total Expenses" measure="1" displayFolder="" measureGroup="fact" count="0" hidden="1">
      <extLst>
        <ext xmlns:x15="http://schemas.microsoft.com/office/spreadsheetml/2010/11/main" uri="{B97F6D7D-B522-45F9-BDA1-12C45D357490}">
          <x15:cacheHierarchy aggregatedColumn="8"/>
        </ext>
      </extLst>
    </cacheHierarchy>
  </cacheHierarchies>
  <kpis count="0"/>
  <dimensions count="5">
    <dimension name="date" uniqueName="[date]" caption="date"/>
    <dimension name="fact" uniqueName="[fact]" caption="fact"/>
    <dimension name="location" uniqueName="[location]" caption="location"/>
    <dimension measure="1" name="Measures" uniqueName="[Measures]" caption="Measures"/>
    <dimension name="product" uniqueName="[product]" caption="product"/>
  </dimensions>
  <measureGroups count="4">
    <measureGroup name="date" caption="date"/>
    <measureGroup name="fact" caption="fact"/>
    <measureGroup name="location" caption="location"/>
    <measureGroup name="product" caption="product"/>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3385.665137268516" backgroundQuery="1" createdVersion="6" refreshedVersion="7" minRefreshableVersion="3" recordCount="0" supportSubquery="1" supportAdvancedDrill="1" xr:uid="{062C6AC0-0CCC-43EC-B169-42067182680C}">
  <cacheSource type="external" connectionId="1"/>
  <cacheFields count="8">
    <cacheField name="[location].[Area Code].[Area Code]" caption="Area Code" numFmtId="0" hierarchy="18" level="1">
      <sharedItems containsSemiMixedTypes="0" containsString="0" containsNumber="1" containsInteger="1" minValue="603" maxValue="603" count="1">
        <n v="603"/>
      </sharedItems>
      <extLst>
        <ext xmlns:x15="http://schemas.microsoft.com/office/spreadsheetml/2010/11/main" uri="{4F2E5C28-24EA-4eb8-9CBF-B6C8F9C3D259}">
          <x15:cachedUniqueNames>
            <x15:cachedUniqueName index="0" name="[location].[Area Code].&amp;[603]"/>
          </x15:cachedUniqueNames>
        </ext>
      </extLst>
    </cacheField>
    <cacheField name="[Measures].[以下项目的总和:Sales]" caption="以下项目的总和:Sales" numFmtId="0" hierarchy="35" level="32767"/>
    <cacheField name="[Measures].[以下项目的总和:Margin]" caption="以下项目的总和:Margin" numFmtId="0" hierarchy="40" level="32767"/>
    <cacheField name="[Measures].[以下项目的总和:Profit]" caption="以下项目的总和:Profit" numFmtId="0" hierarchy="36" level="32767"/>
    <cacheField name="[Measures].[以下项目的总和:Budget Sales]" caption="以下项目的总和:Budget Sales" numFmtId="0" hierarchy="41" level="32767"/>
    <cacheField name="[Measures].[以下项目的总和:Budget Margin]" caption="以下项目的总和:Budget Margin" numFmtId="0" hierarchy="38" level="32767"/>
    <cacheField name="[Measures].[以下项目的总和:Budget Profit]" caption="以下项目的总和:Budget Profit" numFmtId="0" hierarchy="37" level="32767"/>
    <cacheField name="[product].[Product Type].[Product Type]" caption="Product Type" numFmtId="0" hierarchy="22" level="1">
      <sharedItems containsSemiMixedTypes="0" containsNonDate="0" containsString="0"/>
    </cacheField>
  </cacheFields>
  <cacheHierarchies count="45">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fact].[Profit]" caption="Profit" attribute="1" defaultMemberUniqueName="[fact].[Profit].[All]" allUniqueName="[fact].[Profit].[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Total Expenses]" caption="Total Expenses" attribute="1" defaultMemberUniqueName="[fact].[Total Expenses].[All]" allUniqueName="[fact].[Total Expenses].[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ProductId]" caption="ProductId" attribute="1" defaultMemberUniqueName="[fact].[ProductId].[All]" allUniqueName="[fact].[ProductId].[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location].[Area Code]" caption="Area Code" attribute="1" defaultMemberUniqueName="[location].[Area Code].[All]" allUniqueName="[location].[Area Code].[All]" dimensionUniqueName="[location]" displayFolder="" count="2" memberValueDatatype="20" unbalanced="0">
      <fieldsUsage count="2">
        <fieldUsage x="-1"/>
        <fieldUsage x="0"/>
      </fieldsUsage>
    </cacheHierarchy>
    <cacheHierarchy uniqueName="[location].[State]" caption="State" attribute="1" defaultMemberUniqueName="[location].[State].[All]" allUniqueName="[location].[State].[All]" dimensionUniqueName="[location]" displayFolder="" count="2" memberValueDatatype="130" unbalanced="0"/>
    <cacheHierarchy uniqueName="[location].[Market]" caption="Market" attribute="1" defaultMemberUniqueName="[location].[Market].[All]" allUniqueName="[location].[Market].[All]" dimensionUniqueName="[location]" displayFolder="" count="2" memberValueDatatype="130" unbalanced="0"/>
    <cacheHierarchy uniqueName="[location].[Market Size]" caption="Market Size" attribute="1" defaultMemberUniqueName="[location].[Market Size].[All]" allUniqueName="[location].[Market Size].[All]" dimensionUniqueName="[location]" displayFolder="" count="2" memberValueDatatype="130" unbalanced="0"/>
    <cacheHierarchy uniqueName="[product].[Product Type]" caption="Product Type" attribute="1" defaultMemberUniqueName="[product].[Product Type].[All]" allUniqueName="[product].[Product Type].[All]" dimensionUniqueName="[product]" displayFolder="" count="2" memberValueDatatype="130" unbalanced="0">
      <fieldsUsage count="2">
        <fieldUsage x="-1"/>
        <fieldUsage x="7"/>
      </fieldsUsage>
    </cacheHierarchy>
    <cacheHierarchy uniqueName="[product].[Product]" caption="Product" attribute="1" defaultMemberUniqueName="[product].[Product].[All]" allUniqueName="[product].[Product].[All]" dimensionUniqueName="[product]" displayFolder="" count="2"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Type]" caption="Type" attribute="1" defaultMemberUniqueName="[product].[Type].[All]" allUniqueName="[product].[Type].[All]" dimensionUniqueName="[product]" displayFolder="" count="2" memberValueDatatype="130" unbalanced="0"/>
    <cacheHierarchy uniqueName="[Measures].[expense / sales %]" caption="expense / sales %" measure="1" displayFolder="" measureGroup="fact" count="0"/>
    <cacheHierarchy uniqueName="[Measures].[profit / sales %]" caption="profit / sales %" measure="1" displayFolder="" measureGroup="fact" count="0"/>
    <cacheHierarchy uniqueName="[Measures].[marketing / sales %]" caption="marketing / sales %" measure="1" displayFolder="" measureGroup="fact" count="0"/>
    <cacheHierarchy uniqueName="[Measures].[inventory turnover days]" caption="inventory turnover days" measure="1" displayFolder="" measureGroup="fact" count="0"/>
    <cacheHierarchy uniqueName="[Measures].[__XL_Count 表1]" caption="__XL_Count 表1" measure="1" displayFolder="" measureGroup="fact" count="0" hidden="1"/>
    <cacheHierarchy uniqueName="[Measures].[__XL_Count 表2]" caption="__XL_Count 表2" measure="1" displayFolder="" measureGroup="location" count="0" hidden="1"/>
    <cacheHierarchy uniqueName="[Measures].[__XL_Count 表3]" caption="__XL_Count 表3" measure="1" displayFolder="" measureGroup="product" count="0" hidden="1"/>
    <cacheHierarchy uniqueName="[Measures].[__XL_Count 表4]" caption="__XL_Count 表4" measure="1" displayFolder="" measureGroup="date" count="0" hidden="1"/>
    <cacheHierarchy uniqueName="[Measures].[__未定义度量值]" caption="__未定义度量值" measure="1" displayFolder="" count="0" hidden="1"/>
    <cacheHierarchy uniqueName="[Measures].[以下项目的总和:Sales]" caption="以下项目的总和:Sales" measure="1" displayFolder="" measureGroup="fact" count="0" oneField="1" hidden="1">
      <fieldsUsage count="1">
        <fieldUsage x="1"/>
      </fieldsUsage>
      <extLst>
        <ext xmlns:x15="http://schemas.microsoft.com/office/spreadsheetml/2010/11/main" uri="{B97F6D7D-B522-45F9-BDA1-12C45D357490}">
          <x15:cacheHierarchy aggregatedColumn="6"/>
        </ext>
      </extLst>
    </cacheHierarchy>
    <cacheHierarchy uniqueName="[Measures].[以下项目的总和:Profit]" caption="以下项目的总和:Profit" measure="1" displayFolder="" measureGroup="fact" count="0" oneField="1" hidden="1">
      <fieldsUsage count="1">
        <fieldUsage x="3"/>
      </fieldsUsage>
      <extLst>
        <ext xmlns:x15="http://schemas.microsoft.com/office/spreadsheetml/2010/11/main" uri="{B97F6D7D-B522-45F9-BDA1-12C45D357490}">
          <x15:cacheHierarchy aggregatedColumn="4"/>
        </ext>
      </extLst>
    </cacheHierarchy>
    <cacheHierarchy uniqueName="[Measures].[以下项目的总和:Budget Profit]" caption="以下项目的总和:Budget Profit" measure="1" displayFolder="" measureGroup="fact" count="0" oneField="1" hidden="1">
      <fieldsUsage count="1">
        <fieldUsage x="6"/>
      </fieldsUsage>
      <extLst>
        <ext xmlns:x15="http://schemas.microsoft.com/office/spreadsheetml/2010/11/main" uri="{B97F6D7D-B522-45F9-BDA1-12C45D357490}">
          <x15:cacheHierarchy aggregatedColumn="11"/>
        </ext>
      </extLst>
    </cacheHierarchy>
    <cacheHierarchy uniqueName="[Measures].[以下项目的总和:Budget Margin]" caption="以下项目的总和:Budget Margin" measure="1" displayFolder="" measureGroup="fact" count="0" oneField="1" hidden="1">
      <fieldsUsage count="1">
        <fieldUsage x="5"/>
      </fieldsUsage>
      <extLst>
        <ext xmlns:x15="http://schemas.microsoft.com/office/spreadsheetml/2010/11/main" uri="{B97F6D7D-B522-45F9-BDA1-12C45D357490}">
          <x15:cacheHierarchy aggregatedColumn="12"/>
        </ext>
      </extLst>
    </cacheHierarchy>
    <cacheHierarchy uniqueName="[Measures].[以下项目的总和:Total Expenses]" caption="以下项目的总和:Total Expenses" measure="1" displayFolder="" measureGroup="fact" count="0" hidden="1">
      <extLst>
        <ext xmlns:x15="http://schemas.microsoft.com/office/spreadsheetml/2010/11/main" uri="{B97F6D7D-B522-45F9-BDA1-12C45D357490}">
          <x15:cacheHierarchy aggregatedColumn="8"/>
        </ext>
      </extLst>
    </cacheHierarchy>
    <cacheHierarchy uniqueName="[Measures].[以下项目的总和:Margin]" caption="以下项目的总和:Margin" measure="1" displayFolder="" measureGroup="fact" count="0" oneField="1" hidden="1">
      <fieldsUsage count="1">
        <fieldUsage x="2"/>
      </fieldsUsage>
      <extLst>
        <ext xmlns:x15="http://schemas.microsoft.com/office/spreadsheetml/2010/11/main" uri="{B97F6D7D-B522-45F9-BDA1-12C45D357490}">
          <x15:cacheHierarchy aggregatedColumn="5"/>
        </ext>
      </extLst>
    </cacheHierarchy>
    <cacheHierarchy uniqueName="[Measures].[以下项目的总和:Budget Sales]" caption="以下项目的总和:Budget Sales" measure="1" displayFolder="" measureGroup="fact" count="0" oneField="1" hidden="1">
      <fieldsUsage count="1">
        <fieldUsage x="4"/>
      </fieldsUsage>
      <extLst>
        <ext xmlns:x15="http://schemas.microsoft.com/office/spreadsheetml/2010/11/main" uri="{B97F6D7D-B522-45F9-BDA1-12C45D357490}">
          <x15:cacheHierarchy aggregatedColumn="13"/>
        </ext>
      </extLst>
    </cacheHierarchy>
    <cacheHierarchy uniqueName="[Measures].[Sum of Area Code]" caption="Sum of Area Code" measure="1" displayFolder="" measureGroup="location" count="0" hidden="1">
      <extLst>
        <ext xmlns:x15="http://schemas.microsoft.com/office/spreadsheetml/2010/11/main" uri="{B97F6D7D-B522-45F9-BDA1-12C45D357490}">
          <x15:cacheHierarchy aggregatedColumn="18"/>
        </ext>
      </extLst>
    </cacheHierarchy>
    <cacheHierarchy uniqueName="[Measures].[Average of Profit]" caption="Average of Profit" measure="1" displayFolder="" measureGroup="fact" count="0" hidden="1">
      <extLst>
        <ext xmlns:x15="http://schemas.microsoft.com/office/spreadsheetml/2010/11/main" uri="{B97F6D7D-B522-45F9-BDA1-12C45D357490}">
          <x15:cacheHierarchy aggregatedColumn="4"/>
        </ext>
      </extLst>
    </cacheHierarchy>
    <cacheHierarchy uniqueName="[Measures].[Average of Total Expenses]" caption="Average of Total Expenses" measure="1" displayFolder="" measureGroup="fact" count="0" hidden="1">
      <extLst>
        <ext xmlns:x15="http://schemas.microsoft.com/office/spreadsheetml/2010/11/main" uri="{B97F6D7D-B522-45F9-BDA1-12C45D357490}">
          <x15:cacheHierarchy aggregatedColumn="8"/>
        </ext>
      </extLst>
    </cacheHierarchy>
  </cacheHierarchies>
  <kpis count="0"/>
  <dimensions count="5">
    <dimension name="date" uniqueName="[date]" caption="date"/>
    <dimension name="fact" uniqueName="[fact]" caption="fact"/>
    <dimension name="location" uniqueName="[location]" caption="location"/>
    <dimension measure="1" name="Measures" uniqueName="[Measures]" caption="Measures"/>
    <dimension name="product" uniqueName="[product]" caption="product"/>
  </dimensions>
  <measureGroups count="4">
    <measureGroup name="date" caption="date"/>
    <measureGroup name="fact" caption="fact"/>
    <measureGroup name="location" caption="location"/>
    <measureGroup name="product" caption="product"/>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 Liu" refreshedDate="42613.668243749999" backgroundQuery="1" createdVersion="3" refreshedVersion="6" minRefreshableVersion="3" recordCount="0" supportSubquery="1" supportAdvancedDrill="1" xr:uid="{78A8B21D-1C59-47E3-BF7F-E5F5A5C1EE69}">
  <cacheSource type="external" connectionId="1">
    <extLst>
      <ext xmlns:x14="http://schemas.microsoft.com/office/spreadsheetml/2009/9/main" uri="{F057638F-6D5F-4e77-A914-E7F072B9BCA8}">
        <x14:sourceConnection name="ThisWorkbookDataModel"/>
      </ext>
    </extLst>
  </cacheSource>
  <cacheFields count="0"/>
  <cacheHierarchies count="43">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2" memberValueDatatype="130" unbalanced="0"/>
    <cacheHierarchy uniqueName="[date].[Quarter]" caption="Quarter" attribute="1" defaultMemberUniqueName="[date].[Quarter].[All]" allUniqueName="[date].[Quarte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fact].[Profit]" caption="Profit" attribute="1" defaultMemberUniqueName="[fact].[Profit].[All]" allUniqueName="[fact].[Profit].[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Total Expenses]" caption="Total Expenses" attribute="1" defaultMemberUniqueName="[fact].[Total Expenses].[All]" allUniqueName="[fact].[Total Expenses].[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ProductId]" caption="ProductId" attribute="1" defaultMemberUniqueName="[fact].[ProductId].[All]" allUniqueName="[fact].[ProductId].[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location].[Area Code]" caption="Area Code" attribute="1" defaultMemberUniqueName="[location].[Area Code].[All]" allUniqueName="[location].[Area Code].[All]" dimensionUniqueName="[location]" displayFolder="" count="2" memberValueDatatype="20" unbalanced="0"/>
    <cacheHierarchy uniqueName="[location].[State]" caption="State" attribute="1" defaultMemberUniqueName="[location].[State].[All]" allUniqueName="[location].[State].[All]" dimensionUniqueName="[location]" displayFolder="" count="2" memberValueDatatype="130" unbalanced="0"/>
    <cacheHierarchy uniqueName="[location].[Market]" caption="Market" attribute="1" defaultMemberUniqueName="[location].[Market].[All]" allUniqueName="[location].[Market].[All]" dimensionUniqueName="[location]" displayFolder="" count="2" memberValueDatatype="130" unbalanced="0"/>
    <cacheHierarchy uniqueName="[location].[Market Size]" caption="Market Size" attribute="1" defaultMemberUniqueName="[location].[Market Size].[All]" allUniqueName="[location].[Market Size].[All]" dimensionUniqueName="[location]" displayFolder="" count="2" memberValueDatatype="130" unbalanced="0"/>
    <cacheHierarchy uniqueName="[product].[Product Type]" caption="Product Type" attribute="1" defaultMemberUniqueName="[product].[Product Type].[All]" allUniqueName="[product].[Product Type].[All]" dimensionUniqueName="[product]" displayFolder="" count="2" memberValueDatatype="130" unbalanced="0"/>
    <cacheHierarchy uniqueName="[product].[Product]" caption="Product" attribute="1" defaultMemberUniqueName="[product].[Product].[All]" allUniqueName="[product].[Product].[All]" dimensionUniqueName="[product]" displayFolder="" count="2"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Type]" caption="Type" attribute="1" defaultMemberUniqueName="[product].[Type].[All]" allUniqueName="[product].[Type].[All]" dimensionUniqueName="[product]" displayFolder="" count="2" memberValueDatatype="130" unbalanced="0"/>
    <cacheHierarchy uniqueName="[Measures].[expense / sales %]" caption="expense / sales %" measure="1" displayFolder="" measureGroup="fact" count="0"/>
    <cacheHierarchy uniqueName="[Measures].[profit / sales %]" caption="profit / sales %" measure="1" displayFolder="" measureGroup="fact" count="0"/>
    <cacheHierarchy uniqueName="[Measures].[marketing / sales %]" caption="marketing / sales %" measure="1" displayFolder="" measureGroup="fact" count="0"/>
    <cacheHierarchy uniqueName="[Measures].[inventory turnover days]" caption="inventory turnover days" measure="1" displayFolder="" measureGroup="fact" count="0"/>
    <cacheHierarchy uniqueName="[Measures].[__XL_Count 表1]" caption="__XL_Count 表1" measure="1" displayFolder="" measureGroup="fact" count="0" hidden="1"/>
    <cacheHierarchy uniqueName="[Measures].[__XL_Count 表2]" caption="__XL_Count 表2" measure="1" displayFolder="" measureGroup="location" count="0" hidden="1"/>
    <cacheHierarchy uniqueName="[Measures].[__XL_Count 表3]" caption="__XL_Count 表3" measure="1" displayFolder="" measureGroup="product" count="0" hidden="1"/>
    <cacheHierarchy uniqueName="[Measures].[__XL_Count 表4]" caption="__XL_Count 表4" measure="1" displayFolder="" measureGroup="date" count="0" hidden="1"/>
    <cacheHierarchy uniqueName="[Measures].[__未定义度量值]" caption="__未定义度量值" measure="1" displayFolder="" count="0" hidden="1"/>
    <cacheHierarchy uniqueName="[Measures].[以下项目的总和:Sales]" caption="以下项目的总和:Sales" measure="1" displayFolder="" measureGroup="fact" count="0" hidden="1">
      <extLst>
        <ext xmlns:x15="http://schemas.microsoft.com/office/spreadsheetml/2010/11/main" uri="{B97F6D7D-B522-45F9-BDA1-12C45D357490}">
          <x15:cacheHierarchy aggregatedColumn="6"/>
        </ext>
      </extLst>
    </cacheHierarchy>
    <cacheHierarchy uniqueName="[Measures].[以下项目的总和:Profit]" caption="以下项目的总和:Profit" measure="1" displayFolder="" measureGroup="fact" count="0" hidden="1">
      <extLst>
        <ext xmlns:x15="http://schemas.microsoft.com/office/spreadsheetml/2010/11/main" uri="{B97F6D7D-B522-45F9-BDA1-12C45D357490}">
          <x15:cacheHierarchy aggregatedColumn="4"/>
        </ext>
      </extLst>
    </cacheHierarchy>
    <cacheHierarchy uniqueName="[Measures].[以下项目的总和:Budget Profit]" caption="以下项目的总和:Budget Profit" measure="1" displayFolder="" measureGroup="fact" count="0" hidden="1">
      <extLst>
        <ext xmlns:x15="http://schemas.microsoft.com/office/spreadsheetml/2010/11/main" uri="{B97F6D7D-B522-45F9-BDA1-12C45D357490}">
          <x15:cacheHierarchy aggregatedColumn="11"/>
        </ext>
      </extLst>
    </cacheHierarchy>
    <cacheHierarchy uniqueName="[Measures].[以下项目的总和:Budget Margin]" caption="以下项目的总和:Budget Margin" measure="1" displayFolder="" measureGroup="fact" count="0" hidden="1">
      <extLst>
        <ext xmlns:x15="http://schemas.microsoft.com/office/spreadsheetml/2010/11/main" uri="{B97F6D7D-B522-45F9-BDA1-12C45D357490}">
          <x15:cacheHierarchy aggregatedColumn="12"/>
        </ext>
      </extLst>
    </cacheHierarchy>
    <cacheHierarchy uniqueName="[Measures].[以下项目的总和:Total Expenses]" caption="以下项目的总和:Total Expenses" measure="1" displayFolder="" measureGroup="fact" count="0" hidden="1">
      <extLst>
        <ext xmlns:x15="http://schemas.microsoft.com/office/spreadsheetml/2010/11/main" uri="{B97F6D7D-B522-45F9-BDA1-12C45D357490}">
          <x15:cacheHierarchy aggregatedColumn="8"/>
        </ext>
      </extLst>
    </cacheHierarchy>
    <cacheHierarchy uniqueName="[Measures].[以下项目的总和:Margin]" caption="以下项目的总和:Margin" measure="1" displayFolder="" measureGroup="fact" count="0" hidden="1">
      <extLst>
        <ext xmlns:x15="http://schemas.microsoft.com/office/spreadsheetml/2010/11/main" uri="{B97F6D7D-B522-45F9-BDA1-12C45D357490}">
          <x15:cacheHierarchy aggregatedColumn="5"/>
        </ext>
      </extLst>
    </cacheHierarchy>
    <cacheHierarchy uniqueName="[Measures].[以下项目的总和:Budget Sales]" caption="以下项目的总和:Budget Sales" measure="1" displayFolder="" measureGroup="fact" count="0" hidden="1">
      <extLst>
        <ext xmlns:x15="http://schemas.microsoft.com/office/spreadsheetml/2010/11/main" uri="{B97F6D7D-B522-45F9-BDA1-12C45D357490}">
          <x15:cacheHierarchy aggregatedColumn="13"/>
        </ext>
      </extLst>
    </cacheHierarchy>
    <cacheHierarchy uniqueName="[Measures].[Sum of Area Code]" caption="Sum of Area Code" measure="1" displayFolder="" measureGroup="location"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835119527"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ric Liu" refreshedDate="42613.668261689818" backgroundQuery="1" createdVersion="3" refreshedVersion="6" minRefreshableVersion="3" recordCount="0" supportSubquery="1" supportAdvancedDrill="1" xr:uid="{F367F289-D371-4854-86C8-F36EC4D9D717}">
  <cacheSource type="external" connectionId="1">
    <extLst>
      <ext xmlns:x14="http://schemas.microsoft.com/office/spreadsheetml/2009/9/main" uri="{F057638F-6D5F-4e77-A914-E7F072B9BCA8}">
        <x14:sourceConnection name="ThisWorkbookDataModel"/>
      </ext>
    </extLst>
  </cacheSource>
  <cacheFields count="0"/>
  <cacheHierarchies count="43">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fact].[Profit]" caption="Profit" attribute="1" defaultMemberUniqueName="[fact].[Profit].[All]" allUniqueName="[fact].[Profit].[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Total Expenses]" caption="Total Expenses" attribute="1" defaultMemberUniqueName="[fact].[Total Expenses].[All]" allUniqueName="[fact].[Total Expenses].[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ProductId]" caption="ProductId" attribute="1" defaultMemberUniqueName="[fact].[ProductId].[All]" allUniqueName="[fact].[ProductId].[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location].[Area Code]" caption="Area Code" attribute="1" defaultMemberUniqueName="[location].[Area Code].[All]" allUniqueName="[location].[Area Code].[All]" dimensionUniqueName="[location]" displayFolder="" count="0" memberValueDatatype="20" unbalanced="0"/>
    <cacheHierarchy uniqueName="[location].[State]" caption="State" attribute="1" defaultMemberUniqueName="[location].[State].[All]" allUniqueName="[location].[State].[All]" dimensionUniqueName="[location]" displayFolder="" count="2" memberValueDatatype="130" unbalanced="0"/>
    <cacheHierarchy uniqueName="[location].[Market]" caption="Market" attribute="1" defaultMemberUniqueName="[location].[Market].[All]" allUniqueName="[location].[Market].[All]" dimensionUniqueName="[location]" displayFolder="" count="2" memberValueDatatype="130" unbalanced="0"/>
    <cacheHierarchy uniqueName="[location].[Market Size]" caption="Market Size" attribute="1" defaultMemberUniqueName="[location].[Market Size].[All]" allUniqueName="[location].[Market Size].[All]" dimensionUniqueName="[location]" displayFolder="" count="2" memberValueDatatype="130" unbalanced="0"/>
    <cacheHierarchy uniqueName="[product].[Product Type]" caption="Product Type" attribute="1" defaultMemberUniqueName="[product].[Product Type].[All]" allUniqueName="[product].[Product Type].[All]" dimensionUniqueName="[product]" displayFolder="" count="2" memberValueDatatype="130" unbalanced="0"/>
    <cacheHierarchy uniqueName="[product].[Product]" caption="Product" attribute="1" defaultMemberUniqueName="[product].[Product].[All]" allUniqueName="[product].[Product].[All]" dimensionUniqueName="[product]" displayFolder="" count="2"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Type]" caption="Type" attribute="1" defaultMemberUniqueName="[product].[Type].[All]" allUniqueName="[product].[Type].[All]" dimensionUniqueName="[product]" displayFolder="" count="2" memberValueDatatype="130" unbalanced="0"/>
    <cacheHierarchy uniqueName="[Measures].[expense / sales %]" caption="expense / sales %" measure="1" displayFolder="" measureGroup="fact" count="0"/>
    <cacheHierarchy uniqueName="[Measures].[profit / sales %]" caption="profit / sales %" measure="1" displayFolder="" measureGroup="fact" count="0"/>
    <cacheHierarchy uniqueName="[Measures].[marketing / sales %]" caption="marketing / sales %" measure="1" displayFolder="" measureGroup="fact" count="0"/>
    <cacheHierarchy uniqueName="[Measures].[inventory turnover days]" caption="inventory turnover days" measure="1" displayFolder="" measureGroup="fact" count="0"/>
    <cacheHierarchy uniqueName="[Measures].[__XL_Count 表1]" caption="__XL_Count 表1" measure="1" displayFolder="" measureGroup="fact" count="0" hidden="1"/>
    <cacheHierarchy uniqueName="[Measures].[__XL_Count 表2]" caption="__XL_Count 表2" measure="1" displayFolder="" measureGroup="location" count="0" hidden="1"/>
    <cacheHierarchy uniqueName="[Measures].[__XL_Count 表3]" caption="__XL_Count 表3" measure="1" displayFolder="" measureGroup="product" count="0" hidden="1"/>
    <cacheHierarchy uniqueName="[Measures].[__XL_Count 表4]" caption="__XL_Count 表4" measure="1" displayFolder="" measureGroup="date" count="0" hidden="1"/>
    <cacheHierarchy uniqueName="[Measures].[__未定义度量值]" caption="__未定义度量值" measure="1" displayFolder="" count="0" hidden="1"/>
    <cacheHierarchy uniqueName="[Measures].[以下项目的总和:Sales]" caption="以下项目的总和:Sales" measure="1" displayFolder="" measureGroup="fact" count="0" hidden="1">
      <extLst>
        <ext xmlns:x15="http://schemas.microsoft.com/office/spreadsheetml/2010/11/main" uri="{B97F6D7D-B522-45F9-BDA1-12C45D357490}">
          <x15:cacheHierarchy aggregatedColumn="6"/>
        </ext>
      </extLst>
    </cacheHierarchy>
    <cacheHierarchy uniqueName="[Measures].[以下项目的总和:Profit]" caption="以下项目的总和:Profit" measure="1" displayFolder="" measureGroup="fact" count="0" hidden="1">
      <extLst>
        <ext xmlns:x15="http://schemas.microsoft.com/office/spreadsheetml/2010/11/main" uri="{B97F6D7D-B522-45F9-BDA1-12C45D357490}">
          <x15:cacheHierarchy aggregatedColumn="4"/>
        </ext>
      </extLst>
    </cacheHierarchy>
    <cacheHierarchy uniqueName="[Measures].[以下项目的总和:Budget Profit]" caption="以下项目的总和:Budget Profit" measure="1" displayFolder="" measureGroup="fact" count="0" hidden="1">
      <extLst>
        <ext xmlns:x15="http://schemas.microsoft.com/office/spreadsheetml/2010/11/main" uri="{B97F6D7D-B522-45F9-BDA1-12C45D357490}">
          <x15:cacheHierarchy aggregatedColumn="11"/>
        </ext>
      </extLst>
    </cacheHierarchy>
    <cacheHierarchy uniqueName="[Measures].[以下项目的总和:Budget Margin]" caption="以下项目的总和:Budget Margin" measure="1" displayFolder="" measureGroup="fact" count="0" hidden="1">
      <extLst>
        <ext xmlns:x15="http://schemas.microsoft.com/office/spreadsheetml/2010/11/main" uri="{B97F6D7D-B522-45F9-BDA1-12C45D357490}">
          <x15:cacheHierarchy aggregatedColumn="12"/>
        </ext>
      </extLst>
    </cacheHierarchy>
    <cacheHierarchy uniqueName="[Measures].[以下项目的总和:Total Expenses]" caption="以下项目的总和:Total Expenses" measure="1" displayFolder="" measureGroup="fact" count="0" hidden="1">
      <extLst>
        <ext xmlns:x15="http://schemas.microsoft.com/office/spreadsheetml/2010/11/main" uri="{B97F6D7D-B522-45F9-BDA1-12C45D357490}">
          <x15:cacheHierarchy aggregatedColumn="8"/>
        </ext>
      </extLst>
    </cacheHierarchy>
    <cacheHierarchy uniqueName="[Measures].[以下项目的总和:Margin]" caption="以下项目的总和:Margin" measure="1" displayFolder="" measureGroup="fact" count="0" hidden="1">
      <extLst>
        <ext xmlns:x15="http://schemas.microsoft.com/office/spreadsheetml/2010/11/main" uri="{B97F6D7D-B522-45F9-BDA1-12C45D357490}">
          <x15:cacheHierarchy aggregatedColumn="5"/>
        </ext>
      </extLst>
    </cacheHierarchy>
    <cacheHierarchy uniqueName="[Measures].[以下项目的总和:Budget Sales]" caption="以下项目的总和:Budget Sales" measure="1" displayFolder="" measureGroup="fact" count="0" hidden="1">
      <extLst>
        <ext xmlns:x15="http://schemas.microsoft.com/office/spreadsheetml/2010/11/main" uri="{B97F6D7D-B522-45F9-BDA1-12C45D357490}">
          <x15:cacheHierarchy aggregatedColumn="13"/>
        </ext>
      </extLst>
    </cacheHierarchy>
    <cacheHierarchy uniqueName="[Measures].[Sum of Area Code]" caption="Sum of Area Code" measure="1" displayFolder="" measureGroup="location"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3090183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3384.963644328702" backgroundQuery="1" createdVersion="7" refreshedVersion="7" minRefreshableVersion="3" recordCount="0" supportSubquery="1" supportAdvancedDrill="1" xr:uid="{B33E6573-EFEE-4A76-9510-431E13D09900}">
  <cacheSource type="external" connectionId="1"/>
  <cacheFields count="3">
    <cacheField name="[product].[Product].[Product]" caption="Product" numFmtId="0" hierarchy="23" level="1">
      <sharedItems count="5">
        <s v="Caffe Mocha"/>
        <s v="Chamomile"/>
        <s v="Colombian"/>
        <s v="Decaf Espresso"/>
        <s v="Lemon"/>
      </sharedItems>
    </cacheField>
    <cacheField name="[Measures].[以下项目的总和:Sales]" caption="以下项目的总和:Sales" numFmtId="0" hierarchy="35" level="32767"/>
    <cacheField name="[product].[Product Type].[Product Type]" caption="Product Type" numFmtId="0" hierarchy="22" level="1">
      <sharedItems count="3">
        <s v="Coffee"/>
        <s v="Espresso"/>
        <s v="Herbal Tea"/>
      </sharedItems>
    </cacheField>
  </cacheFields>
  <cacheHierarchies count="45">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fact].[Profit]" caption="Profit" attribute="1" defaultMemberUniqueName="[fact].[Profit].[All]" allUniqueName="[fact].[Profit].[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Total Expenses]" caption="Total Expenses" attribute="1" defaultMemberUniqueName="[fact].[Total Expenses].[All]" allUniqueName="[fact].[Total Expenses].[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ProductId]" caption="ProductId" attribute="1" defaultMemberUniqueName="[fact].[ProductId].[All]" allUniqueName="[fact].[ProductId].[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location].[Area Code]" caption="Area Code" attribute="1" defaultMemberUniqueName="[location].[Area Code].[All]" allUniqueName="[location].[Area Code].[All]" dimensionUniqueName="[location]" displayFolder="" count="0" memberValueDatatype="20" unbalanced="0"/>
    <cacheHierarchy uniqueName="[location].[State]" caption="State" attribute="1" defaultMemberUniqueName="[location].[State].[All]" allUniqueName="[location].[State].[All]" dimensionUniqueName="[location]" displayFolder="" count="0" memberValueDatatype="130" unbalanced="0"/>
    <cacheHierarchy uniqueName="[location].[Market]" caption="Market" attribute="1" defaultMemberUniqueName="[location].[Market].[All]" allUniqueName="[location].[Market].[All]" dimensionUniqueName="[location]" displayFolder="" count="0" memberValueDatatype="130" unbalanced="0"/>
    <cacheHierarchy uniqueName="[location].[Market Size]" caption="Market Size" attribute="1" defaultMemberUniqueName="[location].[Market Size].[All]" allUniqueName="[location].[Market Size].[All]" dimensionUniqueName="[location]" displayFolder="" count="0" memberValueDatatype="130" unbalanced="0"/>
    <cacheHierarchy uniqueName="[product].[Product Type]" caption="Product Type" attribute="1" defaultMemberUniqueName="[product].[Product Type].[All]" allUniqueName="[product].[Product Type].[All]" dimensionUniqueName="[product]" displayFolder="" count="2" memberValueDatatype="130" unbalanced="0">
      <fieldsUsage count="2">
        <fieldUsage x="-1"/>
        <fieldUsage x="2"/>
      </fieldsUsage>
    </cacheHierarchy>
    <cacheHierarchy uniqueName="[product].[Product]" caption="Product" attribute="1" defaultMemberUniqueName="[product].[Product].[All]" allUniqueName="[product].[Product].[All]" dimensionUniqueName="[product]" displayFolder="" count="2" memberValueDatatype="130" unbalanced="0">
      <fieldsUsage count="2">
        <fieldUsage x="-1"/>
        <fieldUsage x="0"/>
      </fieldsUsage>
    </cacheHierarchy>
    <cacheHierarchy uniqueName="[product].[ProductId]" caption="ProductId" attribute="1" defaultMemberUniqueName="[product].[ProductId].[All]" allUniqueName="[product].[ProductId].[All]" dimensionUniqueName="[product]" displayFolder="" count="0" memberValueDatatype="20" unbalanced="0"/>
    <cacheHierarchy uniqueName="[product].[Type]" caption="Type" attribute="1" defaultMemberUniqueName="[product].[Type].[All]" allUniqueName="[product].[Type].[All]" dimensionUniqueName="[product]" displayFolder="" count="0" memberValueDatatype="130" unbalanced="0"/>
    <cacheHierarchy uniqueName="[Measures].[expense / sales %]" caption="expense / sales %" measure="1" displayFolder="" measureGroup="fact" count="0"/>
    <cacheHierarchy uniqueName="[Measures].[profit / sales %]" caption="profit / sales %" measure="1" displayFolder="" measureGroup="fact" count="0"/>
    <cacheHierarchy uniqueName="[Measures].[marketing / sales %]" caption="marketing / sales %" measure="1" displayFolder="" measureGroup="fact" count="0"/>
    <cacheHierarchy uniqueName="[Measures].[inventory turnover days]" caption="inventory turnover days" measure="1" displayFolder="" measureGroup="fact" count="0"/>
    <cacheHierarchy uniqueName="[Measures].[__XL_Count 表1]" caption="__XL_Count 表1" measure="1" displayFolder="" measureGroup="fact" count="0" hidden="1"/>
    <cacheHierarchy uniqueName="[Measures].[__XL_Count 表2]" caption="__XL_Count 表2" measure="1" displayFolder="" measureGroup="location" count="0" hidden="1"/>
    <cacheHierarchy uniqueName="[Measures].[__XL_Count 表3]" caption="__XL_Count 表3" measure="1" displayFolder="" measureGroup="product" count="0" hidden="1"/>
    <cacheHierarchy uniqueName="[Measures].[__XL_Count 表4]" caption="__XL_Count 表4" measure="1" displayFolder="" measureGroup="date" count="0" hidden="1"/>
    <cacheHierarchy uniqueName="[Measures].[__未定义度量值]" caption="__未定义度量值" measure="1" displayFolder="" count="0" hidden="1"/>
    <cacheHierarchy uniqueName="[Measures].[以下项目的总和:Sales]" caption="以下项目的总和:Sales" measure="1" displayFolder="" measureGroup="fact" count="0" oneField="1" hidden="1">
      <fieldsUsage count="1">
        <fieldUsage x="1"/>
      </fieldsUsage>
      <extLst>
        <ext xmlns:x15="http://schemas.microsoft.com/office/spreadsheetml/2010/11/main" uri="{B97F6D7D-B522-45F9-BDA1-12C45D357490}">
          <x15:cacheHierarchy aggregatedColumn="6"/>
        </ext>
      </extLst>
    </cacheHierarchy>
    <cacheHierarchy uniqueName="[Measures].[以下项目的总和:Profit]" caption="以下项目的总和:Profit" measure="1" displayFolder="" measureGroup="fact" count="0" hidden="1">
      <extLst>
        <ext xmlns:x15="http://schemas.microsoft.com/office/spreadsheetml/2010/11/main" uri="{B97F6D7D-B522-45F9-BDA1-12C45D357490}">
          <x15:cacheHierarchy aggregatedColumn="4"/>
        </ext>
      </extLst>
    </cacheHierarchy>
    <cacheHierarchy uniqueName="[Measures].[以下项目的总和:Budget Profit]" caption="以下项目的总和:Budget Profit" measure="1" displayFolder="" measureGroup="fact" count="0" hidden="1">
      <extLst>
        <ext xmlns:x15="http://schemas.microsoft.com/office/spreadsheetml/2010/11/main" uri="{B97F6D7D-B522-45F9-BDA1-12C45D357490}">
          <x15:cacheHierarchy aggregatedColumn="11"/>
        </ext>
      </extLst>
    </cacheHierarchy>
    <cacheHierarchy uniqueName="[Measures].[以下项目的总和:Budget Margin]" caption="以下项目的总和:Budget Margin" measure="1" displayFolder="" measureGroup="fact" count="0" hidden="1">
      <extLst>
        <ext xmlns:x15="http://schemas.microsoft.com/office/spreadsheetml/2010/11/main" uri="{B97F6D7D-B522-45F9-BDA1-12C45D357490}">
          <x15:cacheHierarchy aggregatedColumn="12"/>
        </ext>
      </extLst>
    </cacheHierarchy>
    <cacheHierarchy uniqueName="[Measures].[以下项目的总和:Total Expenses]" caption="以下项目的总和:Total Expenses" measure="1" displayFolder="" measureGroup="fact" count="0" hidden="1">
      <extLst>
        <ext xmlns:x15="http://schemas.microsoft.com/office/spreadsheetml/2010/11/main" uri="{B97F6D7D-B522-45F9-BDA1-12C45D357490}">
          <x15:cacheHierarchy aggregatedColumn="8"/>
        </ext>
      </extLst>
    </cacheHierarchy>
    <cacheHierarchy uniqueName="[Measures].[以下项目的总和:Margin]" caption="以下项目的总和:Margin" measure="1" displayFolder="" measureGroup="fact" count="0" hidden="1">
      <extLst>
        <ext xmlns:x15="http://schemas.microsoft.com/office/spreadsheetml/2010/11/main" uri="{B97F6D7D-B522-45F9-BDA1-12C45D357490}">
          <x15:cacheHierarchy aggregatedColumn="5"/>
        </ext>
      </extLst>
    </cacheHierarchy>
    <cacheHierarchy uniqueName="[Measures].[以下项目的总和:Budget Sales]" caption="以下项目的总和:Budget Sales" measure="1" displayFolder="" measureGroup="fact" count="0" hidden="1">
      <extLst>
        <ext xmlns:x15="http://schemas.microsoft.com/office/spreadsheetml/2010/11/main" uri="{B97F6D7D-B522-45F9-BDA1-12C45D357490}">
          <x15:cacheHierarchy aggregatedColumn="13"/>
        </ext>
      </extLst>
    </cacheHierarchy>
    <cacheHierarchy uniqueName="[Measures].[Sum of Area Code]" caption="Sum of Area Code" measure="1" displayFolder="" measureGroup="location" count="0" hidden="1">
      <extLst>
        <ext xmlns:x15="http://schemas.microsoft.com/office/spreadsheetml/2010/11/main" uri="{B97F6D7D-B522-45F9-BDA1-12C45D357490}">
          <x15:cacheHierarchy aggregatedColumn="18"/>
        </ext>
      </extLst>
    </cacheHierarchy>
    <cacheHierarchy uniqueName="[Measures].[Average of Profit]" caption="Average of Profit" measure="1" displayFolder="" measureGroup="fact" count="0" hidden="1">
      <extLst>
        <ext xmlns:x15="http://schemas.microsoft.com/office/spreadsheetml/2010/11/main" uri="{B97F6D7D-B522-45F9-BDA1-12C45D357490}">
          <x15:cacheHierarchy aggregatedColumn="4"/>
        </ext>
      </extLst>
    </cacheHierarchy>
    <cacheHierarchy uniqueName="[Measures].[Average of Total Expenses]" caption="Average of Total Expenses" measure="1" displayFolder="" measureGroup="fact" count="0" hidden="1">
      <extLst>
        <ext xmlns:x15="http://schemas.microsoft.com/office/spreadsheetml/2010/11/main" uri="{B97F6D7D-B522-45F9-BDA1-12C45D357490}">
          <x15:cacheHierarchy aggregatedColumn="8"/>
        </ext>
      </extLst>
    </cacheHierarchy>
  </cacheHierarchies>
  <kpis count="0"/>
  <dimensions count="5">
    <dimension name="date" uniqueName="[date]" caption="date"/>
    <dimension name="fact" uniqueName="[fact]" caption="fact"/>
    <dimension name="location" uniqueName="[location]" caption="location"/>
    <dimension measure="1" name="Measures" uniqueName="[Measures]" caption="Measures"/>
    <dimension name="product" uniqueName="[product]" caption="product"/>
  </dimensions>
  <measureGroups count="4">
    <measureGroup name="date" caption="date"/>
    <measureGroup name="fact" caption="fact"/>
    <measureGroup name="location" caption="location"/>
    <measureGroup name="product" caption="product"/>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3384.957323842595" backgroundQuery="1" createdVersion="7" refreshedVersion="7" minRefreshableVersion="3" recordCount="0" supportSubquery="1" supportAdvancedDrill="1" xr:uid="{0798A08D-FB5C-4EF8-BA54-B527F507F239}">
  <cacheSource type="external" connectionId="1"/>
  <cacheFields count="2">
    <cacheField name="[product].[Product].[Product]" caption="Product" numFmtId="0" hierarchy="23" level="1">
      <sharedItems count="4">
        <s v="Caffe Latte"/>
        <s v="Caffe Mocha"/>
        <s v="Chamomile"/>
        <s v="Colombian"/>
      </sharedItems>
    </cacheField>
    <cacheField name="[Measures].[profit / sales %]" caption="profit / sales %" numFmtId="0" hierarchy="27" level="32767"/>
  </cacheFields>
  <cacheHierarchies count="45">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fact].[Profit]" caption="Profit" attribute="1" defaultMemberUniqueName="[fact].[Profit].[All]" allUniqueName="[fact].[Profit].[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Total Expenses]" caption="Total Expenses" attribute="1" defaultMemberUniqueName="[fact].[Total Expenses].[All]" allUniqueName="[fact].[Total Expenses].[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ProductId]" caption="ProductId" attribute="1" defaultMemberUniqueName="[fact].[ProductId].[All]" allUniqueName="[fact].[ProductId].[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location].[Area Code]" caption="Area Code" attribute="1" defaultMemberUniqueName="[location].[Area Code].[All]" allUniqueName="[location].[Area Code].[All]" dimensionUniqueName="[location]" displayFolder="" count="0" memberValueDatatype="20" unbalanced="0"/>
    <cacheHierarchy uniqueName="[location].[State]" caption="State" attribute="1" defaultMemberUniqueName="[location].[State].[All]" allUniqueName="[location].[State].[All]" dimensionUniqueName="[location]" displayFolder="" count="0" memberValueDatatype="130" unbalanced="0"/>
    <cacheHierarchy uniqueName="[location].[Market]" caption="Market" attribute="1" defaultMemberUniqueName="[location].[Market].[All]" allUniqueName="[location].[Market].[All]" dimensionUniqueName="[location]" displayFolder="" count="0" memberValueDatatype="130" unbalanced="0"/>
    <cacheHierarchy uniqueName="[location].[Market Size]" caption="Market Size" attribute="1" defaultMemberUniqueName="[location].[Market Size].[All]" allUniqueName="[location].[Market Size].[All]" dimensionUniqueName="[location]" displayFolder="" count="0" memberValueDatatype="130" unbalanced="0"/>
    <cacheHierarchy uniqueName="[product].[Product Type]" caption="Product Type" attribute="1" defaultMemberUniqueName="[product].[Product Type].[All]" allUniqueName="[product].[Product Type].[All]" dimensionUniqueName="[product]"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0"/>
      </fieldsUsage>
    </cacheHierarchy>
    <cacheHierarchy uniqueName="[product].[ProductId]" caption="ProductId" attribute="1" defaultMemberUniqueName="[product].[ProductId].[All]" allUniqueName="[product].[ProductId].[All]" dimensionUniqueName="[product]" displayFolder="" count="0" memberValueDatatype="20" unbalanced="0"/>
    <cacheHierarchy uniqueName="[product].[Type]" caption="Type" attribute="1" defaultMemberUniqueName="[product].[Type].[All]" allUniqueName="[product].[Type].[All]" dimensionUniqueName="[product]" displayFolder="" count="0" memberValueDatatype="130" unbalanced="0"/>
    <cacheHierarchy uniqueName="[Measures].[expense / sales %]" caption="expense / sales %" measure="1" displayFolder="" measureGroup="fact" count="0"/>
    <cacheHierarchy uniqueName="[Measures].[profit / sales %]" caption="profit / sales %" measure="1" displayFolder="" measureGroup="fact" count="0" oneField="1">
      <fieldsUsage count="1">
        <fieldUsage x="1"/>
      </fieldsUsage>
    </cacheHierarchy>
    <cacheHierarchy uniqueName="[Measures].[marketing / sales %]" caption="marketing / sales %" measure="1" displayFolder="" measureGroup="fact" count="0"/>
    <cacheHierarchy uniqueName="[Measures].[inventory turnover days]" caption="inventory turnover days" measure="1" displayFolder="" measureGroup="fact" count="0"/>
    <cacheHierarchy uniqueName="[Measures].[__XL_Count 表1]" caption="__XL_Count 表1" measure="1" displayFolder="" measureGroup="fact" count="0" hidden="1"/>
    <cacheHierarchy uniqueName="[Measures].[__XL_Count 表2]" caption="__XL_Count 表2" measure="1" displayFolder="" measureGroup="location" count="0" hidden="1"/>
    <cacheHierarchy uniqueName="[Measures].[__XL_Count 表3]" caption="__XL_Count 表3" measure="1" displayFolder="" measureGroup="product" count="0" hidden="1"/>
    <cacheHierarchy uniqueName="[Measures].[__XL_Count 表4]" caption="__XL_Count 表4" measure="1" displayFolder="" measureGroup="date" count="0" hidden="1"/>
    <cacheHierarchy uniqueName="[Measures].[__未定义度量值]" caption="__未定义度量值" measure="1" displayFolder="" count="0" hidden="1"/>
    <cacheHierarchy uniqueName="[Measures].[以下项目的总和:Sales]" caption="以下项目的总和:Sales" measure="1" displayFolder="" measureGroup="fact" count="0" hidden="1">
      <extLst>
        <ext xmlns:x15="http://schemas.microsoft.com/office/spreadsheetml/2010/11/main" uri="{B97F6D7D-B522-45F9-BDA1-12C45D357490}">
          <x15:cacheHierarchy aggregatedColumn="6"/>
        </ext>
      </extLst>
    </cacheHierarchy>
    <cacheHierarchy uniqueName="[Measures].[以下项目的总和:Profit]" caption="以下项目的总和:Profit" measure="1" displayFolder="" measureGroup="fact" count="0" hidden="1">
      <extLst>
        <ext xmlns:x15="http://schemas.microsoft.com/office/spreadsheetml/2010/11/main" uri="{B97F6D7D-B522-45F9-BDA1-12C45D357490}">
          <x15:cacheHierarchy aggregatedColumn="4"/>
        </ext>
      </extLst>
    </cacheHierarchy>
    <cacheHierarchy uniqueName="[Measures].[以下项目的总和:Budget Profit]" caption="以下项目的总和:Budget Profit" measure="1" displayFolder="" measureGroup="fact" count="0" hidden="1">
      <extLst>
        <ext xmlns:x15="http://schemas.microsoft.com/office/spreadsheetml/2010/11/main" uri="{B97F6D7D-B522-45F9-BDA1-12C45D357490}">
          <x15:cacheHierarchy aggregatedColumn="11"/>
        </ext>
      </extLst>
    </cacheHierarchy>
    <cacheHierarchy uniqueName="[Measures].[以下项目的总和:Budget Margin]" caption="以下项目的总和:Budget Margin" measure="1" displayFolder="" measureGroup="fact" count="0" hidden="1">
      <extLst>
        <ext xmlns:x15="http://schemas.microsoft.com/office/spreadsheetml/2010/11/main" uri="{B97F6D7D-B522-45F9-BDA1-12C45D357490}">
          <x15:cacheHierarchy aggregatedColumn="12"/>
        </ext>
      </extLst>
    </cacheHierarchy>
    <cacheHierarchy uniqueName="[Measures].[以下项目的总和:Total Expenses]" caption="以下项目的总和:Total Expenses" measure="1" displayFolder="" measureGroup="fact" count="0" hidden="1">
      <extLst>
        <ext xmlns:x15="http://schemas.microsoft.com/office/spreadsheetml/2010/11/main" uri="{B97F6D7D-B522-45F9-BDA1-12C45D357490}">
          <x15:cacheHierarchy aggregatedColumn="8"/>
        </ext>
      </extLst>
    </cacheHierarchy>
    <cacheHierarchy uniqueName="[Measures].[以下项目的总和:Margin]" caption="以下项目的总和:Margin" measure="1" displayFolder="" measureGroup="fact" count="0" hidden="1">
      <extLst>
        <ext xmlns:x15="http://schemas.microsoft.com/office/spreadsheetml/2010/11/main" uri="{B97F6D7D-B522-45F9-BDA1-12C45D357490}">
          <x15:cacheHierarchy aggregatedColumn="5"/>
        </ext>
      </extLst>
    </cacheHierarchy>
    <cacheHierarchy uniqueName="[Measures].[以下项目的总和:Budget Sales]" caption="以下项目的总和:Budget Sales" measure="1" displayFolder="" measureGroup="fact" count="0" hidden="1">
      <extLst>
        <ext xmlns:x15="http://schemas.microsoft.com/office/spreadsheetml/2010/11/main" uri="{B97F6D7D-B522-45F9-BDA1-12C45D357490}">
          <x15:cacheHierarchy aggregatedColumn="13"/>
        </ext>
      </extLst>
    </cacheHierarchy>
    <cacheHierarchy uniqueName="[Measures].[Sum of Area Code]" caption="Sum of Area Code" measure="1" displayFolder="" measureGroup="location" count="0" hidden="1">
      <extLst>
        <ext xmlns:x15="http://schemas.microsoft.com/office/spreadsheetml/2010/11/main" uri="{B97F6D7D-B522-45F9-BDA1-12C45D357490}">
          <x15:cacheHierarchy aggregatedColumn="18"/>
        </ext>
      </extLst>
    </cacheHierarchy>
    <cacheHierarchy uniqueName="[Measures].[Average of Profit]" caption="Average of Profit" measure="1" displayFolder="" measureGroup="fact" count="0" hidden="1">
      <extLst>
        <ext xmlns:x15="http://schemas.microsoft.com/office/spreadsheetml/2010/11/main" uri="{B97F6D7D-B522-45F9-BDA1-12C45D357490}">
          <x15:cacheHierarchy aggregatedColumn="4"/>
        </ext>
      </extLst>
    </cacheHierarchy>
    <cacheHierarchy uniqueName="[Measures].[Average of Total Expenses]" caption="Average of Total Expenses" measure="1" displayFolder="" measureGroup="fact" count="0" hidden="1">
      <extLst>
        <ext xmlns:x15="http://schemas.microsoft.com/office/spreadsheetml/2010/11/main" uri="{B97F6D7D-B522-45F9-BDA1-12C45D357490}">
          <x15:cacheHierarchy aggregatedColumn="8"/>
        </ext>
      </extLst>
    </cacheHierarchy>
  </cacheHierarchies>
  <kpis count="0"/>
  <dimensions count="5">
    <dimension name="date" uniqueName="[date]" caption="date"/>
    <dimension name="fact" uniqueName="[fact]" caption="fact"/>
    <dimension name="location" uniqueName="[location]" caption="location"/>
    <dimension measure="1" name="Measures" uniqueName="[Measures]" caption="Measures"/>
    <dimension name="product" uniqueName="[product]" caption="product"/>
  </dimensions>
  <measureGroups count="4">
    <measureGroup name="date" caption="date"/>
    <measureGroup name="fact" caption="fact"/>
    <measureGroup name="location" caption="location"/>
    <measureGroup name="product" caption="product"/>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3384.953503356483" backgroundQuery="1" createdVersion="7" refreshedVersion="7" minRefreshableVersion="3" recordCount="0" supportSubquery="1" supportAdvancedDrill="1" xr:uid="{52072CAA-CB9D-4C34-BE68-3B712270D2AF}">
  <cacheSource type="external" connectionId="1"/>
  <cacheFields count="3">
    <cacheField name="[product].[Product Type].[Product Type]" caption="Product Type" numFmtId="0" hierarchy="22" level="1">
      <sharedItems count="4">
        <s v="Coffee"/>
        <s v="Espresso"/>
        <s v="Herbal Tea"/>
        <s v="Tea"/>
      </sharedItems>
    </cacheField>
    <cacheField name="[date].[Year].[Year]" caption="Year" numFmtId="0" hierarchy="1" level="1">
      <sharedItems containsSemiMixedTypes="0" containsNonDate="0" containsString="0"/>
    </cacheField>
    <cacheField name="[Measures].[以下项目的总和:Profit]" caption="以下项目的总和:Profit" numFmtId="0" hierarchy="36" level="32767"/>
  </cacheFields>
  <cacheHierarchies count="45">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2" memberValueDatatype="130" unbalanced="0">
      <fieldsUsage count="2">
        <fieldUsage x="-1"/>
        <fieldUsage x="1"/>
      </fieldsUsage>
    </cacheHierarchy>
    <cacheHierarchy uniqueName="[date].[Quarter]" caption="Quarter" attribute="1" defaultMemberUniqueName="[date].[Quarter].[All]" allUniqueName="[date].[Quarte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fact].[Profit]" caption="Profit" attribute="1" defaultMemberUniqueName="[fact].[Profit].[All]" allUniqueName="[fact].[Profit].[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Total Expenses]" caption="Total Expenses" attribute="1" defaultMemberUniqueName="[fact].[Total Expenses].[All]" allUniqueName="[fact].[Total Expenses].[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ProductId]" caption="ProductId" attribute="1" defaultMemberUniqueName="[fact].[ProductId].[All]" allUniqueName="[fact].[ProductId].[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location].[Area Code]" caption="Area Code" attribute="1" defaultMemberUniqueName="[location].[Area Code].[All]" allUniqueName="[location].[Area Code].[All]" dimensionUniqueName="[location]" displayFolder="" count="0" memberValueDatatype="20" unbalanced="0"/>
    <cacheHierarchy uniqueName="[location].[State]" caption="State" attribute="1" defaultMemberUniqueName="[location].[State].[All]" allUniqueName="[location].[State].[All]" dimensionUniqueName="[location]" displayFolder="" count="0" memberValueDatatype="130" unbalanced="0"/>
    <cacheHierarchy uniqueName="[location].[Market]" caption="Market" attribute="1" defaultMemberUniqueName="[location].[Market].[All]" allUniqueName="[location].[Market].[All]" dimensionUniqueName="[location]" displayFolder="" count="0" memberValueDatatype="130" unbalanced="0"/>
    <cacheHierarchy uniqueName="[location].[Market Size]" caption="Market Size" attribute="1" defaultMemberUniqueName="[location].[Market Size].[All]" allUniqueName="[location].[Market Size].[All]" dimensionUniqueName="[location]" displayFolder="" count="0" memberValueDatatype="130" unbalanced="0"/>
    <cacheHierarchy uniqueName="[product].[Product Type]" caption="Product Type" attribute="1" defaultMemberUniqueName="[product].[Product Type].[All]" allUniqueName="[product].[Product Type].[All]" dimensionUniqueName="[product]" displayFolder="" count="2" memberValueDatatype="130" unbalanced="0">
      <fieldsUsage count="2">
        <fieldUsage x="-1"/>
        <fieldUsage x="0"/>
      </fieldsUsage>
    </cacheHierarchy>
    <cacheHierarchy uniqueName="[product].[Product]" caption="Product" attribute="1" defaultMemberUniqueName="[product].[Product].[All]" allUniqueName="[product].[Product].[All]" dimensionUniqueName="[product]" displayFolder="" count="0"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Type]" caption="Type" attribute="1" defaultMemberUniqueName="[product].[Type].[All]" allUniqueName="[product].[Type].[All]" dimensionUniqueName="[product]" displayFolder="" count="0" memberValueDatatype="130" unbalanced="0"/>
    <cacheHierarchy uniqueName="[Measures].[expense / sales %]" caption="expense / sales %" measure="1" displayFolder="" measureGroup="fact" count="0"/>
    <cacheHierarchy uniqueName="[Measures].[profit / sales %]" caption="profit / sales %" measure="1" displayFolder="" measureGroup="fact" count="0"/>
    <cacheHierarchy uniqueName="[Measures].[marketing / sales %]" caption="marketing / sales %" measure="1" displayFolder="" measureGroup="fact" count="0"/>
    <cacheHierarchy uniqueName="[Measures].[inventory turnover days]" caption="inventory turnover days" measure="1" displayFolder="" measureGroup="fact" count="0"/>
    <cacheHierarchy uniqueName="[Measures].[__XL_Count 表1]" caption="__XL_Count 表1" measure="1" displayFolder="" measureGroup="fact" count="0" hidden="1"/>
    <cacheHierarchy uniqueName="[Measures].[__XL_Count 表2]" caption="__XL_Count 表2" measure="1" displayFolder="" measureGroup="location" count="0" hidden="1"/>
    <cacheHierarchy uniqueName="[Measures].[__XL_Count 表3]" caption="__XL_Count 表3" measure="1" displayFolder="" measureGroup="product" count="0" hidden="1"/>
    <cacheHierarchy uniqueName="[Measures].[__XL_Count 表4]" caption="__XL_Count 表4" measure="1" displayFolder="" measureGroup="date" count="0" hidden="1"/>
    <cacheHierarchy uniqueName="[Measures].[__未定义度量值]" caption="__未定义度量值" measure="1" displayFolder="" count="0" hidden="1"/>
    <cacheHierarchy uniqueName="[Measures].[以下项目的总和:Sales]" caption="以下项目的总和:Sales" measure="1" displayFolder="" measureGroup="fact" count="0" hidden="1">
      <extLst>
        <ext xmlns:x15="http://schemas.microsoft.com/office/spreadsheetml/2010/11/main" uri="{B97F6D7D-B522-45F9-BDA1-12C45D357490}">
          <x15:cacheHierarchy aggregatedColumn="6"/>
        </ext>
      </extLst>
    </cacheHierarchy>
    <cacheHierarchy uniqueName="[Measures].[以下项目的总和:Profit]" caption="以下项目的总和:Profit" measure="1" displayFolder="" measureGroup="fact" count="0" oneField="1" hidden="1">
      <fieldsUsage count="1">
        <fieldUsage x="2"/>
      </fieldsUsage>
      <extLst>
        <ext xmlns:x15="http://schemas.microsoft.com/office/spreadsheetml/2010/11/main" uri="{B97F6D7D-B522-45F9-BDA1-12C45D357490}">
          <x15:cacheHierarchy aggregatedColumn="4"/>
        </ext>
      </extLst>
    </cacheHierarchy>
    <cacheHierarchy uniqueName="[Measures].[以下项目的总和:Budget Profit]" caption="以下项目的总和:Budget Profit" measure="1" displayFolder="" measureGroup="fact" count="0" hidden="1">
      <extLst>
        <ext xmlns:x15="http://schemas.microsoft.com/office/spreadsheetml/2010/11/main" uri="{B97F6D7D-B522-45F9-BDA1-12C45D357490}">
          <x15:cacheHierarchy aggregatedColumn="11"/>
        </ext>
      </extLst>
    </cacheHierarchy>
    <cacheHierarchy uniqueName="[Measures].[以下项目的总和:Budget Margin]" caption="以下项目的总和:Budget Margin" measure="1" displayFolder="" measureGroup="fact" count="0" hidden="1">
      <extLst>
        <ext xmlns:x15="http://schemas.microsoft.com/office/spreadsheetml/2010/11/main" uri="{B97F6D7D-B522-45F9-BDA1-12C45D357490}">
          <x15:cacheHierarchy aggregatedColumn="12"/>
        </ext>
      </extLst>
    </cacheHierarchy>
    <cacheHierarchy uniqueName="[Measures].[以下项目的总和:Total Expenses]" caption="以下项目的总和:Total Expenses" measure="1" displayFolder="" measureGroup="fact" count="0" hidden="1">
      <extLst>
        <ext xmlns:x15="http://schemas.microsoft.com/office/spreadsheetml/2010/11/main" uri="{B97F6D7D-B522-45F9-BDA1-12C45D357490}">
          <x15:cacheHierarchy aggregatedColumn="8"/>
        </ext>
      </extLst>
    </cacheHierarchy>
    <cacheHierarchy uniqueName="[Measures].[以下项目的总和:Margin]" caption="以下项目的总和:Margin" measure="1" displayFolder="" measureGroup="fact" count="0" hidden="1">
      <extLst>
        <ext xmlns:x15="http://schemas.microsoft.com/office/spreadsheetml/2010/11/main" uri="{B97F6D7D-B522-45F9-BDA1-12C45D357490}">
          <x15:cacheHierarchy aggregatedColumn="5"/>
        </ext>
      </extLst>
    </cacheHierarchy>
    <cacheHierarchy uniqueName="[Measures].[以下项目的总和:Budget Sales]" caption="以下项目的总和:Budget Sales" measure="1" displayFolder="" measureGroup="fact" count="0" hidden="1">
      <extLst>
        <ext xmlns:x15="http://schemas.microsoft.com/office/spreadsheetml/2010/11/main" uri="{B97F6D7D-B522-45F9-BDA1-12C45D357490}">
          <x15:cacheHierarchy aggregatedColumn="13"/>
        </ext>
      </extLst>
    </cacheHierarchy>
    <cacheHierarchy uniqueName="[Measures].[Sum of Area Code]" caption="Sum of Area Code" measure="1" displayFolder="" measureGroup="location" count="0" hidden="1">
      <extLst>
        <ext xmlns:x15="http://schemas.microsoft.com/office/spreadsheetml/2010/11/main" uri="{B97F6D7D-B522-45F9-BDA1-12C45D357490}">
          <x15:cacheHierarchy aggregatedColumn="18"/>
        </ext>
      </extLst>
    </cacheHierarchy>
    <cacheHierarchy uniqueName="[Measures].[Average of Profit]" caption="Average of Profit" measure="1" displayFolder="" measureGroup="fact" count="0" hidden="1">
      <extLst>
        <ext xmlns:x15="http://schemas.microsoft.com/office/spreadsheetml/2010/11/main" uri="{B97F6D7D-B522-45F9-BDA1-12C45D357490}">
          <x15:cacheHierarchy aggregatedColumn="4"/>
        </ext>
      </extLst>
    </cacheHierarchy>
    <cacheHierarchy uniqueName="[Measures].[Average of Total Expenses]" caption="Average of Total Expenses" measure="1" displayFolder="" measureGroup="fact" count="0" hidden="1">
      <extLst>
        <ext xmlns:x15="http://schemas.microsoft.com/office/spreadsheetml/2010/11/main" uri="{B97F6D7D-B522-45F9-BDA1-12C45D357490}">
          <x15:cacheHierarchy aggregatedColumn="8"/>
        </ext>
      </extLst>
    </cacheHierarchy>
  </cacheHierarchies>
  <kpis count="0"/>
  <dimensions count="5">
    <dimension name="date" uniqueName="[date]" caption="date"/>
    <dimension name="fact" uniqueName="[fact]" caption="fact"/>
    <dimension name="location" uniqueName="[location]" caption="location"/>
    <dimension measure="1" name="Measures" uniqueName="[Measures]" caption="Measures"/>
    <dimension name="product" uniqueName="[product]" caption="product"/>
  </dimensions>
  <measureGroups count="4">
    <measureGroup name="date" caption="date"/>
    <measureGroup name="fact" caption="fact"/>
    <measureGroup name="location" caption="location"/>
    <measureGroup name="product" caption="product"/>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3384.95205104167" backgroundQuery="1" createdVersion="7" refreshedVersion="7" minRefreshableVersion="3" recordCount="0" supportSubquery="1" supportAdvancedDrill="1" xr:uid="{D8B4DE5C-DC84-469B-96ED-1E07C94A5894}">
  <cacheSource type="external" connectionId="1"/>
  <cacheFields count="3">
    <cacheField name="[product].[Product].[Product]" caption="Product" numFmtId="0" hierarchy="23" level="1">
      <sharedItems count="1">
        <s v="Colombian"/>
      </sharedItems>
    </cacheField>
    <cacheField name="[Measures].[以下项目的总和:Sales]" caption="以下项目的总和:Sales" numFmtId="0" hierarchy="35" level="32767"/>
    <cacheField name="[location].[State].[State]" caption="State" numFmtId="0" hierarchy="19" level="1">
      <sharedItems count="20">
        <s v="California"/>
        <s v="Colorado"/>
        <s v="Connecticut"/>
        <s v="Florida"/>
        <s v="Illinois"/>
        <s v="Iowa"/>
        <s v="Louisiana"/>
        <s v="Massachusetts"/>
        <s v="Missouri"/>
        <s v="Nevada"/>
        <s v="New Hampshire"/>
        <s v="New Mexico"/>
        <s v="New York"/>
        <s v="Ohio"/>
        <s v="Oklahoma"/>
        <s v="Oregon"/>
        <s v="Texas"/>
        <s v="Utah"/>
        <s v="Washington"/>
        <s v="Wisconsin"/>
      </sharedItems>
    </cacheField>
  </cacheFields>
  <cacheHierarchies count="45">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fact].[Profit]" caption="Profit" attribute="1" defaultMemberUniqueName="[fact].[Profit].[All]" allUniqueName="[fact].[Profit].[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Total Expenses]" caption="Total Expenses" attribute="1" defaultMemberUniqueName="[fact].[Total Expenses].[All]" allUniqueName="[fact].[Total Expenses].[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ProductId]" caption="ProductId" attribute="1" defaultMemberUniqueName="[fact].[ProductId].[All]" allUniqueName="[fact].[ProductId].[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location].[Area Code]" caption="Area Code" attribute="1" defaultMemberUniqueName="[location].[Area Code].[All]" allUniqueName="[location].[Area Code].[All]" dimensionUniqueName="[location]" displayFolder="" count="0" memberValueDatatype="20" unbalanced="0"/>
    <cacheHierarchy uniqueName="[location].[State]" caption="State" attribute="1" defaultMemberUniqueName="[location].[State].[All]" allUniqueName="[location].[State].[All]" dimensionUniqueName="[location]" displayFolder="" count="2" memberValueDatatype="130" unbalanced="0">
      <fieldsUsage count="2">
        <fieldUsage x="-1"/>
        <fieldUsage x="2"/>
      </fieldsUsage>
    </cacheHierarchy>
    <cacheHierarchy uniqueName="[location].[Market]" caption="Market" attribute="1" defaultMemberUniqueName="[location].[Market].[All]" allUniqueName="[location].[Market].[All]" dimensionUniqueName="[location]" displayFolder="" count="0" memberValueDatatype="130" unbalanced="0"/>
    <cacheHierarchy uniqueName="[location].[Market Size]" caption="Market Size" attribute="1" defaultMemberUniqueName="[location].[Market Size].[All]" allUniqueName="[location].[Market Size].[All]" dimensionUniqueName="[location]" displayFolder="" count="0" memberValueDatatype="130" unbalanced="0"/>
    <cacheHierarchy uniqueName="[product].[Product Type]" caption="Product Type" attribute="1" defaultMemberUniqueName="[product].[Product Type].[All]" allUniqueName="[product].[Product Type].[All]" dimensionUniqueName="[product]"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0"/>
      </fieldsUsage>
    </cacheHierarchy>
    <cacheHierarchy uniqueName="[product].[ProductId]" caption="ProductId" attribute="1" defaultMemberUniqueName="[product].[ProductId].[All]" allUniqueName="[product].[ProductId].[All]" dimensionUniqueName="[product]" displayFolder="" count="0" memberValueDatatype="20" unbalanced="0"/>
    <cacheHierarchy uniqueName="[product].[Type]" caption="Type" attribute="1" defaultMemberUniqueName="[product].[Type].[All]" allUniqueName="[product].[Type].[All]" dimensionUniqueName="[product]" displayFolder="" count="0" memberValueDatatype="130" unbalanced="0"/>
    <cacheHierarchy uniqueName="[Measures].[expense / sales %]" caption="expense / sales %" measure="1" displayFolder="" measureGroup="fact" count="0"/>
    <cacheHierarchy uniqueName="[Measures].[profit / sales %]" caption="profit / sales %" measure="1" displayFolder="" measureGroup="fact" count="0"/>
    <cacheHierarchy uniqueName="[Measures].[marketing / sales %]" caption="marketing / sales %" measure="1" displayFolder="" measureGroup="fact" count="0"/>
    <cacheHierarchy uniqueName="[Measures].[inventory turnover days]" caption="inventory turnover days" measure="1" displayFolder="" measureGroup="fact" count="0"/>
    <cacheHierarchy uniqueName="[Measures].[__XL_Count 表1]" caption="__XL_Count 表1" measure="1" displayFolder="" measureGroup="fact" count="0" hidden="1"/>
    <cacheHierarchy uniqueName="[Measures].[__XL_Count 表2]" caption="__XL_Count 表2" measure="1" displayFolder="" measureGroup="location" count="0" hidden="1"/>
    <cacheHierarchy uniqueName="[Measures].[__XL_Count 表3]" caption="__XL_Count 表3" measure="1" displayFolder="" measureGroup="product" count="0" hidden="1"/>
    <cacheHierarchy uniqueName="[Measures].[__XL_Count 表4]" caption="__XL_Count 表4" measure="1" displayFolder="" measureGroup="date" count="0" hidden="1"/>
    <cacheHierarchy uniqueName="[Measures].[__未定义度量值]" caption="__未定义度量值" measure="1" displayFolder="" count="0" hidden="1"/>
    <cacheHierarchy uniqueName="[Measures].[以下项目的总和:Sales]" caption="以下项目的总和:Sales" measure="1" displayFolder="" measureGroup="fact" count="0" oneField="1" hidden="1">
      <fieldsUsage count="1">
        <fieldUsage x="1"/>
      </fieldsUsage>
      <extLst>
        <ext xmlns:x15="http://schemas.microsoft.com/office/spreadsheetml/2010/11/main" uri="{B97F6D7D-B522-45F9-BDA1-12C45D357490}">
          <x15:cacheHierarchy aggregatedColumn="6"/>
        </ext>
      </extLst>
    </cacheHierarchy>
    <cacheHierarchy uniqueName="[Measures].[以下项目的总和:Profit]" caption="以下项目的总和:Profit" measure="1" displayFolder="" measureGroup="fact" count="0" hidden="1">
      <extLst>
        <ext xmlns:x15="http://schemas.microsoft.com/office/spreadsheetml/2010/11/main" uri="{B97F6D7D-B522-45F9-BDA1-12C45D357490}">
          <x15:cacheHierarchy aggregatedColumn="4"/>
        </ext>
      </extLst>
    </cacheHierarchy>
    <cacheHierarchy uniqueName="[Measures].[以下项目的总和:Budget Profit]" caption="以下项目的总和:Budget Profit" measure="1" displayFolder="" measureGroup="fact" count="0" hidden="1">
      <extLst>
        <ext xmlns:x15="http://schemas.microsoft.com/office/spreadsheetml/2010/11/main" uri="{B97F6D7D-B522-45F9-BDA1-12C45D357490}">
          <x15:cacheHierarchy aggregatedColumn="11"/>
        </ext>
      </extLst>
    </cacheHierarchy>
    <cacheHierarchy uniqueName="[Measures].[以下项目的总和:Budget Margin]" caption="以下项目的总和:Budget Margin" measure="1" displayFolder="" measureGroup="fact" count="0" hidden="1">
      <extLst>
        <ext xmlns:x15="http://schemas.microsoft.com/office/spreadsheetml/2010/11/main" uri="{B97F6D7D-B522-45F9-BDA1-12C45D357490}">
          <x15:cacheHierarchy aggregatedColumn="12"/>
        </ext>
      </extLst>
    </cacheHierarchy>
    <cacheHierarchy uniqueName="[Measures].[以下项目的总和:Total Expenses]" caption="以下项目的总和:Total Expenses" measure="1" displayFolder="" measureGroup="fact" count="0" hidden="1">
      <extLst>
        <ext xmlns:x15="http://schemas.microsoft.com/office/spreadsheetml/2010/11/main" uri="{B97F6D7D-B522-45F9-BDA1-12C45D357490}">
          <x15:cacheHierarchy aggregatedColumn="8"/>
        </ext>
      </extLst>
    </cacheHierarchy>
    <cacheHierarchy uniqueName="[Measures].[以下项目的总和:Margin]" caption="以下项目的总和:Margin" measure="1" displayFolder="" measureGroup="fact" count="0" hidden="1">
      <extLst>
        <ext xmlns:x15="http://schemas.microsoft.com/office/spreadsheetml/2010/11/main" uri="{B97F6D7D-B522-45F9-BDA1-12C45D357490}">
          <x15:cacheHierarchy aggregatedColumn="5"/>
        </ext>
      </extLst>
    </cacheHierarchy>
    <cacheHierarchy uniqueName="[Measures].[以下项目的总和:Budget Sales]" caption="以下项目的总和:Budget Sales" measure="1" displayFolder="" measureGroup="fact" count="0" hidden="1">
      <extLst>
        <ext xmlns:x15="http://schemas.microsoft.com/office/spreadsheetml/2010/11/main" uri="{B97F6D7D-B522-45F9-BDA1-12C45D357490}">
          <x15:cacheHierarchy aggregatedColumn="13"/>
        </ext>
      </extLst>
    </cacheHierarchy>
    <cacheHierarchy uniqueName="[Measures].[Sum of Area Code]" caption="Sum of Area Code" measure="1" displayFolder="" measureGroup="location" count="0" hidden="1">
      <extLst>
        <ext xmlns:x15="http://schemas.microsoft.com/office/spreadsheetml/2010/11/main" uri="{B97F6D7D-B522-45F9-BDA1-12C45D357490}">
          <x15:cacheHierarchy aggregatedColumn="18"/>
        </ext>
      </extLst>
    </cacheHierarchy>
    <cacheHierarchy uniqueName="[Measures].[Average of Profit]" caption="Average of Profit" measure="1" displayFolder="" measureGroup="fact" count="0" hidden="1">
      <extLst>
        <ext xmlns:x15="http://schemas.microsoft.com/office/spreadsheetml/2010/11/main" uri="{B97F6D7D-B522-45F9-BDA1-12C45D357490}">
          <x15:cacheHierarchy aggregatedColumn="4"/>
        </ext>
      </extLst>
    </cacheHierarchy>
    <cacheHierarchy uniqueName="[Measures].[Average of Total Expenses]" caption="Average of Total Expenses" measure="1" displayFolder="" measureGroup="fact" count="0" hidden="1">
      <extLst>
        <ext xmlns:x15="http://schemas.microsoft.com/office/spreadsheetml/2010/11/main" uri="{B97F6D7D-B522-45F9-BDA1-12C45D357490}">
          <x15:cacheHierarchy aggregatedColumn="8"/>
        </ext>
      </extLst>
    </cacheHierarchy>
  </cacheHierarchies>
  <kpis count="0"/>
  <dimensions count="5">
    <dimension name="date" uniqueName="[date]" caption="date"/>
    <dimension name="fact" uniqueName="[fact]" caption="fact"/>
    <dimension name="location" uniqueName="[location]" caption="location"/>
    <dimension measure="1" name="Measures" uniqueName="[Measures]" caption="Measures"/>
    <dimension name="product" uniqueName="[product]" caption="product"/>
  </dimensions>
  <measureGroups count="4">
    <measureGroup name="date" caption="date"/>
    <measureGroup name="fact" caption="fact"/>
    <measureGroup name="location" caption="location"/>
    <measureGroup name="product" caption="product"/>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3384.945699999997" backgroundQuery="1" createdVersion="7" refreshedVersion="7" minRefreshableVersion="3" recordCount="0" supportSubquery="1" supportAdvancedDrill="1" xr:uid="{9C80D052-C8B4-4A79-A8A3-DA01BB2441B9}">
  <cacheSource type="external" connectionId="1"/>
  <cacheFields count="3">
    <cacheField name="[location].[State].[State]" caption="State" numFmtId="0" hierarchy="19" level="1">
      <sharedItems count="1">
        <s v="New Mexico"/>
      </sharedItems>
    </cacheField>
    <cacheField name="[Measures].[以下项目的总和:Profit]" caption="以下项目的总和:Profit" numFmtId="0" hierarchy="36" level="32767"/>
    <cacheField name="[Measures].[expense / sales %]" caption="expense / sales %" numFmtId="0" hierarchy="26" level="32767"/>
  </cacheFields>
  <cacheHierarchies count="45">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fact].[Profit]" caption="Profit" attribute="1" defaultMemberUniqueName="[fact].[Profit].[All]" allUniqueName="[fact].[Profit].[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Total Expenses]" caption="Total Expenses" attribute="1" defaultMemberUniqueName="[fact].[Total Expenses].[All]" allUniqueName="[fact].[Total Expenses].[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ProductId]" caption="ProductId" attribute="1" defaultMemberUniqueName="[fact].[ProductId].[All]" allUniqueName="[fact].[ProductId].[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location].[Area Code]" caption="Area Code" attribute="1" defaultMemberUniqueName="[location].[Area Code].[All]" allUniqueName="[location].[Area Code].[All]" dimensionUniqueName="[location]" displayFolder="" count="0" memberValueDatatype="20" unbalanced="0"/>
    <cacheHierarchy uniqueName="[location].[State]" caption="State" attribute="1" defaultMemberUniqueName="[location].[State].[All]" allUniqueName="[location].[State].[All]" dimensionUniqueName="[location]" displayFolder="" count="2" memberValueDatatype="130" unbalanced="0">
      <fieldsUsage count="2">
        <fieldUsage x="-1"/>
        <fieldUsage x="0"/>
      </fieldsUsage>
    </cacheHierarchy>
    <cacheHierarchy uniqueName="[location].[Market]" caption="Market" attribute="1" defaultMemberUniqueName="[location].[Market].[All]" allUniqueName="[location].[Market].[All]" dimensionUniqueName="[location]" displayFolder="" count="0" memberValueDatatype="130" unbalanced="0"/>
    <cacheHierarchy uniqueName="[location].[Market Size]" caption="Market Size" attribute="1" defaultMemberUniqueName="[location].[Market Size].[All]" allUniqueName="[location].[Market Size].[All]" dimensionUniqueName="[location]" displayFolder="" count="0" memberValueDatatype="130" unbalanced="0"/>
    <cacheHierarchy uniqueName="[product].[Product Type]" caption="Product Type" attribute="1" defaultMemberUniqueName="[product].[Product Type].[All]" allUniqueName="[product].[Product Type].[All]" dimensionUniqueName="[product]"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Type]" caption="Type" attribute="1" defaultMemberUniqueName="[product].[Type].[All]" allUniqueName="[product].[Type].[All]" dimensionUniqueName="[product]" displayFolder="" count="0" memberValueDatatype="130" unbalanced="0"/>
    <cacheHierarchy uniqueName="[Measures].[expense / sales %]" caption="expense / sales %" measure="1" displayFolder="" measureGroup="fact" count="0" oneField="1">
      <fieldsUsage count="1">
        <fieldUsage x="2"/>
      </fieldsUsage>
    </cacheHierarchy>
    <cacheHierarchy uniqueName="[Measures].[profit / sales %]" caption="profit / sales %" measure="1" displayFolder="" measureGroup="fact" count="0"/>
    <cacheHierarchy uniqueName="[Measures].[marketing / sales %]" caption="marketing / sales %" measure="1" displayFolder="" measureGroup="fact" count="0"/>
    <cacheHierarchy uniqueName="[Measures].[inventory turnover days]" caption="inventory turnover days" measure="1" displayFolder="" measureGroup="fact" count="0"/>
    <cacheHierarchy uniqueName="[Measures].[__XL_Count 表1]" caption="__XL_Count 表1" measure="1" displayFolder="" measureGroup="fact" count="0" hidden="1"/>
    <cacheHierarchy uniqueName="[Measures].[__XL_Count 表2]" caption="__XL_Count 表2" measure="1" displayFolder="" measureGroup="location" count="0" hidden="1"/>
    <cacheHierarchy uniqueName="[Measures].[__XL_Count 表3]" caption="__XL_Count 表3" measure="1" displayFolder="" measureGroup="product" count="0" hidden="1"/>
    <cacheHierarchy uniqueName="[Measures].[__XL_Count 表4]" caption="__XL_Count 表4" measure="1" displayFolder="" measureGroup="date" count="0" hidden="1"/>
    <cacheHierarchy uniqueName="[Measures].[__未定义度量值]" caption="__未定义度量值" measure="1" displayFolder="" count="0" hidden="1"/>
    <cacheHierarchy uniqueName="[Measures].[以下项目的总和:Sales]" caption="以下项目的总和:Sales" measure="1" displayFolder="" measureGroup="fact" count="0" hidden="1">
      <extLst>
        <ext xmlns:x15="http://schemas.microsoft.com/office/spreadsheetml/2010/11/main" uri="{B97F6D7D-B522-45F9-BDA1-12C45D357490}">
          <x15:cacheHierarchy aggregatedColumn="6"/>
        </ext>
      </extLst>
    </cacheHierarchy>
    <cacheHierarchy uniqueName="[Measures].[以下项目的总和:Profit]" caption="以下项目的总和:Profit" measure="1" displayFolder="" measureGroup="fact" count="0" oneField="1" hidden="1">
      <fieldsUsage count="1">
        <fieldUsage x="1"/>
      </fieldsUsage>
      <extLst>
        <ext xmlns:x15="http://schemas.microsoft.com/office/spreadsheetml/2010/11/main" uri="{B97F6D7D-B522-45F9-BDA1-12C45D357490}">
          <x15:cacheHierarchy aggregatedColumn="4"/>
        </ext>
      </extLst>
    </cacheHierarchy>
    <cacheHierarchy uniqueName="[Measures].[以下项目的总和:Budget Profit]" caption="以下项目的总和:Budget Profit" measure="1" displayFolder="" measureGroup="fact" count="0" hidden="1">
      <extLst>
        <ext xmlns:x15="http://schemas.microsoft.com/office/spreadsheetml/2010/11/main" uri="{B97F6D7D-B522-45F9-BDA1-12C45D357490}">
          <x15:cacheHierarchy aggregatedColumn="11"/>
        </ext>
      </extLst>
    </cacheHierarchy>
    <cacheHierarchy uniqueName="[Measures].[以下项目的总和:Budget Margin]" caption="以下项目的总和:Budget Margin" measure="1" displayFolder="" measureGroup="fact" count="0" hidden="1">
      <extLst>
        <ext xmlns:x15="http://schemas.microsoft.com/office/spreadsheetml/2010/11/main" uri="{B97F6D7D-B522-45F9-BDA1-12C45D357490}">
          <x15:cacheHierarchy aggregatedColumn="12"/>
        </ext>
      </extLst>
    </cacheHierarchy>
    <cacheHierarchy uniqueName="[Measures].[以下项目的总和:Total Expenses]" caption="以下项目的总和:Total Expenses" measure="1" displayFolder="" measureGroup="fact" count="0" hidden="1">
      <extLst>
        <ext xmlns:x15="http://schemas.microsoft.com/office/spreadsheetml/2010/11/main" uri="{B97F6D7D-B522-45F9-BDA1-12C45D357490}">
          <x15:cacheHierarchy aggregatedColumn="8"/>
        </ext>
      </extLst>
    </cacheHierarchy>
    <cacheHierarchy uniqueName="[Measures].[以下项目的总和:Margin]" caption="以下项目的总和:Margin" measure="1" displayFolder="" measureGroup="fact" count="0" hidden="1">
      <extLst>
        <ext xmlns:x15="http://schemas.microsoft.com/office/spreadsheetml/2010/11/main" uri="{B97F6D7D-B522-45F9-BDA1-12C45D357490}">
          <x15:cacheHierarchy aggregatedColumn="5"/>
        </ext>
      </extLst>
    </cacheHierarchy>
    <cacheHierarchy uniqueName="[Measures].[以下项目的总和:Budget Sales]" caption="以下项目的总和:Budget Sales" measure="1" displayFolder="" measureGroup="fact" count="0" hidden="1">
      <extLst>
        <ext xmlns:x15="http://schemas.microsoft.com/office/spreadsheetml/2010/11/main" uri="{B97F6D7D-B522-45F9-BDA1-12C45D357490}">
          <x15:cacheHierarchy aggregatedColumn="13"/>
        </ext>
      </extLst>
    </cacheHierarchy>
    <cacheHierarchy uniqueName="[Measures].[Sum of Area Code]" caption="Sum of Area Code" measure="1" displayFolder="" measureGroup="location" count="0" hidden="1">
      <extLst>
        <ext xmlns:x15="http://schemas.microsoft.com/office/spreadsheetml/2010/11/main" uri="{B97F6D7D-B522-45F9-BDA1-12C45D357490}">
          <x15:cacheHierarchy aggregatedColumn="18"/>
        </ext>
      </extLst>
    </cacheHierarchy>
    <cacheHierarchy uniqueName="[Measures].[Average of Profit]" caption="Average of Profit" measure="1" displayFolder="" measureGroup="fact" count="0" hidden="1">
      <extLst>
        <ext xmlns:x15="http://schemas.microsoft.com/office/spreadsheetml/2010/11/main" uri="{B97F6D7D-B522-45F9-BDA1-12C45D357490}">
          <x15:cacheHierarchy aggregatedColumn="4"/>
        </ext>
      </extLst>
    </cacheHierarchy>
    <cacheHierarchy uniqueName="[Measures].[Average of Total Expenses]" caption="Average of Total Expenses" measure="1" displayFolder="" measureGroup="fact" count="0" hidden="1">
      <extLst>
        <ext xmlns:x15="http://schemas.microsoft.com/office/spreadsheetml/2010/11/main" uri="{B97F6D7D-B522-45F9-BDA1-12C45D357490}">
          <x15:cacheHierarchy aggregatedColumn="8"/>
        </ext>
      </extLst>
    </cacheHierarchy>
  </cacheHierarchies>
  <kpis count="0"/>
  <dimensions count="5">
    <dimension name="date" uniqueName="[date]" caption="date"/>
    <dimension name="fact" uniqueName="[fact]" caption="fact"/>
    <dimension name="location" uniqueName="[location]" caption="location"/>
    <dimension measure="1" name="Measures" uniqueName="[Measures]" caption="Measures"/>
    <dimension name="product" uniqueName="[product]" caption="product"/>
  </dimensions>
  <measureGroups count="4">
    <measureGroup name="date" caption="date"/>
    <measureGroup name="fact" caption="fact"/>
    <measureGroup name="location" caption="location"/>
    <measureGroup name="product" caption="product"/>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3384.940906597221" backgroundQuery="1" createdVersion="7" refreshedVersion="7" minRefreshableVersion="3" recordCount="0" supportSubquery="1" supportAdvancedDrill="1" xr:uid="{2BB57F4E-AF55-40FC-9974-2DB45268FB41}">
  <cacheSource type="external" connectionId="1"/>
  <cacheFields count="4">
    <cacheField name="[location].[State].[State]" caption="State" numFmtId="0" hierarchy="19" level="1">
      <sharedItems count="5">
        <s v="California"/>
        <s v="Nevada"/>
        <s v="Oregon"/>
        <s v="Utah"/>
        <s v="Washington"/>
      </sharedItems>
    </cacheField>
    <cacheField name="[Measures].[以下项目的总和:Profit]" caption="以下项目的总和:Profit" numFmtId="0" hierarchy="36" level="32767"/>
    <cacheField name="[date].[Year].[Year]" caption="Year" numFmtId="0" hierarchy="1" level="1">
      <sharedItems containsSemiMixedTypes="0" containsNonDate="0" containsString="0"/>
    </cacheField>
    <cacheField name="[location].[Market].[Market]" caption="Market" numFmtId="0" hierarchy="20" level="1">
      <sharedItems containsSemiMixedTypes="0" containsNonDate="0" containsString="0"/>
    </cacheField>
  </cacheFields>
  <cacheHierarchies count="45">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2" memberValueDatatype="130" unbalanced="0">
      <fieldsUsage count="2">
        <fieldUsage x="-1"/>
        <fieldUsage x="2"/>
      </fieldsUsage>
    </cacheHierarchy>
    <cacheHierarchy uniqueName="[date].[Quarter]" caption="Quarter" attribute="1" defaultMemberUniqueName="[date].[Quarter].[All]" allUniqueName="[date].[Quarte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fact].[Profit]" caption="Profit" attribute="1" defaultMemberUniqueName="[fact].[Profit].[All]" allUniqueName="[fact].[Profit].[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Total Expenses]" caption="Total Expenses" attribute="1" defaultMemberUniqueName="[fact].[Total Expenses].[All]" allUniqueName="[fact].[Total Expenses].[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ProductId]" caption="ProductId" attribute="1" defaultMemberUniqueName="[fact].[ProductId].[All]" allUniqueName="[fact].[ProductId].[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location].[Area Code]" caption="Area Code" attribute="1" defaultMemberUniqueName="[location].[Area Code].[All]" allUniqueName="[location].[Area Code].[All]" dimensionUniqueName="[location]" displayFolder="" count="0" memberValueDatatype="20" unbalanced="0"/>
    <cacheHierarchy uniqueName="[location].[State]" caption="State" attribute="1" defaultMemberUniqueName="[location].[State].[All]" allUniqueName="[location].[State].[All]" dimensionUniqueName="[location]" displayFolder="" count="2" memberValueDatatype="130" unbalanced="0">
      <fieldsUsage count="2">
        <fieldUsage x="-1"/>
        <fieldUsage x="0"/>
      </fieldsUsage>
    </cacheHierarchy>
    <cacheHierarchy uniqueName="[location].[Market]" caption="Market" attribute="1" defaultMemberUniqueName="[location].[Market].[All]" allUniqueName="[location].[Market].[All]" dimensionUniqueName="[location]" displayFolder="" count="2" memberValueDatatype="130" unbalanced="0">
      <fieldsUsage count="2">
        <fieldUsage x="-1"/>
        <fieldUsage x="3"/>
      </fieldsUsage>
    </cacheHierarchy>
    <cacheHierarchy uniqueName="[location].[Market Size]" caption="Market Size" attribute="1" defaultMemberUniqueName="[location].[Market Size].[All]" allUniqueName="[location].[Market Size].[All]" dimensionUniqueName="[location]" displayFolder="" count="0" memberValueDatatype="130" unbalanced="0"/>
    <cacheHierarchy uniqueName="[product].[Product Type]" caption="Product Type" attribute="1" defaultMemberUniqueName="[product].[Product Type].[All]" allUniqueName="[product].[Product Type].[All]" dimensionUniqueName="[product]"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Type]" caption="Type" attribute="1" defaultMemberUniqueName="[product].[Type].[All]" allUniqueName="[product].[Type].[All]" dimensionUniqueName="[product]" displayFolder="" count="0" memberValueDatatype="130" unbalanced="0"/>
    <cacheHierarchy uniqueName="[Measures].[expense / sales %]" caption="expense / sales %" measure="1" displayFolder="" measureGroup="fact" count="0"/>
    <cacheHierarchy uniqueName="[Measures].[profit / sales %]" caption="profit / sales %" measure="1" displayFolder="" measureGroup="fact" count="0"/>
    <cacheHierarchy uniqueName="[Measures].[marketing / sales %]" caption="marketing / sales %" measure="1" displayFolder="" measureGroup="fact" count="0"/>
    <cacheHierarchy uniqueName="[Measures].[inventory turnover days]" caption="inventory turnover days" measure="1" displayFolder="" measureGroup="fact" count="0"/>
    <cacheHierarchy uniqueName="[Measures].[__XL_Count 表1]" caption="__XL_Count 表1" measure="1" displayFolder="" measureGroup="fact" count="0" hidden="1"/>
    <cacheHierarchy uniqueName="[Measures].[__XL_Count 表2]" caption="__XL_Count 表2" measure="1" displayFolder="" measureGroup="location" count="0" hidden="1"/>
    <cacheHierarchy uniqueName="[Measures].[__XL_Count 表3]" caption="__XL_Count 表3" measure="1" displayFolder="" measureGroup="product" count="0" hidden="1"/>
    <cacheHierarchy uniqueName="[Measures].[__XL_Count 表4]" caption="__XL_Count 表4" measure="1" displayFolder="" measureGroup="date" count="0" hidden="1"/>
    <cacheHierarchy uniqueName="[Measures].[__未定义度量值]" caption="__未定义度量值" measure="1" displayFolder="" count="0" hidden="1"/>
    <cacheHierarchy uniqueName="[Measures].[以下项目的总和:Sales]" caption="以下项目的总和:Sales" measure="1" displayFolder="" measureGroup="fact" count="0" hidden="1">
      <extLst>
        <ext xmlns:x15="http://schemas.microsoft.com/office/spreadsheetml/2010/11/main" uri="{B97F6D7D-B522-45F9-BDA1-12C45D357490}">
          <x15:cacheHierarchy aggregatedColumn="6"/>
        </ext>
      </extLst>
    </cacheHierarchy>
    <cacheHierarchy uniqueName="[Measures].[以下项目的总和:Profit]" caption="以下项目的总和:Profit" measure="1" displayFolder="" measureGroup="fact" count="0" oneField="1" hidden="1">
      <fieldsUsage count="1">
        <fieldUsage x="1"/>
      </fieldsUsage>
      <extLst>
        <ext xmlns:x15="http://schemas.microsoft.com/office/spreadsheetml/2010/11/main" uri="{B97F6D7D-B522-45F9-BDA1-12C45D357490}">
          <x15:cacheHierarchy aggregatedColumn="4"/>
        </ext>
      </extLst>
    </cacheHierarchy>
    <cacheHierarchy uniqueName="[Measures].[以下项目的总和:Budget Profit]" caption="以下项目的总和:Budget Profit" measure="1" displayFolder="" measureGroup="fact" count="0" hidden="1">
      <extLst>
        <ext xmlns:x15="http://schemas.microsoft.com/office/spreadsheetml/2010/11/main" uri="{B97F6D7D-B522-45F9-BDA1-12C45D357490}">
          <x15:cacheHierarchy aggregatedColumn="11"/>
        </ext>
      </extLst>
    </cacheHierarchy>
    <cacheHierarchy uniqueName="[Measures].[以下项目的总和:Budget Margin]" caption="以下项目的总和:Budget Margin" measure="1" displayFolder="" measureGroup="fact" count="0" hidden="1">
      <extLst>
        <ext xmlns:x15="http://schemas.microsoft.com/office/spreadsheetml/2010/11/main" uri="{B97F6D7D-B522-45F9-BDA1-12C45D357490}">
          <x15:cacheHierarchy aggregatedColumn="12"/>
        </ext>
      </extLst>
    </cacheHierarchy>
    <cacheHierarchy uniqueName="[Measures].[以下项目的总和:Total Expenses]" caption="以下项目的总和:Total Expenses" measure="1" displayFolder="" measureGroup="fact" count="0" hidden="1">
      <extLst>
        <ext xmlns:x15="http://schemas.microsoft.com/office/spreadsheetml/2010/11/main" uri="{B97F6D7D-B522-45F9-BDA1-12C45D357490}">
          <x15:cacheHierarchy aggregatedColumn="8"/>
        </ext>
      </extLst>
    </cacheHierarchy>
    <cacheHierarchy uniqueName="[Measures].[以下项目的总和:Margin]" caption="以下项目的总和:Margin" measure="1" displayFolder="" measureGroup="fact" count="0" hidden="1">
      <extLst>
        <ext xmlns:x15="http://schemas.microsoft.com/office/spreadsheetml/2010/11/main" uri="{B97F6D7D-B522-45F9-BDA1-12C45D357490}">
          <x15:cacheHierarchy aggregatedColumn="5"/>
        </ext>
      </extLst>
    </cacheHierarchy>
    <cacheHierarchy uniqueName="[Measures].[以下项目的总和:Budget Sales]" caption="以下项目的总和:Budget Sales" measure="1" displayFolder="" measureGroup="fact" count="0" hidden="1">
      <extLst>
        <ext xmlns:x15="http://schemas.microsoft.com/office/spreadsheetml/2010/11/main" uri="{B97F6D7D-B522-45F9-BDA1-12C45D357490}">
          <x15:cacheHierarchy aggregatedColumn="13"/>
        </ext>
      </extLst>
    </cacheHierarchy>
    <cacheHierarchy uniqueName="[Measures].[Sum of Area Code]" caption="Sum of Area Code" measure="1" displayFolder="" measureGroup="location" count="0" hidden="1">
      <extLst>
        <ext xmlns:x15="http://schemas.microsoft.com/office/spreadsheetml/2010/11/main" uri="{B97F6D7D-B522-45F9-BDA1-12C45D357490}">
          <x15:cacheHierarchy aggregatedColumn="18"/>
        </ext>
      </extLst>
    </cacheHierarchy>
    <cacheHierarchy uniqueName="[Measures].[Average of Profit]" caption="Average of Profit" measure="1" displayFolder="" measureGroup="fact" count="0" hidden="1">
      <extLst>
        <ext xmlns:x15="http://schemas.microsoft.com/office/spreadsheetml/2010/11/main" uri="{B97F6D7D-B522-45F9-BDA1-12C45D357490}">
          <x15:cacheHierarchy aggregatedColumn="4"/>
        </ext>
      </extLst>
    </cacheHierarchy>
    <cacheHierarchy uniqueName="[Measures].[Average of Total Expenses]" caption="Average of Total Expenses" measure="1" displayFolder="" measureGroup="fact" count="0" hidden="1">
      <extLst>
        <ext xmlns:x15="http://schemas.microsoft.com/office/spreadsheetml/2010/11/main" uri="{B97F6D7D-B522-45F9-BDA1-12C45D357490}">
          <x15:cacheHierarchy aggregatedColumn="8"/>
        </ext>
      </extLst>
    </cacheHierarchy>
  </cacheHierarchies>
  <kpis count="0"/>
  <dimensions count="5">
    <dimension name="date" uniqueName="[date]" caption="date"/>
    <dimension name="fact" uniqueName="[fact]" caption="fact"/>
    <dimension name="location" uniqueName="[location]" caption="location"/>
    <dimension measure="1" name="Measures" uniqueName="[Measures]" caption="Measures"/>
    <dimension name="product" uniqueName="[product]" caption="product"/>
  </dimensions>
  <measureGroups count="4">
    <measureGroup name="date" caption="date"/>
    <measureGroup name="fact" caption="fact"/>
    <measureGroup name="location" caption="location"/>
    <measureGroup name="product" caption="product"/>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3384.939514351849" backgroundQuery="1" createdVersion="7" refreshedVersion="7" minRefreshableVersion="3" recordCount="0" supportSubquery="1" supportAdvancedDrill="1" xr:uid="{0DD88EDC-DB0C-4EAF-B264-CCE816CEE9B0}">
  <cacheSource type="external" connectionId="1"/>
  <cacheFields count="4">
    <cacheField name="[Measures].[以下项目的总和:Sales]" caption="以下项目的总和:Sales" numFmtId="0" hierarchy="35" level="32767"/>
    <cacheField name="[date].[Month].[Month]" caption="Month" numFmtId="0" hierarchy="3" level="1">
      <sharedItems count="24">
        <s v="201201"/>
        <s v="201202"/>
        <s v="201203"/>
        <s v="201204"/>
        <s v="201205"/>
        <s v="201206"/>
        <s v="201207"/>
        <s v="201208"/>
        <s v="201209"/>
        <s v="201210"/>
        <s v="201211"/>
        <s v="201212"/>
        <s v="201301"/>
        <s v="201302"/>
        <s v="201303"/>
        <s v="201304"/>
        <s v="201305"/>
        <s v="201306"/>
        <s v="201307"/>
        <s v="201308"/>
        <s v="201309"/>
        <s v="201310"/>
        <s v="201311"/>
        <s v="201312"/>
      </sharedItems>
    </cacheField>
    <cacheField name="[product].[Type].[Type]" caption="Type" numFmtId="0" hierarchy="25" level="1">
      <sharedItems containsSemiMixedTypes="0" containsNonDate="0" containsString="0"/>
    </cacheField>
    <cacheField name="[location].[State].[State]" caption="State" numFmtId="0" hierarchy="19" level="1">
      <sharedItems containsSemiMixedTypes="0" containsNonDate="0" containsString="0"/>
    </cacheField>
  </cacheFields>
  <cacheHierarchies count="45">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fact].[Profit]" caption="Profit" attribute="1" defaultMemberUniqueName="[fact].[Profit].[All]" allUniqueName="[fact].[Profit].[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Total Expenses]" caption="Total Expenses" attribute="1" defaultMemberUniqueName="[fact].[Total Expenses].[All]" allUniqueName="[fact].[Total Expenses].[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ProductId]" caption="ProductId" attribute="1" defaultMemberUniqueName="[fact].[ProductId].[All]" allUniqueName="[fact].[ProductId].[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location].[Area Code]" caption="Area Code" attribute="1" defaultMemberUniqueName="[location].[Area Code].[All]" allUniqueName="[location].[Area Code].[All]" dimensionUniqueName="[location]" displayFolder="" count="0" memberValueDatatype="20" unbalanced="0"/>
    <cacheHierarchy uniqueName="[location].[State]" caption="State" attribute="1" defaultMemberUniqueName="[location].[State].[All]" allUniqueName="[location].[State].[All]" dimensionUniqueName="[location]" displayFolder="" count="2" memberValueDatatype="130" unbalanced="0">
      <fieldsUsage count="2">
        <fieldUsage x="-1"/>
        <fieldUsage x="3"/>
      </fieldsUsage>
    </cacheHierarchy>
    <cacheHierarchy uniqueName="[location].[Market]" caption="Market" attribute="1" defaultMemberUniqueName="[location].[Market].[All]" allUniqueName="[location].[Market].[All]" dimensionUniqueName="[location]" displayFolder="" count="0" memberValueDatatype="130" unbalanced="0"/>
    <cacheHierarchy uniqueName="[location].[Market Size]" caption="Market Size" attribute="1" defaultMemberUniqueName="[location].[Market Size].[All]" allUniqueName="[location].[Market Size].[All]" dimensionUniqueName="[location]" displayFolder="" count="0" memberValueDatatype="130" unbalanced="0"/>
    <cacheHierarchy uniqueName="[product].[Product Type]" caption="Product Type" attribute="1" defaultMemberUniqueName="[product].[Product Type].[All]" allUniqueName="[product].[Product Type].[All]" dimensionUniqueName="[product]"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Type]" caption="Type" attribute="1" defaultMemberUniqueName="[product].[Type].[All]" allUniqueName="[product].[Type].[All]" dimensionUniqueName="[product]" displayFolder="" count="2" memberValueDatatype="130" unbalanced="0">
      <fieldsUsage count="2">
        <fieldUsage x="-1"/>
        <fieldUsage x="2"/>
      </fieldsUsage>
    </cacheHierarchy>
    <cacheHierarchy uniqueName="[Measures].[expense / sales %]" caption="expense / sales %" measure="1" displayFolder="" measureGroup="fact" count="0"/>
    <cacheHierarchy uniqueName="[Measures].[profit / sales %]" caption="profit / sales %" measure="1" displayFolder="" measureGroup="fact" count="0"/>
    <cacheHierarchy uniqueName="[Measures].[marketing / sales %]" caption="marketing / sales %" measure="1" displayFolder="" measureGroup="fact" count="0"/>
    <cacheHierarchy uniqueName="[Measures].[inventory turnover days]" caption="inventory turnover days" measure="1" displayFolder="" measureGroup="fact" count="0"/>
    <cacheHierarchy uniqueName="[Measures].[__XL_Count 表1]" caption="__XL_Count 表1" measure="1" displayFolder="" measureGroup="fact" count="0" hidden="1"/>
    <cacheHierarchy uniqueName="[Measures].[__XL_Count 表2]" caption="__XL_Count 表2" measure="1" displayFolder="" measureGroup="location" count="0" hidden="1"/>
    <cacheHierarchy uniqueName="[Measures].[__XL_Count 表3]" caption="__XL_Count 表3" measure="1" displayFolder="" measureGroup="product" count="0" hidden="1"/>
    <cacheHierarchy uniqueName="[Measures].[__XL_Count 表4]" caption="__XL_Count 表4" measure="1" displayFolder="" measureGroup="date" count="0" hidden="1"/>
    <cacheHierarchy uniqueName="[Measures].[__未定义度量值]" caption="__未定义度量值" measure="1" displayFolder="" count="0" hidden="1"/>
    <cacheHierarchy uniqueName="[Measures].[以下项目的总和:Sales]" caption="以下项目的总和:Sales" measure="1" displayFolder="" measureGroup="fact" count="0" oneField="1" hidden="1">
      <fieldsUsage count="1">
        <fieldUsage x="0"/>
      </fieldsUsage>
      <extLst>
        <ext xmlns:x15="http://schemas.microsoft.com/office/spreadsheetml/2010/11/main" uri="{B97F6D7D-B522-45F9-BDA1-12C45D357490}">
          <x15:cacheHierarchy aggregatedColumn="6"/>
        </ext>
      </extLst>
    </cacheHierarchy>
    <cacheHierarchy uniqueName="[Measures].[以下项目的总和:Profit]" caption="以下项目的总和:Profit" measure="1" displayFolder="" measureGroup="fact" count="0" hidden="1">
      <extLst>
        <ext xmlns:x15="http://schemas.microsoft.com/office/spreadsheetml/2010/11/main" uri="{B97F6D7D-B522-45F9-BDA1-12C45D357490}">
          <x15:cacheHierarchy aggregatedColumn="4"/>
        </ext>
      </extLst>
    </cacheHierarchy>
    <cacheHierarchy uniqueName="[Measures].[以下项目的总和:Budget Profit]" caption="以下项目的总和:Budget Profit" measure="1" displayFolder="" measureGroup="fact" count="0" hidden="1">
      <extLst>
        <ext xmlns:x15="http://schemas.microsoft.com/office/spreadsheetml/2010/11/main" uri="{B97F6D7D-B522-45F9-BDA1-12C45D357490}">
          <x15:cacheHierarchy aggregatedColumn="11"/>
        </ext>
      </extLst>
    </cacheHierarchy>
    <cacheHierarchy uniqueName="[Measures].[以下项目的总和:Budget Margin]" caption="以下项目的总和:Budget Margin" measure="1" displayFolder="" measureGroup="fact" count="0" hidden="1">
      <extLst>
        <ext xmlns:x15="http://schemas.microsoft.com/office/spreadsheetml/2010/11/main" uri="{B97F6D7D-B522-45F9-BDA1-12C45D357490}">
          <x15:cacheHierarchy aggregatedColumn="12"/>
        </ext>
      </extLst>
    </cacheHierarchy>
    <cacheHierarchy uniqueName="[Measures].[以下项目的总和:Total Expenses]" caption="以下项目的总和:Total Expenses" measure="1" displayFolder="" measureGroup="fact" count="0" hidden="1">
      <extLst>
        <ext xmlns:x15="http://schemas.microsoft.com/office/spreadsheetml/2010/11/main" uri="{B97F6D7D-B522-45F9-BDA1-12C45D357490}">
          <x15:cacheHierarchy aggregatedColumn="8"/>
        </ext>
      </extLst>
    </cacheHierarchy>
    <cacheHierarchy uniqueName="[Measures].[以下项目的总和:Margin]" caption="以下项目的总和:Margin" measure="1" displayFolder="" measureGroup="fact" count="0" hidden="1">
      <extLst>
        <ext xmlns:x15="http://schemas.microsoft.com/office/spreadsheetml/2010/11/main" uri="{B97F6D7D-B522-45F9-BDA1-12C45D357490}">
          <x15:cacheHierarchy aggregatedColumn="5"/>
        </ext>
      </extLst>
    </cacheHierarchy>
    <cacheHierarchy uniqueName="[Measures].[以下项目的总和:Budget Sales]" caption="以下项目的总和:Budget Sales" measure="1" displayFolder="" measureGroup="fact" count="0" hidden="1">
      <extLst>
        <ext xmlns:x15="http://schemas.microsoft.com/office/spreadsheetml/2010/11/main" uri="{B97F6D7D-B522-45F9-BDA1-12C45D357490}">
          <x15:cacheHierarchy aggregatedColumn="13"/>
        </ext>
      </extLst>
    </cacheHierarchy>
    <cacheHierarchy uniqueName="[Measures].[Sum of Area Code]" caption="Sum of Area Code" measure="1" displayFolder="" measureGroup="location" count="0" hidden="1">
      <extLst>
        <ext xmlns:x15="http://schemas.microsoft.com/office/spreadsheetml/2010/11/main" uri="{B97F6D7D-B522-45F9-BDA1-12C45D357490}">
          <x15:cacheHierarchy aggregatedColumn="18"/>
        </ext>
      </extLst>
    </cacheHierarchy>
    <cacheHierarchy uniqueName="[Measures].[Average of Profit]" caption="Average of Profit" measure="1" displayFolder="" measureGroup="fact" count="0" hidden="1">
      <extLst>
        <ext xmlns:x15="http://schemas.microsoft.com/office/spreadsheetml/2010/11/main" uri="{B97F6D7D-B522-45F9-BDA1-12C45D357490}">
          <x15:cacheHierarchy aggregatedColumn="4"/>
        </ext>
      </extLst>
    </cacheHierarchy>
    <cacheHierarchy uniqueName="[Measures].[Average of Total Expenses]" caption="Average of Total Expenses" measure="1" displayFolder="" measureGroup="fact" count="0" hidden="1">
      <extLst>
        <ext xmlns:x15="http://schemas.microsoft.com/office/spreadsheetml/2010/11/main" uri="{B97F6D7D-B522-45F9-BDA1-12C45D357490}">
          <x15:cacheHierarchy aggregatedColumn="8"/>
        </ext>
      </extLst>
    </cacheHierarchy>
  </cacheHierarchies>
  <kpis count="0"/>
  <dimensions count="5">
    <dimension name="date" uniqueName="[date]" caption="date"/>
    <dimension name="fact" uniqueName="[fact]" caption="fact"/>
    <dimension name="location" uniqueName="[location]" caption="location"/>
    <dimension measure="1" name="Measures" uniqueName="[Measures]" caption="Measures"/>
    <dimension name="product" uniqueName="[product]" caption="product"/>
  </dimensions>
  <measureGroups count="4">
    <measureGroup name="date" caption="date"/>
    <measureGroup name="fact" caption="fact"/>
    <measureGroup name="location" caption="location"/>
    <measureGroup name="product" caption="product"/>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3384.929267476851" backgroundQuery="1" createdVersion="7" refreshedVersion="7" minRefreshableVersion="3" recordCount="0" supportSubquery="1" supportAdvancedDrill="1" xr:uid="{57B1BA07-476D-48B2-9BA5-C2532F17FA75}">
  <cacheSource type="external" connectionId="1"/>
  <cacheFields count="4">
    <cacheField name="[Measures].[以下项目的总和:Budget Profit]" caption="以下项目的总和:Budget Profit" numFmtId="0" hierarchy="37" level="32767"/>
    <cacheField name="[date].[Year].[Year]" caption="Year" numFmtId="0" hierarchy="1" level="1">
      <sharedItems count="1">
        <s v="2012"/>
      </sharedItems>
    </cacheField>
    <cacheField name="[date].[Quarter].[Quarter]" caption="Quarter" numFmtId="0" hierarchy="2" level="1">
      <sharedItems count="2">
        <s v="2012Q2"/>
        <s v="2012Q3"/>
      </sharedItems>
    </cacheField>
    <cacheField name="[location].[Market Size].[Market Size]" caption="Market Size" numFmtId="0" hierarchy="21" level="1">
      <sharedItems containsSemiMixedTypes="0" containsNonDate="0" containsString="0"/>
    </cacheField>
  </cacheFields>
  <cacheHierarchies count="45">
    <cacheHierarchy uniqueName="[date].[Date]" caption="Date" attribute="1" time="1" defaultMemberUniqueName="[date].[Date].[All]" allUniqueName="[date].[Date].[All]" dimensionUniqueName="[date]" displayFolder="" count="0" memberValueDatatype="7" unbalanced="0"/>
    <cacheHierarchy uniqueName="[date].[Year]" caption="Year" attribute="1" defaultMemberUniqueName="[date].[Year].[All]" allUniqueName="[date].[Year].[All]" dimensionUniqueName="[date]" displayFolder="" count="2" memberValueDatatype="130" unbalanced="0">
      <fieldsUsage count="2">
        <fieldUsage x="-1"/>
        <fieldUsage x="1"/>
      </fieldsUsage>
    </cacheHierarchy>
    <cacheHierarchy uniqueName="[date].[Quarter]" caption="Quarter" attribute="1" defaultMemberUniqueName="[date].[Quarter].[All]" allUniqueName="[date].[Quarter].[All]" dimensionUniqueName="[date]" displayFolder="" count="2" memberValueDatatype="130" unbalanced="0">
      <fieldsUsage count="2">
        <fieldUsage x="-1"/>
        <fieldUsage x="2"/>
      </fieldsUsage>
    </cacheHierarchy>
    <cacheHierarchy uniqueName="[date].[Month]" caption="Month" attribute="1" defaultMemberUniqueName="[date].[Month].[All]" allUniqueName="[date].[Month].[All]" dimensionUniqueName="[date]" displayFolder="" count="0" memberValueDatatype="130" unbalanced="0"/>
    <cacheHierarchy uniqueName="[fact].[Profit]" caption="Profit" attribute="1" defaultMemberUniqueName="[fact].[Profit].[All]" allUniqueName="[fact].[Profit].[All]" dimensionUniqueName="[fact]" displayFolder="" count="0" memberValueDatatype="20" unbalanced="0"/>
    <cacheHierarchy uniqueName="[fact].[Margin]" caption="Margin" attribute="1" defaultMemberUniqueName="[fact].[Margin].[All]" allUniqueName="[fact].[Margin].[All]" dimensionUniqueName="[fact]" displayFolder="" count="0" memberValueDatatype="20" unbalanced="0"/>
    <cacheHierarchy uniqueName="[fact].[Sales]" caption="Sales" attribute="1" defaultMemberUniqueName="[fact].[Sales].[All]" allUniqueName="[fact].[Sales].[All]" dimensionUniqueName="[fact]" displayFolder="" count="0" memberValueDatatype="20" unbalanced="0"/>
    <cacheHierarchy uniqueName="[fact].[COGS]" caption="COGS" attribute="1" defaultMemberUniqueName="[fact].[COGS].[All]" allUniqueName="[fact].[COGS].[All]" dimensionUniqueName="[fact]" displayFolder="" count="0" memberValueDatatype="20" unbalanced="0"/>
    <cacheHierarchy uniqueName="[fact].[Total Expenses]" caption="Total Expenses" attribute="1" defaultMemberUniqueName="[fact].[Total Expenses].[All]" allUniqueName="[fact].[Total Expenses].[All]" dimensionUniqueName="[fact]" displayFolder="" count="0" memberValueDatatype="20" unbalanced="0"/>
    <cacheHierarchy uniqueName="[fact].[Marketing]" caption="Marketing" attribute="1" defaultMemberUniqueName="[fact].[Marketing].[All]" allUniqueName="[fact].[Marketing].[All]" dimensionUniqueName="[fact]" displayFolder="" count="0" memberValueDatatype="20" unbalanced="0"/>
    <cacheHierarchy uniqueName="[fact].[Inventory]" caption="Inventory" attribute="1" defaultMemberUniqueName="[fact].[Inventory].[All]" allUniqueName="[fact].[Inventory].[All]" dimensionUniqueName="[fact]" displayFolder="" count="0" memberValueDatatype="20" unbalanced="0"/>
    <cacheHierarchy uniqueName="[fact].[Budget Profit]" caption="Budget Profit" attribute="1" defaultMemberUniqueName="[fact].[Budget Profit].[All]" allUniqueName="[fact].[Budget Profit].[All]" dimensionUniqueName="[fact]" displayFolder="" count="0" memberValueDatatype="20" unbalanced="0"/>
    <cacheHierarchy uniqueName="[fact].[Budget Margin]" caption="Budget Margin" attribute="1" defaultMemberUniqueName="[fact].[Budget Margin].[All]" allUniqueName="[fact].[Budget Margin].[All]" dimensionUniqueName="[fact]" displayFolder="" count="0" memberValueDatatype="20" unbalanced="0"/>
    <cacheHierarchy uniqueName="[fact].[Budget Sales]" caption="Budget Sales" attribute="1" defaultMemberUniqueName="[fact].[Budget Sales].[All]" allUniqueName="[fact].[Budget Sales].[All]" dimensionUniqueName="[fact]" displayFolder="" count="0" memberValueDatatype="20" unbalanced="0"/>
    <cacheHierarchy uniqueName="[fact].[Budget COGS]" caption="Budget COGS" attribute="1" defaultMemberUniqueName="[fact].[Budget COGS].[All]" allUniqueName="[fact].[Budget COGS].[All]" dimensionUniqueName="[fact]" displayFolder="" count="0" memberValueDatatype="20" unbalanced="0"/>
    <cacheHierarchy uniqueName="[fact].[Area Code]" caption="Area Code" attribute="1" defaultMemberUniqueName="[fact].[Area Code].[All]" allUniqueName="[fact].[Area Code].[All]" dimensionUniqueName="[fact]" displayFolder="" count="0" memberValueDatatype="20" unbalanced="0"/>
    <cacheHierarchy uniqueName="[fact].[ProductId]" caption="ProductId" attribute="1" defaultMemberUniqueName="[fact].[ProductId].[All]" allUniqueName="[fact].[ProductId].[All]" dimensionUniqueName="[fact]" displayFolder="" count="0" memberValueDatatype="20" unbalanced="0"/>
    <cacheHierarchy uniqueName="[fact].[Date]" caption="Date" attribute="1" time="1" defaultMemberUniqueName="[fact].[Date].[All]" allUniqueName="[fact].[Date].[All]" dimensionUniqueName="[fact]" displayFolder="" count="0" memberValueDatatype="7" unbalanced="0"/>
    <cacheHierarchy uniqueName="[location].[Area Code]" caption="Area Code" attribute="1" defaultMemberUniqueName="[location].[Area Code].[All]" allUniqueName="[location].[Area Code].[All]" dimensionUniqueName="[location]" displayFolder="" count="0" memberValueDatatype="20" unbalanced="0"/>
    <cacheHierarchy uniqueName="[location].[State]" caption="State" attribute="1" defaultMemberUniqueName="[location].[State].[All]" allUniqueName="[location].[State].[All]" dimensionUniqueName="[location]" displayFolder="" count="0" memberValueDatatype="130" unbalanced="0"/>
    <cacheHierarchy uniqueName="[location].[Market]" caption="Market" attribute="1" defaultMemberUniqueName="[location].[Market].[All]" allUniqueName="[location].[Market].[All]" dimensionUniqueName="[location]" displayFolder="" count="0" memberValueDatatype="130" unbalanced="0"/>
    <cacheHierarchy uniqueName="[location].[Market Size]" caption="Market Size" attribute="1" defaultMemberUniqueName="[location].[Market Size].[All]" allUniqueName="[location].[Market Size].[All]" dimensionUniqueName="[location]" displayFolder="" count="2" memberValueDatatype="130" unbalanced="0">
      <fieldsUsage count="2">
        <fieldUsage x="-1"/>
        <fieldUsage x="3"/>
      </fieldsUsage>
    </cacheHierarchy>
    <cacheHierarchy uniqueName="[product].[Product Type]" caption="Product Type" attribute="1" defaultMemberUniqueName="[product].[Product Type].[All]" allUniqueName="[product].[Product Type].[All]" dimensionUniqueName="[product]"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Type]" caption="Type" attribute="1" defaultMemberUniqueName="[product].[Type].[All]" allUniqueName="[product].[Type].[All]" dimensionUniqueName="[product]" displayFolder="" count="0" memberValueDatatype="130" unbalanced="0"/>
    <cacheHierarchy uniqueName="[Measures].[expense / sales %]" caption="expense / sales %" measure="1" displayFolder="" measureGroup="fact" count="0"/>
    <cacheHierarchy uniqueName="[Measures].[profit / sales %]" caption="profit / sales %" measure="1" displayFolder="" measureGroup="fact" count="0"/>
    <cacheHierarchy uniqueName="[Measures].[marketing / sales %]" caption="marketing / sales %" measure="1" displayFolder="" measureGroup="fact" count="0"/>
    <cacheHierarchy uniqueName="[Measures].[inventory turnover days]" caption="inventory turnover days" measure="1" displayFolder="" measureGroup="fact" count="0"/>
    <cacheHierarchy uniqueName="[Measures].[__XL_Count 表1]" caption="__XL_Count 表1" measure="1" displayFolder="" measureGroup="fact" count="0" hidden="1"/>
    <cacheHierarchy uniqueName="[Measures].[__XL_Count 表2]" caption="__XL_Count 表2" measure="1" displayFolder="" measureGroup="location" count="0" hidden="1"/>
    <cacheHierarchy uniqueName="[Measures].[__XL_Count 表3]" caption="__XL_Count 表3" measure="1" displayFolder="" measureGroup="product" count="0" hidden="1"/>
    <cacheHierarchy uniqueName="[Measures].[__XL_Count 表4]" caption="__XL_Count 表4" measure="1" displayFolder="" measureGroup="date" count="0" hidden="1"/>
    <cacheHierarchy uniqueName="[Measures].[__未定义度量值]" caption="__未定义度量值" measure="1" displayFolder="" count="0" hidden="1"/>
    <cacheHierarchy uniqueName="[Measures].[以下项目的总和:Sales]" caption="以下项目的总和:Sales" measure="1" displayFolder="" measureGroup="fact" count="0" hidden="1">
      <extLst>
        <ext xmlns:x15="http://schemas.microsoft.com/office/spreadsheetml/2010/11/main" uri="{B97F6D7D-B522-45F9-BDA1-12C45D357490}">
          <x15:cacheHierarchy aggregatedColumn="6"/>
        </ext>
      </extLst>
    </cacheHierarchy>
    <cacheHierarchy uniqueName="[Measures].[以下项目的总和:Profit]" caption="以下项目的总和:Profit" measure="1" displayFolder="" measureGroup="fact" count="0" hidden="1">
      <extLst>
        <ext xmlns:x15="http://schemas.microsoft.com/office/spreadsheetml/2010/11/main" uri="{B97F6D7D-B522-45F9-BDA1-12C45D357490}">
          <x15:cacheHierarchy aggregatedColumn="4"/>
        </ext>
      </extLst>
    </cacheHierarchy>
    <cacheHierarchy uniqueName="[Measures].[以下项目的总和:Budget Profit]" caption="以下项目的总和:Budget Profit" measure="1" displayFolder="" measureGroup="fact" count="0" oneField="1" hidden="1">
      <fieldsUsage count="1">
        <fieldUsage x="0"/>
      </fieldsUsage>
      <extLst>
        <ext xmlns:x15="http://schemas.microsoft.com/office/spreadsheetml/2010/11/main" uri="{B97F6D7D-B522-45F9-BDA1-12C45D357490}">
          <x15:cacheHierarchy aggregatedColumn="11"/>
        </ext>
      </extLst>
    </cacheHierarchy>
    <cacheHierarchy uniqueName="[Measures].[以下项目的总和:Budget Margin]" caption="以下项目的总和:Budget Margin" measure="1" displayFolder="" measureGroup="fact" count="0" hidden="1">
      <extLst>
        <ext xmlns:x15="http://schemas.microsoft.com/office/spreadsheetml/2010/11/main" uri="{B97F6D7D-B522-45F9-BDA1-12C45D357490}">
          <x15:cacheHierarchy aggregatedColumn="12"/>
        </ext>
      </extLst>
    </cacheHierarchy>
    <cacheHierarchy uniqueName="[Measures].[以下项目的总和:Total Expenses]" caption="以下项目的总和:Total Expenses" measure="1" displayFolder="" measureGroup="fact" count="0" hidden="1">
      <extLst>
        <ext xmlns:x15="http://schemas.microsoft.com/office/spreadsheetml/2010/11/main" uri="{B97F6D7D-B522-45F9-BDA1-12C45D357490}">
          <x15:cacheHierarchy aggregatedColumn="8"/>
        </ext>
      </extLst>
    </cacheHierarchy>
    <cacheHierarchy uniqueName="[Measures].[以下项目的总和:Margin]" caption="以下项目的总和:Margin" measure="1" displayFolder="" measureGroup="fact" count="0" hidden="1">
      <extLst>
        <ext xmlns:x15="http://schemas.microsoft.com/office/spreadsheetml/2010/11/main" uri="{B97F6D7D-B522-45F9-BDA1-12C45D357490}">
          <x15:cacheHierarchy aggregatedColumn="5"/>
        </ext>
      </extLst>
    </cacheHierarchy>
    <cacheHierarchy uniqueName="[Measures].[以下项目的总和:Budget Sales]" caption="以下项目的总和:Budget Sales" measure="1" displayFolder="" measureGroup="fact" count="0" hidden="1">
      <extLst>
        <ext xmlns:x15="http://schemas.microsoft.com/office/spreadsheetml/2010/11/main" uri="{B97F6D7D-B522-45F9-BDA1-12C45D357490}">
          <x15:cacheHierarchy aggregatedColumn="13"/>
        </ext>
      </extLst>
    </cacheHierarchy>
    <cacheHierarchy uniqueName="[Measures].[Sum of Area Code]" caption="Sum of Area Code" measure="1" displayFolder="" measureGroup="location" count="0" hidden="1">
      <extLst>
        <ext xmlns:x15="http://schemas.microsoft.com/office/spreadsheetml/2010/11/main" uri="{B97F6D7D-B522-45F9-BDA1-12C45D357490}">
          <x15:cacheHierarchy aggregatedColumn="18"/>
        </ext>
      </extLst>
    </cacheHierarchy>
    <cacheHierarchy uniqueName="[Measures].[Average of Profit]" caption="Average of Profit" measure="1" displayFolder="" measureGroup="fact" count="0" hidden="1">
      <extLst>
        <ext xmlns:x15="http://schemas.microsoft.com/office/spreadsheetml/2010/11/main" uri="{B97F6D7D-B522-45F9-BDA1-12C45D357490}">
          <x15:cacheHierarchy aggregatedColumn="4"/>
        </ext>
      </extLst>
    </cacheHierarchy>
    <cacheHierarchy uniqueName="[Measures].[Average of Total Expenses]" caption="Average of Total Expenses" measure="1" displayFolder="" measureGroup="fact" count="0" hidden="1">
      <extLst>
        <ext xmlns:x15="http://schemas.microsoft.com/office/spreadsheetml/2010/11/main" uri="{B97F6D7D-B522-45F9-BDA1-12C45D357490}">
          <x15:cacheHierarchy aggregatedColumn="8"/>
        </ext>
      </extLst>
    </cacheHierarchy>
  </cacheHierarchies>
  <kpis count="0"/>
  <dimensions count="5">
    <dimension name="date" uniqueName="[date]" caption="date"/>
    <dimension name="fact" uniqueName="[fact]" caption="fact"/>
    <dimension name="location" uniqueName="[location]" caption="location"/>
    <dimension measure="1" name="Measures" uniqueName="[Measures]" caption="Measures"/>
    <dimension name="product" uniqueName="[product]" caption="product"/>
  </dimensions>
  <measureGroups count="4">
    <measureGroup name="date" caption="date"/>
    <measureGroup name="fact" caption="fact"/>
    <measureGroup name="location" caption="location"/>
    <measureGroup name="product" caption="product"/>
  </measureGroups>
  <maps count="7">
    <map measureGroup="0" dimension="0"/>
    <map measureGroup="1" dimension="0"/>
    <map measureGroup="1" dimension="1"/>
    <map measureGroup="1" dimension="2"/>
    <map measureGroup="1" dimension="4"/>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322767-F170-4382-9D95-99FB7ED2390F}" name="PivotTable1" cacheId="0" applyNumberFormats="0" applyBorderFormats="0" applyFontFormats="0" applyPatternFormats="0" applyAlignmentFormats="0" applyWidthHeightFormats="1" dataCaption="Values" tag="57f9a840-59ab-45fe-9c07-e0d7cf4c3ed7" updatedVersion="7" minRefreshableVersion="3" useAutoFormatting="1" itemPrintTitles="1" createdVersion="6" indent="0" outline="1" outlineData="1" multipleFieldFilters="0">
  <location ref="G1:H27" firstHeaderRow="1" firstDataRow="1" firstDataCol="1"/>
  <pivotFields count="3">
    <pivotField axis="axisRow" allDrilled="1" subtotalTop="0" showAll="0" measureFilter="1"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6">
    <i>
      <x v="9"/>
    </i>
    <i>
      <x v="11"/>
    </i>
    <i>
      <x v="19"/>
    </i>
    <i>
      <x v="7"/>
    </i>
    <i>
      <x v="10"/>
    </i>
    <i>
      <x v="5"/>
    </i>
    <i>
      <x v="24"/>
    </i>
    <i>
      <x v="15"/>
    </i>
    <i>
      <x v="16"/>
    </i>
    <i>
      <x v="22"/>
    </i>
    <i>
      <x v="14"/>
    </i>
    <i>
      <x v="1"/>
    </i>
    <i>
      <x v="12"/>
    </i>
    <i>
      <x v="4"/>
    </i>
    <i>
      <x v="20"/>
    </i>
    <i>
      <x v="2"/>
    </i>
    <i>
      <x/>
    </i>
    <i>
      <x v="23"/>
    </i>
    <i>
      <x v="18"/>
    </i>
    <i>
      <x v="8"/>
    </i>
    <i>
      <x v="17"/>
    </i>
    <i>
      <x v="3"/>
    </i>
    <i>
      <x v="21"/>
    </i>
    <i>
      <x v="13"/>
    </i>
    <i>
      <x v="6"/>
    </i>
    <i t="grand">
      <x/>
    </i>
  </rowItems>
  <colItems count="1">
    <i/>
  </colItems>
  <dataFields count="1">
    <dataField name="Sum of Sales" fld="1"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1" level="1">
        <member name="[product].[Product Type].&amp;[Espresso]"/>
      </members>
    </pivotHierarchy>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5" iMeasureHier="35">
      <autoFilter ref="A1">
        <filterColumn colId="0">
          <top10 val="25" filterVal="2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
        <x15:activeTabTopLevelEntity name="[fact]"/>
        <x15:activeTabTopLevelEntity name="[product]"/>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8E1020-10E6-46E8-A24D-75C037F127BB}"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56:E163" firstHeaderRow="1" firstDataRow="2"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6">
    <i>
      <x v="2"/>
    </i>
    <i>
      <x v="4"/>
    </i>
    <i>
      <x/>
    </i>
    <i>
      <x v="3"/>
    </i>
    <i>
      <x v="1"/>
    </i>
    <i t="grand">
      <x/>
    </i>
  </rowItems>
  <colFields count="1">
    <field x="2"/>
  </colFields>
  <colItems count="4">
    <i>
      <x/>
    </i>
    <i>
      <x v="1"/>
    </i>
    <i>
      <x v="2"/>
    </i>
    <i t="grand">
      <x/>
    </i>
  </colItems>
  <dataFields count="1">
    <dataField name="Sum of Sales" fld="1"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23"/>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D5F0F47-7023-4112-851C-429F1F7403CE}" name="PivotTable8"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36:B141" firstHeaderRow="1" firstDataRow="1" firstDataCol="1"/>
  <pivotFields count="3">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dataField="1" subtotalTop="0" showAll="0" defaultSubtotal="0"/>
  </pivotFields>
  <rowFields count="1">
    <field x="0"/>
  </rowFields>
  <rowItems count="5">
    <i>
      <x/>
    </i>
    <i>
      <x v="1"/>
    </i>
    <i>
      <x v="2"/>
    </i>
    <i>
      <x v="3"/>
    </i>
    <i t="grand">
      <x/>
    </i>
  </rowItems>
  <colItems count="1">
    <i/>
  </colItems>
  <dataFields count="1">
    <dataField name="Sum of Profit" fld="2" showDataAs="percentOfTotal" baseField="0" baseItem="0" numFmtId="10"/>
  </dataFields>
  <pivotHierarchies count="45">
    <pivotHierarchy dragToData="1"/>
    <pivotHierarchy multipleItemSelectionAllowed="1" dragToData="1">
      <members count="1" level="1">
        <member name="[date].[Year].&amp;[201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fact]"/>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7D7AF0B-9585-4FB3-980A-BA4D81764C9F}"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5:B41" firstHeaderRow="1" firstDataRow="1" firstDataCol="1"/>
  <pivotFields count="4">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3"/>
    </i>
    <i>
      <x/>
    </i>
    <i>
      <x v="4"/>
    </i>
    <i>
      <x v="1"/>
    </i>
    <i>
      <x v="2"/>
    </i>
    <i t="grand">
      <x/>
    </i>
  </rowItems>
  <colItems count="1">
    <i/>
  </colItems>
  <dataFields count="1">
    <dataField name="Sum of Profit" fld="1"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ocation].[Market].&amp;[East]"/>
      </members>
    </pivotHierarchy>
    <pivotHierarchy dragToData="1"/>
    <pivotHierarchy multipleItemSelectionAllowed="1" dragToData="1">
      <members count="1" level="1">
        <member name="[product].[Product Type].&amp;[Espresso]"/>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
        <x15:activeTabTopLevelEntity name="[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9B84060-B683-43AA-A671-A97E0854F924}" name="PivotTable5"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8:B94" firstHeaderRow="1" firstDataRow="1" firstDataCol="1"/>
  <pivotFields count="4">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2"/>
    </i>
    <i>
      <x v="4"/>
    </i>
    <i>
      <x v="1"/>
    </i>
    <i>
      <x v="3"/>
    </i>
    <i t="grand">
      <x/>
    </i>
  </rowItems>
  <colItems count="1">
    <i/>
  </colItems>
  <dataFields count="1">
    <dataField name="Sum of Profit" fld="1" baseField="0" baseItem="0"/>
  </dataFields>
  <pivotHierarchies count="45">
    <pivotHierarchy dragToData="1"/>
    <pivotHierarchy multipleItemSelectionAllowed="1" dragToData="1">
      <members count="1" level="1">
        <member name="[date].[Year].&amp;[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ocation].[Market].&amp;[West]"/>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
        <x15:activeTabTopLevelEntity name="[fact]"/>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DBB7E8D-33DC-496E-8353-BB2FB7FBF814}" name="PivotTable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9:B131" firstHeaderRow="1" firstDataRow="1" firstDataCol="1"/>
  <pivotFields count="3">
    <pivotField axis="axisRow" allDrilled="1" subtotalTop="0" showAll="0" measureFilter="1" sortType="de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s>
  <rowFields count="2">
    <field x="0"/>
    <field x="2"/>
  </rowFields>
  <rowItems count="22">
    <i>
      <x/>
    </i>
    <i r="1">
      <x v="12"/>
    </i>
    <i r="1">
      <x/>
    </i>
    <i r="1">
      <x v="7"/>
    </i>
    <i r="1">
      <x v="16"/>
    </i>
    <i r="1">
      <x v="4"/>
    </i>
    <i r="1">
      <x v="2"/>
    </i>
    <i r="1">
      <x v="19"/>
    </i>
    <i r="1">
      <x v="3"/>
    </i>
    <i r="1">
      <x v="8"/>
    </i>
    <i r="1">
      <x v="18"/>
    </i>
    <i r="1">
      <x v="1"/>
    </i>
    <i r="1">
      <x v="14"/>
    </i>
    <i r="1">
      <x v="11"/>
    </i>
    <i r="1">
      <x v="10"/>
    </i>
    <i r="1">
      <x v="15"/>
    </i>
    <i r="1">
      <x v="17"/>
    </i>
    <i r="1">
      <x v="13"/>
    </i>
    <i r="1">
      <x v="6"/>
    </i>
    <i r="1">
      <x v="9"/>
    </i>
    <i r="1">
      <x v="5"/>
    </i>
    <i t="grand">
      <x/>
    </i>
  </rowItems>
  <colItems count="1">
    <i/>
  </colItems>
  <dataFields count="1">
    <dataField name="Sum of Sales" fld="1"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35">
      <autoFilter ref="A1">
        <filterColumn colId="0">
          <top10 val="1" filterVal="1"/>
        </filterColumn>
      </autoFilter>
    </filter>
  </filters>
  <rowHierarchiesUsage count="2">
    <rowHierarchyUsage hierarchyUsage="23"/>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fact]"/>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93BA399-3C3E-4B42-9D7E-36E316FAD96D}" name="PivotTable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46:B151"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fld="1" subtotal="count" baseField="0" baseItem="4"/>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Profit"/>
    <pivotHierarchy dragToData="1"/>
    <pivotHierarchy dragToData="1"/>
    <pivotHierarchy dragToData="1"/>
    <pivotHierarchy dragToData="1"/>
    <pivotHierarchy dragToData="1"/>
    <pivotHierarchy dragToData="1"/>
    <pivotHierarchy dragToData="1" caption="Average of Profit"/>
    <pivotHierarchy dragToData="1"/>
  </pivotHierarchies>
  <pivotTableStyleInfo name="PivotStyleLight16" showRowHeaders="1" showColHeaders="1" showRowStripes="0" showColStripes="0" showLastColumn="1"/>
  <filters count="1">
    <filter fld="0" type="captionBeginsWith" evalOrder="-1" id="2" stringValue1="c">
      <autoFilter ref="A1">
        <filterColumn colId="0">
          <customFilters>
            <customFilter val="c*"/>
          </customFilters>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D97F9B8-0AAB-4A8B-9664-7357B48D72D1}"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B30" firstHeaderRow="1" firstDataRow="1" firstDataCol="1"/>
  <pivotFields count="4">
    <pivotField axis="axisRow" allDrilled="1" subtotalTop="0" showAll="0" measureFilter="1"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6">
    <i>
      <x v="9"/>
    </i>
    <i>
      <x v="11"/>
    </i>
    <i>
      <x v="19"/>
    </i>
    <i>
      <x v="7"/>
    </i>
    <i>
      <x v="10"/>
    </i>
    <i>
      <x v="5"/>
    </i>
    <i>
      <x v="24"/>
    </i>
    <i>
      <x v="15"/>
    </i>
    <i>
      <x v="16"/>
    </i>
    <i>
      <x v="22"/>
    </i>
    <i>
      <x v="14"/>
    </i>
    <i>
      <x v="1"/>
    </i>
    <i>
      <x v="12"/>
    </i>
    <i>
      <x v="4"/>
    </i>
    <i>
      <x v="20"/>
    </i>
    <i>
      <x v="2"/>
    </i>
    <i>
      <x/>
    </i>
    <i>
      <x v="23"/>
    </i>
    <i>
      <x v="18"/>
    </i>
    <i>
      <x v="8"/>
    </i>
    <i>
      <x v="17"/>
    </i>
    <i>
      <x v="3"/>
    </i>
    <i>
      <x v="21"/>
    </i>
    <i>
      <x v="13"/>
    </i>
    <i>
      <x v="6"/>
    </i>
    <i t="grand">
      <x/>
    </i>
  </rowItems>
  <colItems count="1">
    <i/>
  </colItems>
  <dataFields count="1">
    <dataField name="Sum of Sales" fld="1"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product].[Product Type].&amp;[Espresso]"/>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25" filterVal="2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
        <x15:activeTabTopLevelEntity name="[fact]"/>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E8DE7F-133F-4CA7-BD8C-79574DE79AD5}" name="数据透视表5" cacheId="14" applyNumberFormats="0" applyBorderFormats="0" applyFontFormats="0" applyPatternFormats="0" applyAlignmentFormats="0" applyWidthHeightFormats="1" dataCaption="值" tag="c15070b6-e37f-45d0-8b75-770a569b9496" updatedVersion="7" minRefreshableVersion="3" useAutoFormatting="1" subtotalHiddenItems="1" rowGrandTotals="0" colGrandTotals="0" itemPrintTitles="1" createdVersion="6" indent="0" compact="0" compactData="0" multipleFieldFilters="0" chartFormat="11">
  <location ref="Q1:S25" firstHeaderRow="0" firstDataRow="1" firstDataCol="1"/>
  <pivotFields count="5">
    <pivotField compact="0" allDrilled="1" outline="0" subtotalTop="0" showAll="0" measureFilter="1" defaultSubtotal="0" defaultAttributeDrillState="1">
      <items count="1">
        <item x="0"/>
      </items>
    </pivotField>
    <pivotField axis="axisRow" compact="0" allDrilled="1" outline="0"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x v="23"/>
    </i>
  </rowItems>
  <colFields count="1">
    <field x="-2"/>
  </colFields>
  <colItems count="2">
    <i>
      <x/>
    </i>
    <i i="1">
      <x v="1"/>
    </i>
  </colItems>
  <dataFields count="2">
    <dataField fld="2" subtotal="count" baseField="0" baseItem="0"/>
    <dataField fld="3" subtotal="count" baseField="0" baseItem="0"/>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product].[Product Type].&amp;[Espresso]"/>
      </members>
    </pivotHierarchy>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25" filterVal="25"/>
        </filterColumn>
      </autoFilter>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product]"/>
        <x15:activeTabTopLevelEntity name="[location]"/>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7BD7D6-3B14-4A0B-A828-82BC18DA72AE}" name="数据透视表2" cacheId="13" applyNumberFormats="0" applyBorderFormats="0" applyFontFormats="0" applyPatternFormats="0" applyAlignmentFormats="0" applyWidthHeightFormats="1" dataCaption="值" tag="89b75d1f-b323-4739-93ff-589e38ba362a" updatedVersion="7" minRefreshableVersion="3" useAutoFormatting="1" subtotalHiddenItems="1" rowGrandTotals="0" colGrandTotals="0" itemPrintTitles="1" createdVersion="6" indent="0" compact="0" compactData="0" multipleFieldFilters="0" chartFormat="4">
  <location ref="I1:K5" firstHeaderRow="0" firstDataRow="1" firstDataCol="1"/>
  <pivotFields count="6">
    <pivotField compact="0" allDrilled="1" outline="0" subtotalTop="0" showAll="0" measureFilter="1" defaultSubtotal="0" defaultAttributeDrillState="1">
      <items count="1">
        <item x="0"/>
      </items>
    </pivotField>
    <pivotField dataField="1" compact="0" outline="0" subtotalTop="0" showAll="0" defaultSubtotal="0"/>
    <pivotField dataField="1" compact="0" outline="0" subtotalTop="0" showAll="0" defaultSubtotal="0"/>
    <pivotField compact="0" allDrilled="1" outline="0"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s>
  <rowFields count="1">
    <field x="4"/>
  </rowFields>
  <rowItems count="4">
    <i>
      <x/>
    </i>
    <i>
      <x v="1"/>
    </i>
    <i>
      <x v="2"/>
    </i>
    <i>
      <x v="3"/>
    </i>
  </rowItems>
  <colFields count="1">
    <field x="-2"/>
  </colFields>
  <colItems count="2">
    <i>
      <x/>
    </i>
    <i i="1">
      <x v="1"/>
    </i>
  </colItems>
  <dataFields count="2">
    <dataField name="Sales" fld="1" baseField="0" baseItem="1" numFmtId="165"/>
    <dataField fld="2" subtotal="count" baseField="0" baseItem="0"/>
  </dataField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product].[Product Type].&amp;[Espresso]"/>
      </members>
    </pivotHierarchy>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25" filterVal="25"/>
        </filterColumn>
      </autoFilter>
    </filter>
  </filters>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product]"/>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E6FB0D-0351-4E7E-8577-7EC2E0D3FDE8}" name="数据透视表1" cacheId="12" applyNumberFormats="0" applyBorderFormats="0" applyFontFormats="0" applyPatternFormats="0" applyAlignmentFormats="0" applyWidthHeightFormats="1" dataCaption="值" tag="ea432abc-407e-4a61-ba3b-211cd6d6770e" updatedVersion="7" minRefreshableVersion="3" useAutoFormatting="1" subtotalHiddenItems="1" rowGrandTotals="0" colGrandTotals="0" itemPrintTitles="1" createdVersion="6" indent="0" compact="0" compactData="0" multipleFieldFilters="0" chartFormat="7">
  <location ref="A1:C21" firstHeaderRow="0" firstDataRow="1" firstDataCol="1"/>
  <pivotFields count="5">
    <pivotField compact="0" allDrilled="1" outline="0" subtotalTop="0" showAll="0" measureFilter="1" defaultSubtotal="0" defaultAttributeDrillState="1">
      <items count="1">
        <item x="0"/>
      </items>
    </pivotField>
    <pivotField dataField="1" compact="0" outline="0" subtotalTop="0" showAll="0" defaultSubtotal="0"/>
    <pivotField dataField="1" compact="0" outline="0" subtotalTop="0" showAll="0" defaultSubtotal="0"/>
    <pivotField axis="axisRow" compact="0" allDrilled="1" outline="0"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20">
    <i>
      <x/>
    </i>
    <i>
      <x v="4"/>
    </i>
    <i>
      <x v="12"/>
    </i>
    <i>
      <x v="16"/>
    </i>
    <i>
      <x v="15"/>
    </i>
    <i>
      <x v="14"/>
    </i>
    <i>
      <x v="3"/>
    </i>
    <i>
      <x v="13"/>
    </i>
    <i>
      <x v="7"/>
    </i>
    <i>
      <x v="6"/>
    </i>
    <i>
      <x v="18"/>
    </i>
    <i>
      <x v="17"/>
    </i>
    <i>
      <x v="1"/>
    </i>
    <i>
      <x v="11"/>
    </i>
    <i>
      <x v="19"/>
    </i>
    <i>
      <x v="2"/>
    </i>
    <i>
      <x v="8"/>
    </i>
    <i>
      <x v="10"/>
    </i>
    <i>
      <x v="9"/>
    </i>
    <i>
      <x v="5"/>
    </i>
  </rowItems>
  <colFields count="1">
    <field x="-2"/>
  </colFields>
  <colItems count="2">
    <i>
      <x/>
    </i>
    <i i="1">
      <x v="1"/>
    </i>
  </colItems>
  <dataFields count="2">
    <dataField name="Sales" fld="1" baseField="0" baseItem="1" numFmtId="165"/>
    <dataField fld="2" subtotal="count"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product].[Product Type].&amp;[Espresso]"/>
      </members>
    </pivotHierarchy>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25" filterVal="25"/>
        </filterColumn>
      </autoFilter>
    </filter>
  </filters>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product]"/>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89C1B8-DC8A-4CCE-A7C4-EA254BCA6D7D}" name="数据透视表6" cacheId="15" applyNumberFormats="0" applyBorderFormats="0" applyFontFormats="0" applyPatternFormats="0" applyAlignmentFormats="0" applyWidthHeightFormats="1" dataCaption="值" tag="242107c5-99d8-448a-8a3b-a0d4f67fed2a" updatedVersion="7" minRefreshableVersion="3" useAutoFormatting="1" subtotalHiddenItems="1" rowGrandTotals="0" colGrandTotals="0" itemPrintTitles="1" createdVersion="6" indent="0" compact="0" compactData="0" multipleFieldFilters="0" chartFormat="4">
  <location ref="U1:Z2" firstHeaderRow="0" firstDataRow="1" firstDataCol="0"/>
  <pivotFields count="8">
    <pivotField compact="0" allDrilled="1" outline="0" subtotalTop="0" showAll="0" measureFilter="1" defaultSubtotal="0" defaultAttributeDrillState="1">
      <items count="1">
        <item x="0"/>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Sales" fld="1" baseField="0" baseItem="0"/>
    <dataField name="Margin" fld="2" baseField="0" baseItem="0"/>
    <dataField name="Profit" fld="3" baseField="0" baseItem="0"/>
    <dataField name="Budget Sales" fld="4" baseField="0" baseItem="0"/>
    <dataField name="Budget Margin" fld="5" baseField="0" baseItem="0"/>
    <dataField name="Budget Profit" fld="6" baseField="0" baseItem="0"/>
  </dataFields>
  <formats count="1">
    <format dxfId="30">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product].[Product Type].&amp;[Espresso]"/>
      </members>
    </pivotHierarchy>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es"/>
    <pivotHierarchy dragToData="1" caption="Profit"/>
    <pivotHierarchy dragToData="1" caption="Budget Profit"/>
    <pivotHierarchy dragToData="1" caption="Budget Margin"/>
    <pivotHierarchy dragToData="1"/>
    <pivotHierarchy dragToData="1" caption="Margin"/>
    <pivotHierarchy dragToData="1" caption="Budget Sales"/>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25" filterVal="2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product]"/>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58C536-7B14-45E1-963C-0CB313DA27A9}" name="PivotTable4"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8:B83" firstHeaderRow="1" firstDataRow="1" firstDataCol="1"/>
  <pivotFields count="4">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Sales" fld="0" showDataAs="runTotal" baseField="1"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location].[State].&amp;[Colorado]"/>
        <member name="[location].[State].&amp;[Florida]"/>
      </members>
    </pivotHierarchy>
    <pivotHierarchy dragToData="1"/>
    <pivotHierarchy dragToData="1"/>
    <pivotHierarchy dragToData="1"/>
    <pivotHierarchy dragToData="1"/>
    <pivotHierarchy dragToData="1"/>
    <pivotHierarchy multipleItemSelectionAllowed="1" dragToData="1">
      <members count="1" level="1">
        <member name="[product].[Type].&amp;[Decaf]"/>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date]"/>
        <x15:activeTabTopLevelEntity name="[product]"/>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4F577B-E7D2-4A65-8CCC-D6C831C4138A}" name="PivotTable6" cacheId="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101:C103" firstHeaderRow="0" firstDataRow="1" firstDataCol="1"/>
  <pivotFields count="3">
    <pivotField axis="axisRow" allDrilled="1" subtotalTop="0" showAll="0" measureFilter="1" sortType="a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2">
    <i>
      <x/>
    </i>
    <i t="grand">
      <x/>
    </i>
  </rowItems>
  <colFields count="1">
    <field x="-2"/>
  </colFields>
  <colItems count="2">
    <i>
      <x/>
    </i>
    <i i="1">
      <x v="1"/>
    </i>
  </colItems>
  <dataFields count="2">
    <dataField name="Sum of Profit" fld="1" baseField="0" baseItem="0"/>
    <dataField fld="2"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top="0" val="1" filterVal="1"/>
        </filterColumn>
      </autoFilter>
    </filter>
  </filters>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
        <x15:activeTabTopLevelEntity name="[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08CBC0-1BC6-4023-A2E6-9DDEEEFBDF47}" name="PivotTable1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69:C175" firstHeaderRow="0"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6">
    <i>
      <x v="2"/>
    </i>
    <i>
      <x v="4"/>
    </i>
    <i>
      <x/>
    </i>
    <i>
      <x v="3"/>
    </i>
    <i>
      <x v="1"/>
    </i>
    <i t="grand">
      <x/>
    </i>
  </rowItems>
  <colFields count="1">
    <field x="-2"/>
  </colFields>
  <colItems count="2">
    <i>
      <x/>
    </i>
    <i i="1">
      <x v="1"/>
    </i>
  </colItems>
  <dataFields count="2">
    <dataField name="Sum of Sales" fld="1" baseField="0" baseItem="0"/>
    <dataField name="Sum of Total Expenses" fld="2" baseField="0" baseItem="2"/>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Total Expenses"/>
    <pivotHierarchy dragToData="1"/>
    <pivotHierarchy dragToData="1"/>
    <pivotHierarchy dragToData="1"/>
    <pivotHierarchy dragToData="1"/>
    <pivotHierarchy dragToData="1" caption="Average of Total Expenses"/>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9D6F3AC-2E1F-4F76-B6E3-9D58D689D422}" name="PivotTable3" cacheId="8"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location ref="A46:B50" firstHeaderRow="1" firstDataRow="2" firstDataCol="1"/>
  <pivotFields count="4">
    <pivotField dataField="1" subtotalTop="0" showAll="0" defaultSubtotal="0"/>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2">
        <item s="1" x="0"/>
        <item s="1" x="1"/>
      </items>
    </pivotField>
    <pivotField allDrilled="1" subtotalTop="0" showAll="0" dataSourceSort="1" defaultSubtotal="0" defaultAttributeDrillState="1"/>
  </pivotFields>
  <rowFields count="1">
    <field x="2"/>
  </rowFields>
  <rowItems count="3">
    <i>
      <x/>
    </i>
    <i>
      <x v="1"/>
    </i>
    <i t="grand">
      <x/>
    </i>
  </rowItems>
  <colFields count="1">
    <field x="1"/>
  </colFields>
  <colItems count="1">
    <i>
      <x/>
    </i>
  </colItems>
  <dataFields count="1">
    <dataField name="Sum of Budget Profit" fld="0" baseField="2" baseItem="1"/>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ocation].[Market Size].&amp;[Major Market]"/>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date]"/>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Type" xr10:uid="{F7B2373A-06F1-4922-9D48-A3DFAC50C356}" sourceName="[product].[Type]">
  <pivotTables>
    <pivotTable tabId="5" name="数据透视表1"/>
    <pivotTable tabId="5" name="数据透视表2"/>
    <pivotTable tabId="5" name="数据透视表5"/>
    <pivotTable tabId="5" name="数据透视表6"/>
  </pivotTables>
  <data>
    <olap pivotCacheId="30901839">
      <levels count="2">
        <level uniqueName="[product].[Type].[(All)]" sourceCaption="(All)" count="0"/>
        <level uniqueName="[product].[Type].[Type]" sourceCaption="Type" count="2">
          <ranges>
            <range startItem="0">
              <i n="[product].[Type].&amp;[Decaf]" c="Decaf"/>
              <i n="[product].[Type].&amp;[Regular]" c="Regular"/>
            </range>
          </ranges>
        </level>
      </levels>
      <selections count="1">
        <selection n="[product].[Type].[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B0E419DC-C3CA-43E7-BC20-E37F7315AFB9}" sourceName="[location].[Market]">
  <pivotTables>
    <pivotTable tabId="4" name="PivotTable1"/>
  </pivotTables>
  <data>
    <olap pivotCacheId="835119527">
      <levels count="2">
        <level uniqueName="[location].[Market].[(All)]" sourceCaption="(All)" count="0"/>
        <level uniqueName="[location].[Market].[Market]" sourceCaption="Market" count="4">
          <ranges>
            <range startItem="0">
              <i n="[location].[Market].&amp;[Central]" c="Central"/>
              <i n="[location].[Market].&amp;[East]" c="East"/>
              <i n="[location].[Market].&amp;[South]" c="South"/>
              <i n="[location].[Market].&amp;[West]" c="West"/>
            </range>
          </ranges>
        </level>
      </levels>
      <selections count="1">
        <selection n="[location].[Market].[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Size" xr10:uid="{9AA13187-BAE8-43F9-9E05-4291A5FA8F99}" sourceName="[location].[Market Size]">
  <pivotTables>
    <pivotTable tabId="4" name="PivotTable1"/>
  </pivotTables>
  <data>
    <olap pivotCacheId="835119527">
      <levels count="2">
        <level uniqueName="[location].[Market Size].[(All)]" sourceCaption="(All)" count="0"/>
        <level uniqueName="[location].[Market Size].[Market Size]" sourceCaption="Market Size" count="2">
          <ranges>
            <range startItem="0">
              <i n="[location].[Market Size].&amp;[Major Market]" c="Major Market"/>
              <i n="[location].[Market Size].&amp;[Small Market]" c="Small Market"/>
            </range>
          </ranges>
        </level>
      </levels>
      <selections count="1">
        <selection n="[location].[Market Size].[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1" xr10:uid="{FC8D4642-C2BB-48E0-8C02-DA662CBAD509}" sourceName="[location].[Market]">
  <pivotTables>
    <pivotTable tabId="9" name="PivotTable1"/>
  </pivotTables>
  <data>
    <olap pivotCacheId="835119527">
      <levels count="2">
        <level uniqueName="[location].[Market].[(All)]" sourceCaption="(All)" count="0"/>
        <level uniqueName="[location].[Market].[Market]" sourceCaption="Market" count="4">
          <ranges>
            <range startItem="0">
              <i n="[location].[Market].&amp;[Central]" c="Central"/>
              <i n="[location].[Market].&amp;[East]" c="East"/>
              <i n="[location].[Market].&amp;[South]" c="South"/>
              <i n="[location].[Market].&amp;[West]" c="West"/>
            </range>
          </ranges>
        </level>
      </levels>
      <selections count="1">
        <selection n="[location].[Market].[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6AF9C31-4C69-4898-92B1-390027D467F3}" sourceName="[location].[State]">
  <pivotTables>
    <pivotTable tabId="9" name="PivotTable1"/>
  </pivotTables>
  <data>
    <olap pivotCacheId="835119527">
      <levels count="2">
        <level uniqueName="[location].[State].[(All)]" sourceCaption="(All)" count="0"/>
        <level uniqueName="[location].[State].[State]" sourceCaption="State" count="20">
          <ranges>
            <range startItem="0">
              <i n="[location].[State].&amp;[California]" c="California"/>
              <i n="[location].[State].&amp;[Colorado]" c="Colorado"/>
              <i n="[location].[State].&amp;[Connecticut]" c="Connecticut"/>
              <i n="[location].[State].&amp;[Florida]" c="Florida"/>
              <i n="[location].[State].&amp;[Illinois]" c="Illinois"/>
              <i n="[location].[State].&amp;[Iowa]" c="Iowa"/>
              <i n="[location].[State].&amp;[Louisiana]" c="Louisiana"/>
              <i n="[location].[State].&amp;[Massachusetts]" c="Massachusetts"/>
              <i n="[location].[State].&amp;[Missouri]" c="Missouri"/>
              <i n="[location].[State].&amp;[Nevada]" c="Nevada"/>
              <i n="[location].[State].&amp;[New Hampshire]" c="New Hampshire"/>
              <i n="[location].[State].&amp;[New Mexico]" c="New Mexico"/>
              <i n="[location].[State].&amp;[New York]" c="New York"/>
              <i n="[location].[State].&amp;[Ohio]" c="Ohio"/>
              <i n="[location].[State].&amp;[Oklahoma]" c="Oklahoma"/>
              <i n="[location].[State].&amp;[Oregon]" c="Oregon"/>
              <i n="[location].[State].&amp;[Texas]" c="Texas"/>
              <i n="[location].[State].&amp;[Utah]" c="Utah"/>
              <i n="[location].[State].&amp;[Washington]" c="Washington"/>
              <i n="[location].[State].&amp;[Wisconsin]" c="Wisconsin"/>
            </range>
          </ranges>
        </level>
      </levels>
      <selections count="1">
        <selection n="[location].[State].[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D814890A-9FA3-438F-92D9-FCA158E59A4C}" sourceName="[product].[Product]">
  <pivotTables>
    <pivotTable tabId="9" name="PivotTable1"/>
  </pivotTables>
  <data>
    <olap pivotCacheId="835119527">
      <levels count="2">
        <level uniqueName="[product].[Product].[(All)]" sourceCaption="(All)" count="0"/>
        <level uniqueName="[product].[Product].[Product]" sourceCaption="Product" count="13">
          <ranges>
            <range startItem="0">
              <i n="[product].[Product].&amp;[Caffe Latte]" c="Caffe Latte"/>
              <i n="[product].[Product].&amp;[Caffe Mocha]" c="Caffe Mocha"/>
              <i n="[product].[Product].&amp;[Decaf Espresso]" c="Decaf Espresso"/>
              <i n="[product].[Product].&amp;[Regular Espresso]" c="Regular Espresso"/>
              <i n="[product].[Product].&amp;[Amaretto]" c="Amaretto" nd="1"/>
              <i n="[product].[Product].&amp;[Chamomile]" c="Chamomile" nd="1"/>
              <i n="[product].[Product].&amp;[Colombian]" c="Colombian" nd="1"/>
              <i n="[product].[Product].&amp;[Darjeeling]" c="Darjeeling" nd="1"/>
              <i n="[product].[Product].&amp;[Decaf Irish Cream]" c="Decaf Irish Cream" nd="1"/>
              <i n="[product].[Product].&amp;[Earl Grey]" c="Earl Grey" nd="1"/>
              <i n="[product].[Product].&amp;[Green Tea]" c="Green Tea" nd="1"/>
              <i n="[product].[Product].&amp;[Lemon]" c="Lemon" nd="1"/>
              <i n="[product].[Product].&amp;[Mint]" c="Mint" nd="1"/>
            </range>
          </ranges>
        </level>
      </levels>
      <selections count="1">
        <selection n="[product].[Product].[All]"/>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1" xr10:uid="{88F042EB-1CCE-4D3E-A0FC-309B803B33D0}" sourceName="[product].[Product Type]">
  <pivotTables>
    <pivotTable tabId="9" name="PivotTable1"/>
  </pivotTables>
  <data>
    <olap pivotCacheId="835119527">
      <levels count="2">
        <level uniqueName="[product].[Product Type].[(All)]" sourceCaption="(All)" count="0"/>
        <level uniqueName="[product].[Product Type].[Product Type]" sourceCaption="Product Type" count="4">
          <ranges>
            <range startItem="0">
              <i n="[product].[Product Type].&amp;[Coffee]" c="Coffee"/>
              <i n="[product].[Product Type].&amp;[Espresso]" c="Espresso"/>
              <i n="[product].[Product Type].&amp;[Herbal Tea]" c="Herbal Tea"/>
              <i n="[product].[Product Type].&amp;[Tea]" c="Tea"/>
            </range>
          </ranges>
        </level>
      </levels>
      <selections count="1">
        <selection n="[product].[Product Type].&amp;[Espresso]"/>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C3CF0C67-BB6A-43F7-A1DD-99E72FA7CEC0}" sourceName="[product].[Type]">
  <pivotTables>
    <pivotTable tabId="9" name="PivotTable1"/>
  </pivotTables>
  <data>
    <olap pivotCacheId="835119527">
      <levels count="2">
        <level uniqueName="[product].[Type].[(All)]" sourceCaption="(All)" count="0"/>
        <level uniqueName="[product].[Type].[Type]" sourceCaption="Type" count="2">
          <ranges>
            <range startItem="0">
              <i n="[product].[Type].&amp;[Decaf]" c="Decaf"/>
              <i n="[product].[Type].&amp;[Regular]" c="Regular"/>
            </range>
          </ranges>
        </level>
      </levels>
      <selections count="1">
        <selection n="[product].[Type].[All]"/>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2" xr10:uid="{FBBB4DCC-4FDB-4D4F-ACB5-A7B015A08371}" sourceName="[location].[Market]">
  <pivotTables>
    <pivotTable tabId="9" name="PivotTable2"/>
  </pivotTables>
  <data>
    <olap pivotCacheId="835119527">
      <levels count="2">
        <level uniqueName="[location].[Market].[(All)]" sourceCaption="(All)" count="0"/>
        <level uniqueName="[location].[Market].[Market]" sourceCaption="Market" count="4">
          <ranges>
            <range startItem="0">
              <i n="[location].[Market].&amp;[Central]" c="Central"/>
              <i n="[location].[Market].&amp;[East]" c="East"/>
              <i n="[location].[Market].&amp;[South]" c="South"/>
              <i n="[location].[Market].&amp;[West]" c="West"/>
            </range>
          </ranges>
        </level>
      </levels>
      <selections count="1">
        <selection n="[location].[Market].&amp;[East]"/>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2" xr10:uid="{2BE10060-3690-45F9-921D-A1D9604186C5}" sourceName="[product].[Product Type]">
  <pivotTables>
    <pivotTable tabId="9" name="PivotTable2"/>
  </pivotTables>
  <data>
    <olap pivotCacheId="835119527">
      <levels count="2">
        <level uniqueName="[product].[Product Type].[(All)]" sourceCaption="(All)" count="0"/>
        <level uniqueName="[product].[Product Type].[Product Type]" sourceCaption="Product Type" count="4">
          <ranges>
            <range startItem="0">
              <i n="[product].[Product Type].&amp;[Coffee]" c="Coffee"/>
              <i n="[product].[Product Type].&amp;[Espresso]" c="Espresso"/>
              <i n="[product].[Product Type].&amp;[Herbal Tea]" c="Herbal Tea"/>
              <i n="[product].[Product Type].&amp;[Tea]" c="Tea"/>
            </range>
          </ranges>
        </level>
      </levels>
      <selections count="1">
        <selection n="[product].[Product Type].&amp;[Espresso]"/>
      </selections>
    </olap>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Size1" xr10:uid="{6D58F268-0733-48C8-97D1-D61A42839F27}" sourceName="[location].[Market Size]">
  <pivotTables>
    <pivotTable tabId="9" name="PivotTable3"/>
  </pivotTables>
  <data>
    <olap pivotCacheId="835119527">
      <levels count="2">
        <level uniqueName="[location].[Market Size].[(All)]" sourceCaption="(All)" count="0"/>
        <level uniqueName="[location].[Market Size].[Market Size]" sourceCaption="Market Size" count="2">
          <ranges>
            <range startItem="0">
              <i n="[location].[Market Size].&amp;[Major Market]" c="Major Market"/>
              <i n="[location].[Market Size].&amp;[Small Market]" c="Small Market"/>
            </range>
          </ranges>
        </level>
      </levels>
      <selections count="1">
        <selection n="[location].[Market Size].&amp;[Major Marke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Product_Type" xr10:uid="{B99B56BE-BFAE-46F0-AE54-A138FAFDCB85}" sourceName="[product].[Product Type]">
  <pivotTables>
    <pivotTable tabId="5" name="数据透视表1"/>
    <pivotTable tabId="5" name="数据透视表2"/>
    <pivotTable tabId="5" name="数据透视表5"/>
    <pivotTable tabId="5" name="数据透视表6"/>
  </pivotTables>
  <data>
    <olap pivotCacheId="30901839">
      <levels count="2">
        <level uniqueName="[product].[Product Type].[(All)]" sourceCaption="(All)" count="0"/>
        <level uniqueName="[product].[Product Type].[Product Type]" sourceCaption="Product Type" count="4">
          <ranges>
            <range startItem="0">
              <i n="[product].[Product Type].&amp;[Coffee]" c="Coffee"/>
              <i n="[product].[Product Type].&amp;[Espresso]" c="Espresso"/>
              <i n="[product].[Product Type].&amp;[Herbal Tea]" c="Herbal Tea"/>
              <i n="[product].[Product Type].&amp;[Tea]" c="Tea"/>
            </range>
          </ranges>
        </level>
      </levels>
      <selections count="1">
        <selection n="[product].[Product Type].&amp;[Espresso]"/>
      </selections>
    </olap>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2" xr10:uid="{55F8556E-B884-47C2-A69D-102E2F74E854}" sourceName="[product].[Type]">
  <pivotTables>
    <pivotTable tabId="9" name="PivotTable4"/>
  </pivotTables>
  <data>
    <olap pivotCacheId="835119527">
      <levels count="2">
        <level uniqueName="[product].[Type].[(All)]" sourceCaption="(All)" count="0"/>
        <level uniqueName="[product].[Type].[Type]" sourceCaption="Type" count="2">
          <ranges>
            <range startItem="0">
              <i n="[product].[Type].&amp;[Decaf]" c="Decaf"/>
              <i n="[product].[Type].&amp;[Regular]" c="Regular"/>
            </range>
          </ranges>
        </level>
      </levels>
      <selections count="1">
        <selection n="[product].[Type].&amp;[Decaf]"/>
      </selections>
    </olap>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3E8BC1EC-27AD-4A3B-B106-A64C488EE0C4}" sourceName="[location].[State]">
  <pivotTables>
    <pivotTable tabId="9" name="PivotTable4"/>
  </pivotTables>
  <data>
    <olap pivotCacheId="835119527">
      <levels count="2">
        <level uniqueName="[location].[State].[(All)]" sourceCaption="(All)" count="0"/>
        <level uniqueName="[location].[State].[State]" sourceCaption="State" count="20">
          <ranges>
            <range startItem="0">
              <i n="[location].[State].&amp;[California]" c="California"/>
              <i n="[location].[State].&amp;[Colorado]" c="Colorado"/>
              <i n="[location].[State].&amp;[Connecticut]" c="Connecticut"/>
              <i n="[location].[State].&amp;[Florida]" c="Florida"/>
              <i n="[location].[State].&amp;[Illinois]" c="Illinois"/>
              <i n="[location].[State].&amp;[Iowa]" c="Iowa"/>
              <i n="[location].[State].&amp;[Louisiana]" c="Louisiana"/>
              <i n="[location].[State].&amp;[Massachusetts]" c="Massachusetts"/>
              <i n="[location].[State].&amp;[Missouri]" c="Missouri"/>
              <i n="[location].[State].&amp;[Nevada]" c="Nevada"/>
              <i n="[location].[State].&amp;[New Hampshire]" c="New Hampshire"/>
              <i n="[location].[State].&amp;[New Mexico]" c="New Mexico"/>
              <i n="[location].[State].&amp;[New York]" c="New York"/>
              <i n="[location].[State].&amp;[Ohio]" c="Ohio"/>
              <i n="[location].[State].&amp;[Oklahoma]" c="Oklahoma"/>
              <i n="[location].[State].&amp;[Oregon]" c="Oregon"/>
              <i n="[location].[State].&amp;[Texas]" c="Texas"/>
              <i n="[location].[State].&amp;[Utah]" c="Utah"/>
              <i n="[location].[State].&amp;[Washington]" c="Washington"/>
              <i n="[location].[State].&amp;[Wisconsin]" c="Wisconsin"/>
            </range>
          </ranges>
        </level>
      </levels>
      <selections count="2">
        <selection n="[location].[State].&amp;[Colorado]"/>
        <selection n="[location].[State].&amp;[Florida]"/>
      </selections>
    </olap>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90669B9-F1D3-4A71-8B74-48F518AD57B6}" sourceName="[date].[Year]">
  <pivotTables>
    <pivotTable tabId="9" name="PivotTable5"/>
  </pivotTables>
  <data>
    <olap pivotCacheId="835119527">
      <levels count="2">
        <level uniqueName="[date].[Year].[(All)]" sourceCaption="(All)" count="0"/>
        <level uniqueName="[date].[Year].[Year]" sourceCaption="Year" count="2">
          <ranges>
            <range startItem="0">
              <i n="[date].[Year].&amp;[2012]" c="2012"/>
              <i n="[date].[Year].&amp;[2013]" c="2013"/>
            </range>
          </ranges>
        </level>
      </levels>
      <selections count="1">
        <selection n="[date].[Year].&amp;[2013]"/>
      </selections>
    </olap>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3" xr10:uid="{2F17BC74-8283-4DE8-BEEA-017DF455E750}" sourceName="[location].[Market]">
  <pivotTables>
    <pivotTable tabId="9" name="PivotTable5"/>
  </pivotTables>
  <data>
    <olap pivotCacheId="835119527">
      <levels count="2">
        <level uniqueName="[location].[Market].[(All)]" sourceCaption="(All)" count="0"/>
        <level uniqueName="[location].[Market].[Market]" sourceCaption="Market" count="4">
          <ranges>
            <range startItem="0">
              <i n="[location].[Market].&amp;[Central]" c="Central"/>
              <i n="[location].[Market].&amp;[East]" c="East"/>
              <i n="[location].[Market].&amp;[South]" c="South"/>
              <i n="[location].[Market].&amp;[West]" c="West"/>
            </range>
          </ranges>
        </level>
      </levels>
      <selections count="1">
        <selection n="[location].[Market].&amp;[West]"/>
      </selections>
    </olap>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7C989F86-6FC6-431F-B6EC-5E69D679FEF2}" sourceName="[date].[Year]">
  <pivotTables>
    <pivotTable tabId="9" name="PivotTable8"/>
  </pivotTables>
  <data>
    <olap pivotCacheId="835119527">
      <levels count="2">
        <level uniqueName="[date].[Year].[(All)]" sourceCaption="(All)" count="0"/>
        <level uniqueName="[date].[Year].[Year]" sourceCaption="Year" count="2">
          <ranges>
            <range startItem="0">
              <i n="[date].[Year].&amp;[2012]" c="2012"/>
              <i n="[date].[Year].&amp;[2013]" c="2013"/>
            </range>
          </ranges>
        </level>
      </levels>
      <selections count="1">
        <selection n="[date].[Year].&amp;[2012]"/>
      </selections>
    </olap>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 xr10:uid="{F3E9A457-8D2F-4026-9F9C-E0E53D2C30EA}" sourceName="[product].[Product]">
  <data>
    <olap pivotCacheId="835119527">
      <levels count="2">
        <level uniqueName="[product].[Product].[(All)]" sourceCaption="(All)" count="0"/>
        <level uniqueName="[product].[Product].[Product]" sourceCaption="Product" count="13">
          <ranges>
            <range startItem="0">
              <i n="[product].[Product].&amp;[Amaretto]" c="Amaretto"/>
              <i n="[product].[Product].&amp;[Caffe Latte]" c="Caffe Latte"/>
              <i n="[product].[Product].&amp;[Caffe Mocha]" c="Caffe Mocha"/>
              <i n="[product].[Product].&amp;[Chamomile]" c="Chamomile"/>
              <i n="[product].[Product].&amp;[Colombian]" c="Colombian"/>
              <i n="[product].[Product].&amp;[Darjeeling]" c="Darjeeling"/>
              <i n="[product].[Product].&amp;[Decaf Espresso]" c="Decaf Espresso"/>
              <i n="[product].[Product].&amp;[Decaf Irish Cream]" c="Decaf Irish Cream"/>
              <i n="[product].[Product].&amp;[Earl Grey]" c="Earl Grey"/>
              <i n="[product].[Product].&amp;[Green Tea]" c="Green Tea"/>
              <i n="[product].[Product].&amp;[Lemon]" c="Lemon"/>
              <i n="[product].[Product].&amp;[Mint]" c="Mint"/>
              <i n="[product].[Product].&amp;[Regular Espresso]" c="Regular Espresso"/>
            </range>
          </ranges>
        </level>
      </levels>
      <selections count="1">
        <selection n="[product].[Product].[All]"/>
      </selections>
    </olap>
  </data>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3" xr10:uid="{4AB94380-1504-40CE-8DCB-14506D69F361}" sourceName="[product].[Product Type]">
  <data>
    <olap pivotCacheId="835119527">
      <levels count="2">
        <level uniqueName="[product].[Product Type].[(All)]" sourceCaption="(All)" count="0"/>
        <level uniqueName="[product].[Product Type].[Product Type]" sourceCaption="Product Type" count="4">
          <ranges>
            <range startItem="0">
              <i n="[product].[Product Type].&amp;[Coffee]" c="Coffee"/>
              <i n="[product].[Product Type].&amp;[Espresso]" c="Espresso"/>
              <i n="[product].[Product Type].&amp;[Herbal Tea]" c="Herbal Tea"/>
              <i n="[product].[Product Type].&amp;[Tea]" c="Tea"/>
            </range>
          </ranges>
        </level>
      </levels>
      <selections count="1">
        <selection n="[product].[Product Type].[All]"/>
      </selections>
    </olap>
  </data>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3" xr10:uid="{168053AE-8CE8-4B21-A351-EC2B61AD0EBF}" sourceName="[product].[Type]">
  <data>
    <olap pivotCacheId="835119527">
      <levels count="2">
        <level uniqueName="[product].[Type].[(All)]" sourceCaption="(All)" count="0"/>
        <level uniqueName="[product].[Type].[Type]" sourceCaption="Type" count="2">
          <ranges>
            <range startItem="0">
              <i n="[product].[Type].&amp;[Decaf]" c="Decaf"/>
              <i n="[product].[Type].&amp;[Regular]" c="Regular"/>
            </range>
          </ranges>
        </level>
      </levels>
      <selections count="1">
        <selection n="[product].[Type].[All]"/>
      </selections>
    </olap>
  </data>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4" xr10:uid="{BBFFF9A0-8ABD-4220-A623-A79199CF5E0E}" sourceName="[location].[Market]">
  <data>
    <olap pivotCacheId="835119527">
      <levels count="2">
        <level uniqueName="[location].[Market].[(All)]" sourceCaption="(All)" count="0"/>
        <level uniqueName="[location].[Market].[Market]" sourceCaption="Market" count="4">
          <ranges>
            <range startItem="0">
              <i n="[location].[Market].&amp;[Central]" c="Central"/>
              <i n="[location].[Market].&amp;[East]" c="East"/>
              <i n="[location].[Market].&amp;[South]" c="South"/>
              <i n="[location].[Market].&amp;[West]" c="West"/>
            </range>
          </ranges>
        </level>
      </levels>
      <selections count="1">
        <selection n="[location].[Market].[All]"/>
      </selections>
    </olap>
  </data>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Size2" xr10:uid="{73DFE6FB-AA07-4BDA-88F1-C4DA7E16D4D4}" sourceName="[location].[Market Size]">
  <data>
    <olap pivotCacheId="835119527">
      <levels count="2">
        <level uniqueName="[location].[Market Size].[(All)]" sourceCaption="(All)" count="0"/>
        <level uniqueName="[location].[Market Size].[Market Size]" sourceCaption="Market Size" count="2">
          <ranges>
            <range startItem="0">
              <i n="[location].[Market Size].&amp;[Major Market]" c="Major Market"/>
              <i n="[location].[Market Size].&amp;[Small Market]" c="Small Market"/>
            </range>
          </ranges>
        </level>
      </levels>
      <selections count="1">
        <selection n="[location].[Market 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Product" xr10:uid="{700B93AD-16A6-4E48-99E5-8CB746755317}" sourceName="[product].[Product]">
  <pivotTables>
    <pivotTable tabId="5" name="数据透视表1"/>
    <pivotTable tabId="5" name="数据透视表2"/>
    <pivotTable tabId="5" name="数据透视表5"/>
    <pivotTable tabId="5" name="数据透视表6"/>
  </pivotTables>
  <data>
    <olap pivotCacheId="30901839">
      <levels count="2">
        <level uniqueName="[product].[Product].[(All)]" sourceCaption="(All)" count="0"/>
        <level uniqueName="[product].[Product].[Product]" sourceCaption="Product" count="13">
          <ranges>
            <range startItem="0">
              <i n="[product].[Product].&amp;[Caffe Latte]" c="Caffe Latte"/>
              <i n="[product].[Product].&amp;[Caffe Mocha]" c="Caffe Mocha"/>
              <i n="[product].[Product].&amp;[Decaf Espresso]" c="Decaf Espresso"/>
              <i n="[product].[Product].&amp;[Regular Espresso]" c="Regular Espresso"/>
              <i n="[product].[Product].&amp;[Amaretto]" c="Amaretto" nd="1"/>
              <i n="[product].[Product].&amp;[Chamomile]" c="Chamomile" nd="1"/>
              <i n="[product].[Product].&amp;[Colombian]" c="Colombian" nd="1"/>
              <i n="[product].[Product].&amp;[Darjeeling]" c="Darjeeling" nd="1"/>
              <i n="[product].[Product].&amp;[Decaf Irish Cream]" c="Decaf Irish Cream" nd="1"/>
              <i n="[product].[Product].&amp;[Earl Grey]" c="Earl Grey" nd="1"/>
              <i n="[product].[Product].&amp;[Green Tea]" c="Green Tea" nd="1"/>
              <i n="[product].[Product].&amp;[Lemon]" c="Lemon" nd="1"/>
              <i n="[product].[Product].&amp;[Mint]" c="Mint" nd="1"/>
            </range>
          </ranges>
        </level>
      </levels>
      <selections count="1">
        <selection n="[product].[Product].[All]"/>
      </selections>
    </olap>
  </data>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2" xr10:uid="{6311A15D-474D-41F7-985F-6BAC844CEB7F}" sourceName="[location].[State]">
  <data>
    <olap pivotCacheId="835119527">
      <levels count="2">
        <level uniqueName="[location].[State].[(All)]" sourceCaption="(All)" count="0"/>
        <level uniqueName="[location].[State].[State]" sourceCaption="State" count="20">
          <ranges>
            <range startItem="0">
              <i n="[location].[State].&amp;[California]" c="California"/>
              <i n="[location].[State].&amp;[Colorado]" c="Colorado"/>
              <i n="[location].[State].&amp;[Connecticut]" c="Connecticut"/>
              <i n="[location].[State].&amp;[Florida]" c="Florida"/>
              <i n="[location].[State].&amp;[Illinois]" c="Illinois"/>
              <i n="[location].[State].&amp;[Iowa]" c="Iowa"/>
              <i n="[location].[State].&amp;[Louisiana]" c="Louisiana"/>
              <i n="[location].[State].&amp;[Massachusetts]" c="Massachusetts"/>
              <i n="[location].[State].&amp;[Missouri]" c="Missouri"/>
              <i n="[location].[State].&amp;[Nevada]" c="Nevada"/>
              <i n="[location].[State].&amp;[New Hampshire]" c="New Hampshire"/>
              <i n="[location].[State].&amp;[New Mexico]" c="New Mexico"/>
              <i n="[location].[State].&amp;[New York]" c="New York"/>
              <i n="[location].[State].&amp;[Ohio]" c="Ohio"/>
              <i n="[location].[State].&amp;[Oklahoma]" c="Oklahoma"/>
              <i n="[location].[State].&amp;[Oregon]" c="Oregon"/>
              <i n="[location].[State].&amp;[Texas]" c="Texas"/>
              <i n="[location].[State].&amp;[Utah]" c="Utah"/>
              <i n="[location].[State].&amp;[Washington]" c="Washington"/>
              <i n="[location].[State].&amp;[Wisconsin]" c="Wisconsin"/>
            </range>
          </ranges>
        </level>
      </levels>
      <selections count="1">
        <selection n="[location].[State].&amp;[Colorado]"/>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Market_Size" xr10:uid="{139BE46E-A274-4B00-B3CF-383613AF460A}" sourceName="[location].[Market Size]">
  <pivotTables>
    <pivotTable tabId="5" name="数据透视表1"/>
    <pivotTable tabId="5" name="数据透视表2"/>
    <pivotTable tabId="5" name="数据透视表5"/>
    <pivotTable tabId="5" name="数据透视表6"/>
  </pivotTables>
  <data>
    <olap pivotCacheId="30901839">
      <levels count="2">
        <level uniqueName="[location].[Market Size].[(All)]" sourceCaption="(All)" count="0"/>
        <level uniqueName="[location].[Market Size].[Market Size]" sourceCaption="Market Size" count="2">
          <ranges>
            <range startItem="0">
              <i n="[location].[Market Size].&amp;[Major Market]" c="Major Market"/>
              <i n="[location].[Market Size].&amp;[Small Market]" c="Small Market"/>
            </range>
          </ranges>
        </level>
      </levels>
      <selections count="1">
        <selection n="[location].[Market Siz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Market" xr10:uid="{92D9D693-A3A4-466C-B97B-46734DC6975D}" sourceName="[location].[Market]">
  <pivotTables>
    <pivotTable tabId="5" name="数据透视表1"/>
    <pivotTable tabId="5" name="数据透视表2"/>
    <pivotTable tabId="5" name="数据透视表5"/>
    <pivotTable tabId="5" name="数据透视表6"/>
  </pivotTables>
  <data>
    <olap pivotCacheId="30901839">
      <levels count="2">
        <level uniqueName="[location].[Market].[(All)]" sourceCaption="(All)" count="0"/>
        <level uniqueName="[location].[Market].[Market]" sourceCaption="Market" count="4">
          <ranges>
            <range startItem="0">
              <i n="[location].[Market].&amp;[Central]" c="Central"/>
              <i n="[location].[Market].&amp;[East]" c="East"/>
              <i n="[location].[Market].&amp;[South]" c="South"/>
              <i n="[location].[Market].&amp;[West]" c="West"/>
            </range>
          </ranges>
        </level>
      </levels>
      <selections count="1">
        <selection n="[location].[Market].[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State" xr10:uid="{4E9C37B8-9784-4E22-8D24-E9CF7CCE9239}" sourceName="[location].[State]">
  <pivotTables>
    <pivotTable tabId="5" name="数据透视表1"/>
    <pivotTable tabId="5" name="数据透视表2"/>
    <pivotTable tabId="5" name="数据透视表5"/>
    <pivotTable tabId="5" name="数据透视表6"/>
  </pivotTables>
  <data>
    <olap pivotCacheId="30901839">
      <levels count="2">
        <level uniqueName="[location].[State].[(All)]" sourceCaption="(All)" count="0"/>
        <level uniqueName="[location].[State].[State]" sourceCaption="State" count="20">
          <ranges>
            <range startItem="0">
              <i n="[location].[State].&amp;[California]" c="California"/>
              <i n="[location].[State].&amp;[Colorado]" c="Colorado"/>
              <i n="[location].[State].&amp;[Connecticut]" c="Connecticut"/>
              <i n="[location].[State].&amp;[Florida]" c="Florida"/>
              <i n="[location].[State].&amp;[Illinois]" c="Illinois"/>
              <i n="[location].[State].&amp;[Iowa]" c="Iowa"/>
              <i n="[location].[State].&amp;[Louisiana]" c="Louisiana"/>
              <i n="[location].[State].&amp;[Massachusetts]" c="Massachusetts"/>
              <i n="[location].[State].&amp;[Missouri]" c="Missouri"/>
              <i n="[location].[State].&amp;[Nevada]" c="Nevada"/>
              <i n="[location].[State].&amp;[New Hampshire]" c="New Hampshire"/>
              <i n="[location].[State].&amp;[New Mexico]" c="New Mexico"/>
              <i n="[location].[State].&amp;[New York]" c="New York"/>
              <i n="[location].[State].&amp;[Ohio]" c="Ohio"/>
              <i n="[location].[State].&amp;[Oklahoma]" c="Oklahoma"/>
              <i n="[location].[State].&amp;[Oregon]" c="Oregon"/>
              <i n="[location].[State].&amp;[Texas]" c="Texas"/>
              <i n="[location].[State].&amp;[Utah]" c="Utah"/>
              <i n="[location].[State].&amp;[Washington]" c="Washington"/>
              <i n="[location].[State].&amp;[Wisconsin]" c="Wisconsin"/>
            </range>
          </ranges>
        </level>
      </levels>
      <selections count="1">
        <selection n="[location].[Stat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66D7EFB-9A07-4CE9-A836-C4C595B561E5}" sourceName="[product].[Product]">
  <pivotTables>
    <pivotTable tabId="4" name="PivotTable1"/>
  </pivotTables>
  <data>
    <olap pivotCacheId="835119527">
      <levels count="2">
        <level uniqueName="[product].[Product].[(All)]" sourceCaption="(All)" count="0"/>
        <level uniqueName="[product].[Product].[Product]" sourceCaption="Product" count="13">
          <ranges>
            <range startItem="0">
              <i n="[product].[Product].&amp;[Caffe Latte]" c="Caffe Latte"/>
              <i n="[product].[Product].&amp;[Caffe Mocha]" c="Caffe Mocha"/>
              <i n="[product].[Product].&amp;[Decaf Espresso]" c="Decaf Espresso"/>
              <i n="[product].[Product].&amp;[Regular Espresso]" c="Regular Espresso"/>
              <i n="[product].[Product].&amp;[Amaretto]" c="Amaretto" nd="1"/>
              <i n="[product].[Product].&amp;[Chamomile]" c="Chamomile" nd="1"/>
              <i n="[product].[Product].&amp;[Colombian]" c="Colombian" nd="1"/>
              <i n="[product].[Product].&amp;[Darjeeling]" c="Darjeeling" nd="1"/>
              <i n="[product].[Product].&amp;[Decaf Irish Cream]" c="Decaf Irish Cream" nd="1"/>
              <i n="[product].[Product].&amp;[Earl Grey]" c="Earl Grey" nd="1"/>
              <i n="[product].[Product].&amp;[Green Tea]" c="Green Tea" nd="1"/>
              <i n="[product].[Product].&amp;[Lemon]" c="Lemon" nd="1"/>
              <i n="[product].[Product].&amp;[Mint]" c="Mint" nd="1"/>
            </range>
          </ranges>
        </level>
      </levels>
      <selections count="1">
        <selection n="[product].[Product].[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8481DE23-D7FE-4D59-B452-456876C00D2A}" sourceName="[product].[Product Type]">
  <pivotTables>
    <pivotTable tabId="4" name="PivotTable1"/>
  </pivotTables>
  <data>
    <olap pivotCacheId="835119527">
      <levels count="2">
        <level uniqueName="[product].[Product Type].[(All)]" sourceCaption="(All)" count="0"/>
        <level uniqueName="[product].[Product Type].[Product Type]" sourceCaption="Product Type" count="4">
          <ranges>
            <range startItem="0">
              <i n="[product].[Product Type].&amp;[Coffee]" c="Coffee"/>
              <i n="[product].[Product Type].&amp;[Espresso]" c="Espresso"/>
              <i n="[product].[Product Type].&amp;[Herbal Tea]" c="Herbal Tea"/>
              <i n="[product].[Product Type].&amp;[Tea]" c="Tea"/>
            </range>
          </ranges>
        </level>
      </levels>
      <selections count="1">
        <selection n="[product].[Product Type].&amp;[Espresso]"/>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72ECEB30-25CC-42DC-94A5-225DEBD5785A}" sourceName="[product].[Type]">
  <pivotTables>
    <pivotTable tabId="4" name="PivotTable1"/>
  </pivotTables>
  <data>
    <olap pivotCacheId="835119527">
      <levels count="2">
        <level uniqueName="[product].[Type].[(All)]" sourceCaption="(All)" count="0"/>
        <level uniqueName="[product].[Type].[Type]" sourceCaption="Type" count="2">
          <ranges>
            <range startItem="0">
              <i n="[product].[Type].&amp;[Decaf]" c="Decaf"/>
              <i n="[product].[Type].&amp;[Regular]" c="Regular"/>
            </range>
          </ranges>
        </level>
      </levels>
      <selections count="1">
        <selection n="[product].[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CF9FDE14-4495-4761-AC0E-6796BB8092BA}" cache="Slicer_Product" caption="Product" level="1" rowHeight="241300"/>
  <slicer name="Product Type 1" xr10:uid="{C1DDE65C-BF20-49A5-B612-C1846C2D73DE}" cache="Slicer_Product_Type" caption="Product Type" level="1" rowHeight="241300"/>
  <slicer name="Type 1" xr10:uid="{E4252040-9567-411F-8FEE-C016288E8BBC}" cache="Slicer_Type" caption="Type" level="1" rowHeight="241300"/>
  <slicer name="Market 1" xr10:uid="{7F1C4E59-4BD1-4A29-85AD-31E7ED0FE469}" cache="Slicer_Market" caption="Market" level="1" rowHeight="241300"/>
  <slicer name="Market Size 1" xr10:uid="{612EDFCD-39A6-413D-B576-AEFAD5C1D7E5}" cache="Slicer_Market_Size" caption="Market Siz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 2" xr10:uid="{D7177B7E-CB15-4D1B-9687-AB31B5D8949C}" cache="Slicer_Market1" caption="Market" level="1" rowHeight="241300"/>
  <slicer name="State 1" xr10:uid="{6B0DA181-D35F-46B2-BB22-263C22890525}" cache="Slicer_State" caption="State" level="1" rowHeight="241300"/>
  <slicer name="Product 2" xr10:uid="{A2787A52-C7B8-404E-A254-F7F0F6922F2B}" cache="Slicer_Product1" caption="Product" level="1" rowHeight="241300"/>
  <slicer name="Product Type 2" xr10:uid="{B88EE42E-9192-443C-BCDE-A9F9857E070D}" cache="Slicer_Product_Type1" caption="Product Type" level="1" rowHeight="241300"/>
  <slicer name="Type 2" xr10:uid="{CF8DFC43-C6A1-4E80-9746-01BF95D95D93}" cache="Slicer_Type1" caption="Type" level="1" rowHeight="241300"/>
  <slicer name="Market 3" xr10:uid="{B23648C2-F38F-4038-947F-0E8208DC3DD7}" cache="Slicer_Market2" caption="Market" level="1" rowHeight="241300"/>
  <slicer name="Product Type 3" xr10:uid="{B40DBDAB-B7AC-441D-9433-C084BB4AF58D}" cache="Slicer_Product_Type2" caption="Product Type" level="1" rowHeight="241300"/>
  <slicer name="Market Size 2" xr10:uid="{2B8E87A6-EE1B-4728-A18C-9EB55B975337}" cache="Slicer_Market_Size1" caption="Market Size" level="1" rowHeight="241300"/>
  <slicer name="Type 3" xr10:uid="{9A97D694-734D-4F48-9684-DF560F900D02}" cache="Slicer_Type2" caption="Type" level="1" rowHeight="241300"/>
  <slicer name="State 2" xr10:uid="{6DE8D0D6-169D-45F5-B747-A9F6DFCB779E}" cache="Slicer_State1" caption="State" level="1" rowHeight="241300"/>
  <slicer name="Year" xr10:uid="{FB5D13BA-9C6D-4CD1-955C-0225E969D26A}" cache="Slicer_Year" caption="Year" level="1" rowHeight="241300"/>
  <slicer name="Market 4" xr10:uid="{6EF41C6D-1BE7-44B5-8E27-20B13EE6A3A8}" cache="Slicer_Market3" caption="Market" level="1" rowHeight="241300"/>
  <slicer name="Year 1" xr10:uid="{A90BBD04-4B05-4AA1-B37F-220EB182D82A}" cache="Slicer_Year1" caption="Year"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8F65BCDB-460E-4D1A-8C39-776895C0B379}" cache="切片器_Type" caption="Type" level="1" rowHeight="241300"/>
  <slicer name="Product Type" xr10:uid="{B90CEF41-F0B2-4F5A-AD21-130A30BE564E}" cache="切片器_Product_Type" caption="Product Type" level="1" rowHeight="241300"/>
  <slicer name="Product" xr10:uid="{E9B0E90E-121E-4458-85F6-B5EA0FABB1A7}" cache="切片器_Product" caption="Product" level="1" rowHeight="241300"/>
  <slicer name="Market Size" xr10:uid="{261489DD-0833-4D70-ADA3-E07DAF6F9D8A}" cache="切片器_Market_Size" caption="Market Size" level="1" rowHeight="241300"/>
  <slicer name="Market" xr10:uid="{7A1D8AE7-807A-46F6-B787-F15B478C6044}" cache="切片器_Market" caption="Market" level="1" rowHeight="241300"/>
  <slicer name="State" xr10:uid="{45715832-0E1E-4E3B-BD60-AC75093684B8}" cache="切片器_State" caption="State" startItem="5"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3" xr10:uid="{6C8FEB8F-94DF-4F6D-8032-16F97C6F1CBC}" cache="Slicer_Product2" caption="Product" level="1" rowHeight="241300"/>
  <slicer name="Product Type 4" xr10:uid="{A37FABB3-9669-4529-9A48-5577C49B7559}" cache="Slicer_Product_Type3" caption="Product Type" level="1" rowHeight="241300"/>
  <slicer name="Type 4" xr10:uid="{02BB6184-8EDB-4CC0-896E-9282989C553A}" cache="Slicer_Type3" caption="Type" level="1" rowHeight="241300"/>
  <slicer name="Market 5" xr10:uid="{105E2FFA-D6C0-4D2F-9570-E5E1B47F2649}" cache="Slicer_Market4" caption="Market" level="1" rowHeight="241300"/>
  <slicer name="Market Size 3" xr10:uid="{CAA3F93F-0CF5-4B21-ABFB-A633DADFC7C5}" cache="Slicer_Market_Size2" caption="Market Size" level="1" rowHeight="241300"/>
  <slicer name="State 3" xr10:uid="{389D1328-84DB-4D49-8C7C-5AFC1CAC738E}" cache="Slicer_State2" caption="Stat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044A14-ECB4-4A4F-8376-0247577B40B5}" name="表1" displayName="表1" ref="A1:N4249" totalsRowShown="0" headerRowDxfId="29" dataDxfId="28">
  <autoFilter ref="A1:N4249" xr:uid="{27740189-A228-495A-B503-773690E38B42}"/>
  <tableColumns count="14">
    <tableColumn id="1" xr3:uid="{2657D8AB-6E1C-4E24-8259-F75DA92F79FC}" name="Profit" dataDxfId="27"/>
    <tableColumn id="2" xr3:uid="{909B830D-B7D2-4247-988F-8C2A582A683F}" name="Margin" dataDxfId="26"/>
    <tableColumn id="3" xr3:uid="{9B8F717C-F0EF-490D-82A1-4CF822D66D0B}" name="Sales" dataDxfId="25"/>
    <tableColumn id="4" xr3:uid="{F46F1CE8-17D3-4FD0-BCB7-8CB4D3E587F0}" name="COGS" dataDxfId="24"/>
    <tableColumn id="5" xr3:uid="{24DB42F9-1366-4905-9B82-23D01082E41C}" name="Total Expenses" dataDxfId="23"/>
    <tableColumn id="6" xr3:uid="{3921E463-1840-4484-938A-8F9FBFBB1C6B}" name="Marketing" dataDxfId="22"/>
    <tableColumn id="7" xr3:uid="{B7E113DF-8B6D-4F03-A7A9-794B335BBE6D}" name="Inventory" dataDxfId="21"/>
    <tableColumn id="8" xr3:uid="{6DACA170-B0F0-4220-A555-02A7A7F2852B}" name="Budget Profit" dataDxfId="20"/>
    <tableColumn id="9" xr3:uid="{05577C44-E28D-482E-BD53-D4B11F3726DD}" name="Budget Margin" dataDxfId="19"/>
    <tableColumn id="10" xr3:uid="{5DEA4411-B910-45EF-860B-8EB930E88661}" name="Budget Sales" dataDxfId="18"/>
    <tableColumn id="11" xr3:uid="{0664BC88-C18E-4539-98D2-748569BC5DF8}" name="Budget COGS" dataDxfId="17"/>
    <tableColumn id="12" xr3:uid="{1F045DBC-9E14-4EFA-A2C4-161D0581054B}" name="Area Code" dataDxfId="16"/>
    <tableColumn id="13" xr3:uid="{AE4E529C-73A5-40B6-9591-D583595A0E6F}" name="ProductId" dataDxfId="15"/>
    <tableColumn id="14" xr3:uid="{99837D0E-9662-46B5-BD6D-3E2A2BF7D483}" name="Date"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057FAA-13AC-4672-A5D2-A9B562557B2E}" name="表3" displayName="表3" ref="A1:D14" totalsRowShown="0" headerRowDxfId="13" dataDxfId="12">
  <autoFilter ref="A1:D14" xr:uid="{55ED8634-6722-4E1B-BBFD-DA012C803DDC}"/>
  <tableColumns count="4">
    <tableColumn id="1" xr3:uid="{B39FDDF4-BD11-475D-9D2A-4FEE7170D59B}" name="Product Type" dataDxfId="11"/>
    <tableColumn id="2" xr3:uid="{A92D797F-F842-43E3-A06C-0DBF0EECFB40}" name="Product" dataDxfId="10"/>
    <tableColumn id="3" xr3:uid="{73C8A8B7-BFF7-4A89-94BC-9B426355EF9D}" name="ProductId" dataDxfId="9"/>
    <tableColumn id="4" xr3:uid="{40CDAC32-05A8-49A8-BB48-F20DA78D3FA4}" name="Type"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90C3D8-5A0E-472D-A2EC-7EA47942FE9E}" name="表2" displayName="表2" ref="A1:D157" totalsRowShown="0" headerRowDxfId="7" dataDxfId="6">
  <autoFilter ref="A1:D157" xr:uid="{05E3997E-B711-4720-9B1C-3B591EE6D575}"/>
  <tableColumns count="4">
    <tableColumn id="1" xr3:uid="{E478EDE2-FE33-4D2E-AF65-AF9FB1F3E685}" name="Area Code" dataDxfId="5"/>
    <tableColumn id="2" xr3:uid="{770A2824-2A1B-43E7-BC14-3FF29E4723E8}" name="State" dataDxfId="4"/>
    <tableColumn id="3" xr3:uid="{D133CE39-0FD1-4188-B61A-F64FDC9D0584}" name="Market" dataDxfId="3"/>
    <tableColumn id="4" xr3:uid="{2B4C0E1E-3D36-40BF-BFFE-D7A3580E94FD}" name="Market Size"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D6A7E8-F1FB-4801-8571-F9BA85352E02}" name="表4" displayName="表4" ref="A1:D25" totalsRowShown="0" headerRowDxfId="1">
  <autoFilter ref="A1:D25" xr:uid="{29AAE7A1-C368-4EFF-8C17-747AE1AB0883}"/>
  <tableColumns count="4">
    <tableColumn id="1" xr3:uid="{CCD9AA86-11DC-4351-9493-8DD037791FA1}" name="Date" dataDxfId="0"/>
    <tableColumn id="2" xr3:uid="{55780AC7-B6F8-4F03-A3C6-B302A0EE5B62}" name="Year">
      <calculatedColumnFormula>TEXT(A2,"yyyy")</calculatedColumnFormula>
    </tableColumn>
    <tableColumn id="3" xr3:uid="{113C1328-A5A3-4782-92BA-7A4B1A08E647}" name="Quarter">
      <calculatedColumnFormula>B2&amp;"Q"&amp;ROUNDUP(MONTH(A2)/3,0)</calculatedColumnFormula>
    </tableColumn>
    <tableColumn id="4" xr3:uid="{65B35143-171E-4F61-BB18-CC268C9A23BE}" name="Month">
      <calculatedColumnFormula>TEXT(A2,"yyyymm")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rinterSettings" Target="../printerSettings/printerSettings2.bin"/><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3.xml"/><Relationship Id="rId13" Type="http://schemas.openxmlformats.org/officeDocument/2006/relationships/drawing" Target="../drawings/drawing2.xml"/><Relationship Id="rId3" Type="http://schemas.openxmlformats.org/officeDocument/2006/relationships/pivotTable" Target="../pivotTables/pivotTable8.xml"/><Relationship Id="rId7" Type="http://schemas.openxmlformats.org/officeDocument/2006/relationships/pivotTable" Target="../pivotTables/pivotTable12.xml"/><Relationship Id="rId12" Type="http://schemas.openxmlformats.org/officeDocument/2006/relationships/printerSettings" Target="../printerSettings/printerSettings3.bin"/><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openxmlformats.org/officeDocument/2006/relationships/pivotTable" Target="../pivotTables/pivotTable16.xml"/><Relationship Id="rId5" Type="http://schemas.openxmlformats.org/officeDocument/2006/relationships/pivotTable" Target="../pivotTables/pivotTable10.xml"/><Relationship Id="rId10" Type="http://schemas.openxmlformats.org/officeDocument/2006/relationships/pivotTable" Target="../pivotTables/pivotTable15.xml"/><Relationship Id="rId4" Type="http://schemas.openxmlformats.org/officeDocument/2006/relationships/pivotTable" Target="../pivotTables/pivotTable9.xml"/><Relationship Id="rId9" Type="http://schemas.openxmlformats.org/officeDocument/2006/relationships/pivotTable" Target="../pivotTables/pivotTable14.xml"/><Relationship Id="rId1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1:AW438"/>
  <sheetViews>
    <sheetView showGridLines="0" zoomScale="75" zoomScaleNormal="75" workbookViewId="0">
      <selection activeCell="G47" sqref="G47"/>
    </sheetView>
  </sheetViews>
  <sheetFormatPr defaultColWidth="11" defaultRowHeight="14.25" x14ac:dyDescent="0.2"/>
  <cols>
    <col min="1" max="6" width="11" style="1"/>
    <col min="7" max="7" width="14.5" bestFit="1" customWidth="1"/>
    <col min="8" max="8" width="13.25" bestFit="1" customWidth="1"/>
    <col min="10" max="12" width="14.375" customWidth="1"/>
    <col min="13" max="13" width="14.375" style="1" customWidth="1"/>
    <col min="14" max="14" width="12.875" style="1" customWidth="1"/>
    <col min="15" max="22" width="11" style="1"/>
    <col min="23" max="23" width="11" style="1" customWidth="1"/>
    <col min="24" max="24" width="14.5" style="1" bestFit="1" customWidth="1"/>
    <col min="25" max="25" width="6.625" style="1" bestFit="1" customWidth="1"/>
    <col min="26" max="26" width="23.125" style="1" bestFit="1" customWidth="1"/>
    <col min="27" max="28" width="15.75" style="1" bestFit="1" customWidth="1"/>
    <col min="29" max="29" width="12.25" style="1" bestFit="1" customWidth="1"/>
    <col min="30" max="30" width="6.25" style="1" customWidth="1"/>
    <col min="31" max="31" width="10.375" style="1" customWidth="1"/>
    <col min="32" max="32" width="9.25" style="1" customWidth="1"/>
    <col min="33" max="33" width="8.625" style="1" customWidth="1"/>
    <col min="34" max="34" width="12.75" style="1" customWidth="1"/>
    <col min="35" max="35" width="5.875" style="1" customWidth="1"/>
    <col min="36" max="36" width="10.875" style="1" customWidth="1"/>
    <col min="37" max="37" width="8.375" style="1" customWidth="1"/>
    <col min="38" max="38" width="7.125" style="1" customWidth="1"/>
    <col min="39" max="39" width="6" style="1" customWidth="1"/>
    <col min="40" max="40" width="12.75" style="1" customWidth="1"/>
    <col min="41" max="41" width="10.875" style="1" customWidth="1"/>
    <col min="42" max="42" width="12.375" style="1" customWidth="1"/>
    <col min="43" max="48" width="8.5" style="1" customWidth="1"/>
    <col min="49" max="49" width="12.375" style="1" customWidth="1"/>
    <col min="50" max="16384" width="11" style="1"/>
  </cols>
  <sheetData>
    <row r="1" spans="7:49" x14ac:dyDescent="0.2">
      <c r="G1" s="7" t="s">
        <v>100</v>
      </c>
      <c r="H1" t="s">
        <v>102</v>
      </c>
      <c r="W1"/>
      <c r="X1"/>
      <c r="Y1"/>
      <c r="Z1"/>
    </row>
    <row r="2" spans="7:49" x14ac:dyDescent="0.2">
      <c r="G2" s="12">
        <v>435</v>
      </c>
      <c r="H2">
        <v>6707</v>
      </c>
      <c r="X2"/>
      <c r="Y2"/>
      <c r="Z2"/>
    </row>
    <row r="3" spans="7:49" x14ac:dyDescent="0.2">
      <c r="G3" s="12">
        <v>505</v>
      </c>
      <c r="H3">
        <v>6670</v>
      </c>
      <c r="X3"/>
      <c r="Y3"/>
      <c r="Z3"/>
      <c r="AA3"/>
      <c r="AB3"/>
      <c r="AC3"/>
      <c r="AD3"/>
      <c r="AE3"/>
      <c r="AF3"/>
      <c r="AG3"/>
      <c r="AH3"/>
      <c r="AI3"/>
      <c r="AJ3"/>
      <c r="AK3"/>
      <c r="AL3"/>
      <c r="AM3"/>
      <c r="AN3"/>
      <c r="AO3"/>
      <c r="AP3"/>
      <c r="AQ3"/>
      <c r="AR3"/>
      <c r="AS3"/>
      <c r="AT3"/>
      <c r="AU3"/>
      <c r="AV3"/>
      <c r="AW3"/>
    </row>
    <row r="4" spans="7:49" x14ac:dyDescent="0.2">
      <c r="G4" s="12">
        <v>773</v>
      </c>
      <c r="H4">
        <v>5606</v>
      </c>
      <c r="X4"/>
      <c r="Y4"/>
      <c r="Z4"/>
      <c r="AA4"/>
      <c r="AB4"/>
      <c r="AC4"/>
      <c r="AD4"/>
      <c r="AE4"/>
      <c r="AF4"/>
      <c r="AG4"/>
      <c r="AH4"/>
      <c r="AI4"/>
      <c r="AJ4"/>
      <c r="AK4"/>
      <c r="AL4"/>
      <c r="AM4"/>
      <c r="AN4"/>
      <c r="AO4"/>
      <c r="AP4"/>
      <c r="AQ4"/>
      <c r="AR4"/>
      <c r="AS4"/>
      <c r="AT4"/>
      <c r="AU4"/>
      <c r="AV4"/>
      <c r="AW4"/>
    </row>
    <row r="5" spans="7:49" x14ac:dyDescent="0.2">
      <c r="G5" s="12">
        <v>405</v>
      </c>
      <c r="H5">
        <v>5441</v>
      </c>
      <c r="X5"/>
      <c r="Y5"/>
      <c r="Z5"/>
      <c r="AA5"/>
      <c r="AB5"/>
      <c r="AC5"/>
      <c r="AD5"/>
      <c r="AE5"/>
      <c r="AF5"/>
      <c r="AG5"/>
      <c r="AH5"/>
      <c r="AI5"/>
      <c r="AJ5"/>
      <c r="AK5"/>
      <c r="AL5"/>
      <c r="AM5"/>
      <c r="AN5"/>
      <c r="AO5"/>
      <c r="AP5"/>
      <c r="AQ5"/>
      <c r="AR5"/>
      <c r="AS5"/>
      <c r="AT5"/>
      <c r="AU5"/>
      <c r="AV5"/>
      <c r="AW5"/>
    </row>
    <row r="6" spans="7:49" x14ac:dyDescent="0.2">
      <c r="G6" s="12">
        <v>503</v>
      </c>
      <c r="H6">
        <v>5366</v>
      </c>
      <c r="Y6"/>
      <c r="Z6"/>
      <c r="AA6"/>
      <c r="AB6"/>
      <c r="AC6"/>
      <c r="AD6"/>
      <c r="AE6"/>
      <c r="AF6"/>
      <c r="AG6"/>
      <c r="AH6"/>
      <c r="AI6"/>
      <c r="AJ6"/>
      <c r="AK6"/>
      <c r="AL6"/>
      <c r="AM6"/>
      <c r="AN6"/>
      <c r="AO6"/>
      <c r="AP6"/>
      <c r="AQ6"/>
      <c r="AR6"/>
      <c r="AS6"/>
      <c r="AT6"/>
      <c r="AU6"/>
      <c r="AV6"/>
      <c r="AW6"/>
    </row>
    <row r="7" spans="7:49" x14ac:dyDescent="0.2">
      <c r="G7" s="12">
        <v>312</v>
      </c>
      <c r="H7">
        <v>4935</v>
      </c>
      <c r="Y7"/>
      <c r="Z7"/>
      <c r="AA7"/>
      <c r="AB7"/>
      <c r="AC7"/>
      <c r="AD7"/>
      <c r="AE7"/>
      <c r="AF7"/>
      <c r="AG7"/>
      <c r="AH7"/>
      <c r="AI7"/>
      <c r="AJ7"/>
      <c r="AK7"/>
      <c r="AL7"/>
      <c r="AM7"/>
      <c r="AN7"/>
      <c r="AO7"/>
      <c r="AP7"/>
      <c r="AQ7"/>
      <c r="AR7"/>
      <c r="AS7"/>
      <c r="AT7"/>
      <c r="AU7"/>
      <c r="AV7"/>
      <c r="AW7"/>
    </row>
    <row r="8" spans="7:49" x14ac:dyDescent="0.2">
      <c r="G8" s="12">
        <v>971</v>
      </c>
      <c r="H8">
        <v>4866</v>
      </c>
      <c r="X8"/>
      <c r="Y8"/>
      <c r="Z8"/>
      <c r="AA8"/>
      <c r="AB8"/>
      <c r="AC8"/>
      <c r="AD8"/>
      <c r="AE8"/>
      <c r="AF8"/>
      <c r="AG8"/>
      <c r="AH8"/>
      <c r="AI8"/>
      <c r="AJ8"/>
      <c r="AK8"/>
      <c r="AL8"/>
      <c r="AM8"/>
      <c r="AN8"/>
      <c r="AO8"/>
      <c r="AP8"/>
    </row>
    <row r="9" spans="7:49" x14ac:dyDescent="0.2">
      <c r="G9" s="12">
        <v>603</v>
      </c>
      <c r="H9">
        <v>4450</v>
      </c>
      <c r="X9"/>
      <c r="Y9"/>
      <c r="Z9"/>
      <c r="AA9"/>
      <c r="AB9"/>
      <c r="AC9"/>
      <c r="AD9"/>
      <c r="AE9"/>
      <c r="AF9"/>
      <c r="AG9"/>
      <c r="AH9"/>
      <c r="AI9"/>
      <c r="AJ9"/>
      <c r="AK9"/>
      <c r="AL9"/>
      <c r="AM9"/>
      <c r="AN9"/>
      <c r="AO9"/>
      <c r="AP9"/>
    </row>
    <row r="10" spans="7:49" x14ac:dyDescent="0.2">
      <c r="G10" s="12">
        <v>630</v>
      </c>
      <c r="H10">
        <v>4400</v>
      </c>
      <c r="X10"/>
      <c r="Y10"/>
      <c r="Z10"/>
      <c r="AA10"/>
      <c r="AB10"/>
      <c r="AC10"/>
      <c r="AD10"/>
      <c r="AE10"/>
      <c r="AF10"/>
      <c r="AG10"/>
      <c r="AH10"/>
      <c r="AI10"/>
      <c r="AJ10"/>
      <c r="AK10"/>
      <c r="AL10"/>
      <c r="AM10"/>
      <c r="AN10"/>
      <c r="AO10"/>
      <c r="AP10"/>
    </row>
    <row r="11" spans="7:49" x14ac:dyDescent="0.2">
      <c r="G11" s="12">
        <v>918</v>
      </c>
      <c r="H11">
        <v>4238</v>
      </c>
      <c r="X11"/>
      <c r="Y11"/>
      <c r="Z11"/>
      <c r="AA11"/>
      <c r="AB11"/>
      <c r="AC11"/>
      <c r="AD11"/>
      <c r="AE11"/>
      <c r="AF11"/>
      <c r="AG11"/>
      <c r="AH11"/>
      <c r="AI11"/>
      <c r="AJ11"/>
      <c r="AK11"/>
      <c r="AL11"/>
      <c r="AM11"/>
      <c r="AN11"/>
      <c r="AO11"/>
      <c r="AP11"/>
    </row>
    <row r="12" spans="7:49" x14ac:dyDescent="0.2">
      <c r="G12" s="12">
        <v>580</v>
      </c>
      <c r="H12">
        <v>3683</v>
      </c>
      <c r="X12"/>
      <c r="Y12"/>
      <c r="Z12"/>
      <c r="AA12"/>
      <c r="AB12"/>
      <c r="AC12"/>
      <c r="AD12"/>
      <c r="AE12"/>
      <c r="AF12"/>
      <c r="AG12"/>
      <c r="AH12"/>
      <c r="AI12"/>
      <c r="AJ12"/>
      <c r="AK12"/>
      <c r="AL12"/>
      <c r="AM12"/>
      <c r="AN12"/>
      <c r="AO12"/>
      <c r="AP12"/>
    </row>
    <row r="13" spans="7:49" x14ac:dyDescent="0.2">
      <c r="G13" s="12">
        <v>206</v>
      </c>
      <c r="H13">
        <v>3612</v>
      </c>
      <c r="X13"/>
      <c r="Y13"/>
      <c r="Z13"/>
      <c r="AA13"/>
      <c r="AB13"/>
      <c r="AC13"/>
      <c r="AD13"/>
      <c r="AE13"/>
      <c r="AF13"/>
      <c r="AG13"/>
      <c r="AH13"/>
      <c r="AI13"/>
      <c r="AJ13"/>
      <c r="AK13"/>
      <c r="AL13"/>
      <c r="AM13"/>
      <c r="AN13"/>
      <c r="AO13"/>
      <c r="AP13"/>
    </row>
    <row r="14" spans="7:49" x14ac:dyDescent="0.2">
      <c r="G14" s="12">
        <v>541</v>
      </c>
      <c r="H14">
        <v>3570</v>
      </c>
      <c r="X14"/>
      <c r="Y14"/>
      <c r="Z14"/>
      <c r="AA14"/>
      <c r="AB14"/>
      <c r="AC14"/>
      <c r="AD14"/>
      <c r="AE14"/>
      <c r="AF14"/>
      <c r="AG14"/>
      <c r="AH14"/>
      <c r="AI14"/>
      <c r="AJ14"/>
      <c r="AK14"/>
      <c r="AL14"/>
      <c r="AM14"/>
      <c r="AN14"/>
      <c r="AO14"/>
      <c r="AP14"/>
    </row>
    <row r="15" spans="7:49" x14ac:dyDescent="0.2">
      <c r="G15" s="12">
        <v>303</v>
      </c>
      <c r="H15">
        <v>3090</v>
      </c>
      <c r="X15"/>
      <c r="Y15"/>
      <c r="Z15"/>
      <c r="AA15"/>
      <c r="AB15"/>
      <c r="AC15"/>
      <c r="AD15"/>
      <c r="AE15"/>
      <c r="AF15"/>
      <c r="AG15"/>
      <c r="AH15"/>
      <c r="AI15"/>
      <c r="AJ15"/>
      <c r="AK15"/>
      <c r="AL15"/>
      <c r="AM15"/>
      <c r="AN15"/>
      <c r="AO15"/>
      <c r="AP15"/>
    </row>
    <row r="16" spans="7:49" x14ac:dyDescent="0.2">
      <c r="G16" s="12">
        <v>815</v>
      </c>
      <c r="H16">
        <v>2791</v>
      </c>
      <c r="X16"/>
      <c r="Y16"/>
      <c r="Z16"/>
      <c r="AA16"/>
      <c r="AB16"/>
      <c r="AC16"/>
      <c r="AD16"/>
      <c r="AE16"/>
      <c r="AF16"/>
      <c r="AG16"/>
      <c r="AH16"/>
      <c r="AI16"/>
      <c r="AJ16"/>
      <c r="AK16"/>
      <c r="AL16"/>
      <c r="AM16"/>
      <c r="AN16"/>
      <c r="AO16"/>
      <c r="AP16"/>
    </row>
    <row r="17" spans="7:42" x14ac:dyDescent="0.2">
      <c r="G17" s="12">
        <v>213</v>
      </c>
      <c r="H17">
        <v>2756</v>
      </c>
      <c r="X17"/>
      <c r="Y17"/>
      <c r="Z17"/>
      <c r="AA17"/>
      <c r="AB17"/>
      <c r="AC17"/>
      <c r="AD17"/>
      <c r="AE17"/>
      <c r="AF17"/>
      <c r="AG17"/>
      <c r="AH17"/>
      <c r="AI17"/>
      <c r="AJ17"/>
      <c r="AK17"/>
      <c r="AL17"/>
      <c r="AM17"/>
      <c r="AN17"/>
      <c r="AO17"/>
      <c r="AP17"/>
    </row>
    <row r="18" spans="7:42" x14ac:dyDescent="0.2">
      <c r="G18" s="12">
        <v>203</v>
      </c>
      <c r="H18">
        <v>2743</v>
      </c>
      <c r="X18"/>
      <c r="Y18"/>
      <c r="Z18"/>
      <c r="AA18"/>
      <c r="AB18"/>
      <c r="AC18"/>
      <c r="AD18"/>
      <c r="AE18"/>
      <c r="AF18"/>
      <c r="AG18"/>
      <c r="AH18"/>
      <c r="AI18"/>
      <c r="AJ18"/>
      <c r="AK18"/>
      <c r="AL18"/>
      <c r="AM18"/>
      <c r="AN18"/>
      <c r="AO18"/>
      <c r="AP18"/>
    </row>
    <row r="19" spans="7:42" x14ac:dyDescent="0.2">
      <c r="G19" s="12">
        <v>951</v>
      </c>
      <c r="H19">
        <v>2614</v>
      </c>
      <c r="O19" s="2"/>
      <c r="X19"/>
      <c r="Y19"/>
      <c r="Z19"/>
      <c r="AA19"/>
      <c r="AB19"/>
      <c r="AC19"/>
      <c r="AD19"/>
      <c r="AE19"/>
      <c r="AF19"/>
      <c r="AG19"/>
      <c r="AH19"/>
      <c r="AI19"/>
      <c r="AJ19"/>
      <c r="AK19"/>
      <c r="AL19"/>
      <c r="AM19"/>
      <c r="AN19"/>
      <c r="AO19"/>
      <c r="AP19"/>
    </row>
    <row r="20" spans="7:42" x14ac:dyDescent="0.2">
      <c r="G20" s="12">
        <v>718</v>
      </c>
      <c r="H20">
        <v>2614</v>
      </c>
      <c r="X20"/>
      <c r="Y20"/>
      <c r="Z20"/>
      <c r="AA20"/>
      <c r="AB20"/>
      <c r="AC20"/>
      <c r="AD20"/>
      <c r="AE20"/>
      <c r="AF20"/>
      <c r="AG20"/>
      <c r="AH20"/>
      <c r="AI20"/>
      <c r="AJ20"/>
      <c r="AK20"/>
      <c r="AL20"/>
      <c r="AM20"/>
      <c r="AN20"/>
      <c r="AO20"/>
      <c r="AP20"/>
    </row>
    <row r="21" spans="7:42" x14ac:dyDescent="0.2">
      <c r="G21" s="12">
        <v>415</v>
      </c>
      <c r="H21">
        <v>2611</v>
      </c>
      <c r="X21"/>
      <c r="Y21"/>
      <c r="Z21"/>
      <c r="AA21"/>
      <c r="AB21"/>
      <c r="AC21"/>
      <c r="AD21"/>
      <c r="AE21"/>
      <c r="AF21"/>
      <c r="AG21"/>
      <c r="AH21"/>
      <c r="AI21"/>
      <c r="AJ21"/>
      <c r="AK21"/>
      <c r="AL21"/>
      <c r="AM21"/>
      <c r="AN21"/>
      <c r="AO21"/>
      <c r="AP21"/>
    </row>
    <row r="22" spans="7:42" x14ac:dyDescent="0.2">
      <c r="G22" s="12">
        <v>707</v>
      </c>
      <c r="H22">
        <v>2607</v>
      </c>
      <c r="X22"/>
      <c r="Y22"/>
      <c r="Z22"/>
      <c r="AA22"/>
      <c r="AB22"/>
      <c r="AC22"/>
      <c r="AD22"/>
      <c r="AE22"/>
      <c r="AF22"/>
      <c r="AG22"/>
      <c r="AH22"/>
      <c r="AI22"/>
      <c r="AJ22"/>
      <c r="AK22"/>
      <c r="AL22"/>
      <c r="AM22"/>
      <c r="AN22"/>
      <c r="AO22"/>
      <c r="AP22"/>
    </row>
    <row r="23" spans="7:42" x14ac:dyDescent="0.2">
      <c r="G23" s="12">
        <v>225</v>
      </c>
      <c r="H23">
        <v>2567</v>
      </c>
      <c r="X23"/>
      <c r="Y23"/>
      <c r="Z23"/>
      <c r="AA23"/>
      <c r="AB23"/>
      <c r="AC23"/>
      <c r="AD23"/>
      <c r="AE23"/>
      <c r="AF23"/>
      <c r="AG23"/>
      <c r="AH23"/>
      <c r="AI23"/>
      <c r="AJ23"/>
      <c r="AK23"/>
      <c r="AL23"/>
      <c r="AM23"/>
      <c r="AN23"/>
      <c r="AO23"/>
      <c r="AP23"/>
    </row>
    <row r="24" spans="7:42" x14ac:dyDescent="0.2">
      <c r="G24" s="12">
        <v>916</v>
      </c>
      <c r="H24">
        <v>2507</v>
      </c>
      <c r="X24"/>
      <c r="Y24"/>
      <c r="Z24"/>
      <c r="AA24"/>
      <c r="AB24"/>
      <c r="AC24"/>
      <c r="AD24"/>
      <c r="AE24"/>
      <c r="AF24"/>
      <c r="AG24"/>
      <c r="AH24"/>
      <c r="AI24"/>
      <c r="AJ24"/>
      <c r="AK24"/>
      <c r="AL24"/>
      <c r="AM24"/>
      <c r="AN24"/>
      <c r="AO24"/>
      <c r="AP24"/>
    </row>
    <row r="25" spans="7:42" x14ac:dyDescent="0.2">
      <c r="G25" s="12">
        <v>562</v>
      </c>
      <c r="H25">
        <v>2469</v>
      </c>
      <c r="X25"/>
      <c r="Y25"/>
      <c r="Z25"/>
      <c r="AA25"/>
      <c r="AB25"/>
      <c r="AC25"/>
      <c r="AD25"/>
      <c r="AE25"/>
      <c r="AF25"/>
      <c r="AG25"/>
      <c r="AH25"/>
      <c r="AI25"/>
      <c r="AJ25"/>
      <c r="AK25"/>
      <c r="AL25"/>
      <c r="AM25"/>
      <c r="AN25"/>
      <c r="AO25"/>
      <c r="AP25"/>
    </row>
    <row r="26" spans="7:42" x14ac:dyDescent="0.2">
      <c r="G26" s="12">
        <v>318</v>
      </c>
      <c r="H26">
        <v>2449</v>
      </c>
      <c r="X26"/>
      <c r="Y26"/>
      <c r="Z26"/>
      <c r="AA26"/>
      <c r="AB26"/>
      <c r="AC26"/>
      <c r="AD26"/>
      <c r="AE26"/>
      <c r="AF26"/>
      <c r="AG26"/>
      <c r="AH26"/>
      <c r="AI26"/>
      <c r="AJ26"/>
      <c r="AK26"/>
      <c r="AL26"/>
      <c r="AM26"/>
      <c r="AN26"/>
      <c r="AO26"/>
      <c r="AP26"/>
    </row>
    <row r="27" spans="7:42" x14ac:dyDescent="0.2">
      <c r="G27" s="12" t="s">
        <v>101</v>
      </c>
      <c r="H27">
        <v>95362</v>
      </c>
      <c r="X27"/>
      <c r="Y27"/>
      <c r="Z27"/>
      <c r="AA27"/>
      <c r="AB27"/>
      <c r="AC27"/>
      <c r="AD27"/>
      <c r="AE27"/>
      <c r="AF27"/>
      <c r="AG27"/>
      <c r="AH27"/>
      <c r="AI27"/>
      <c r="AJ27"/>
      <c r="AK27"/>
      <c r="AL27"/>
      <c r="AM27"/>
      <c r="AN27"/>
      <c r="AO27"/>
      <c r="AP27"/>
    </row>
    <row r="28" spans="7:42" x14ac:dyDescent="0.2">
      <c r="X28"/>
      <c r="Y28"/>
      <c r="Z28"/>
      <c r="AA28"/>
      <c r="AB28"/>
      <c r="AC28"/>
      <c r="AD28"/>
      <c r="AE28"/>
      <c r="AF28"/>
      <c r="AG28"/>
      <c r="AH28"/>
      <c r="AI28"/>
      <c r="AJ28"/>
      <c r="AK28"/>
      <c r="AL28"/>
      <c r="AM28"/>
      <c r="AN28"/>
      <c r="AO28"/>
      <c r="AP28"/>
    </row>
    <row r="29" spans="7:42" x14ac:dyDescent="0.2">
      <c r="X29"/>
      <c r="Y29"/>
      <c r="Z29"/>
      <c r="AA29"/>
      <c r="AB29"/>
      <c r="AC29"/>
      <c r="AD29"/>
      <c r="AE29"/>
      <c r="AF29"/>
      <c r="AG29"/>
      <c r="AH29"/>
      <c r="AI29"/>
      <c r="AJ29"/>
      <c r="AK29"/>
      <c r="AL29"/>
      <c r="AM29"/>
      <c r="AN29"/>
      <c r="AO29"/>
      <c r="AP29"/>
    </row>
    <row r="30" spans="7:42" x14ac:dyDescent="0.2">
      <c r="X30"/>
      <c r="Y30"/>
      <c r="Z30"/>
      <c r="AA30"/>
      <c r="AB30"/>
      <c r="AC30"/>
      <c r="AD30"/>
      <c r="AE30"/>
      <c r="AF30"/>
      <c r="AG30"/>
      <c r="AH30"/>
      <c r="AI30"/>
      <c r="AJ30"/>
      <c r="AK30"/>
      <c r="AL30"/>
      <c r="AM30"/>
      <c r="AN30"/>
      <c r="AO30"/>
      <c r="AP30"/>
    </row>
    <row r="31" spans="7:42" x14ac:dyDescent="0.2">
      <c r="X31"/>
      <c r="Y31"/>
      <c r="Z31"/>
      <c r="AA31"/>
      <c r="AB31"/>
      <c r="AC31"/>
      <c r="AD31"/>
      <c r="AE31"/>
      <c r="AF31"/>
      <c r="AG31"/>
      <c r="AH31"/>
      <c r="AI31"/>
      <c r="AJ31"/>
      <c r="AK31"/>
      <c r="AL31"/>
      <c r="AM31"/>
      <c r="AN31"/>
      <c r="AO31"/>
      <c r="AP31"/>
    </row>
    <row r="32" spans="7:42" x14ac:dyDescent="0.2">
      <c r="X32"/>
      <c r="Y32"/>
      <c r="Z32"/>
      <c r="AA32"/>
      <c r="AB32"/>
      <c r="AC32"/>
      <c r="AD32"/>
      <c r="AE32"/>
      <c r="AF32"/>
      <c r="AG32"/>
      <c r="AH32"/>
      <c r="AI32"/>
      <c r="AJ32"/>
      <c r="AK32"/>
      <c r="AL32"/>
    </row>
    <row r="33" spans="24:27" x14ac:dyDescent="0.2">
      <c r="X33"/>
      <c r="Y33"/>
      <c r="Z33"/>
      <c r="AA33"/>
    </row>
    <row r="34" spans="24:27" x14ac:dyDescent="0.2">
      <c r="X34"/>
      <c r="Y34"/>
      <c r="Z34"/>
      <c r="AA34"/>
    </row>
    <row r="35" spans="24:27" x14ac:dyDescent="0.2">
      <c r="X35"/>
      <c r="Y35"/>
      <c r="Z35"/>
      <c r="AA35"/>
    </row>
    <row r="36" spans="24:27" x14ac:dyDescent="0.2">
      <c r="X36"/>
      <c r="Y36"/>
      <c r="Z36"/>
      <c r="AA36"/>
    </row>
    <row r="37" spans="24:27" x14ac:dyDescent="0.2">
      <c r="X37"/>
      <c r="Y37"/>
      <c r="Z37"/>
      <c r="AA37"/>
    </row>
    <row r="38" spans="24:27" x14ac:dyDescent="0.2">
      <c r="X38"/>
      <c r="Y38"/>
      <c r="Z38"/>
      <c r="AA38"/>
    </row>
    <row r="39" spans="24:27" x14ac:dyDescent="0.2">
      <c r="X39"/>
      <c r="Y39"/>
      <c r="Z39"/>
      <c r="AA39"/>
    </row>
    <row r="40" spans="24:27" x14ac:dyDescent="0.2">
      <c r="X40"/>
      <c r="Y40"/>
      <c r="Z40"/>
      <c r="AA40"/>
    </row>
    <row r="41" spans="24:27" x14ac:dyDescent="0.2">
      <c r="X41"/>
      <c r="Y41"/>
      <c r="Z41"/>
      <c r="AA41"/>
    </row>
    <row r="42" spans="24:27" x14ac:dyDescent="0.2">
      <c r="X42"/>
      <c r="Y42"/>
      <c r="Z42"/>
      <c r="AA42"/>
    </row>
    <row r="43" spans="24:27" x14ac:dyDescent="0.2">
      <c r="X43"/>
      <c r="Y43"/>
      <c r="Z43"/>
      <c r="AA43"/>
    </row>
    <row r="44" spans="24:27" x14ac:dyDescent="0.2">
      <c r="X44"/>
      <c r="Y44"/>
      <c r="Z44"/>
      <c r="AA44"/>
    </row>
    <row r="45" spans="24:27" x14ac:dyDescent="0.2">
      <c r="X45"/>
      <c r="Y45"/>
      <c r="Z45"/>
      <c r="AA45"/>
    </row>
    <row r="46" spans="24:27" x14ac:dyDescent="0.2">
      <c r="X46"/>
      <c r="Y46"/>
      <c r="Z46"/>
      <c r="AA46"/>
    </row>
    <row r="47" spans="24:27" x14ac:dyDescent="0.2">
      <c r="X47"/>
      <c r="Y47"/>
      <c r="Z47"/>
      <c r="AA47"/>
    </row>
    <row r="48" spans="24:27" x14ac:dyDescent="0.2">
      <c r="X48"/>
      <c r="Y48"/>
      <c r="Z48"/>
      <c r="AA48"/>
    </row>
    <row r="49" spans="24:27" x14ac:dyDescent="0.2">
      <c r="X49"/>
      <c r="Y49"/>
      <c r="Z49"/>
      <c r="AA49"/>
    </row>
    <row r="50" spans="24:27" x14ac:dyDescent="0.2">
      <c r="X50"/>
      <c r="Y50"/>
      <c r="Z50"/>
      <c r="AA50"/>
    </row>
    <row r="51" spans="24:27" x14ac:dyDescent="0.2">
      <c r="X51"/>
      <c r="Y51"/>
      <c r="Z51"/>
      <c r="AA51"/>
    </row>
    <row r="52" spans="24:27" x14ac:dyDescent="0.2">
      <c r="X52"/>
      <c r="Y52"/>
      <c r="Z52"/>
      <c r="AA52"/>
    </row>
    <row r="53" spans="24:27" x14ac:dyDescent="0.2">
      <c r="X53"/>
      <c r="Y53"/>
      <c r="Z53"/>
      <c r="AA53"/>
    </row>
    <row r="54" spans="24:27" x14ac:dyDescent="0.2">
      <c r="X54"/>
      <c r="Y54"/>
      <c r="Z54"/>
      <c r="AA54"/>
    </row>
    <row r="55" spans="24:27" x14ac:dyDescent="0.2">
      <c r="X55"/>
      <c r="Y55"/>
      <c r="Z55"/>
      <c r="AA55"/>
    </row>
    <row r="56" spans="24:27" x14ac:dyDescent="0.2">
      <c r="X56"/>
      <c r="Y56"/>
      <c r="Z56"/>
      <c r="AA56"/>
    </row>
    <row r="57" spans="24:27" x14ac:dyDescent="0.2">
      <c r="X57"/>
      <c r="Y57"/>
      <c r="Z57"/>
      <c r="AA57"/>
    </row>
    <row r="58" spans="24:27" x14ac:dyDescent="0.2">
      <c r="X58"/>
      <c r="Y58"/>
      <c r="Z58"/>
      <c r="AA58"/>
    </row>
    <row r="59" spans="24:27" x14ac:dyDescent="0.2">
      <c r="X59"/>
      <c r="Y59"/>
      <c r="Z59"/>
      <c r="AA59"/>
    </row>
    <row r="60" spans="24:27" x14ac:dyDescent="0.2">
      <c r="X60"/>
      <c r="Y60"/>
      <c r="Z60"/>
      <c r="AA60"/>
    </row>
    <row r="61" spans="24:27" x14ac:dyDescent="0.2">
      <c r="X61"/>
      <c r="Y61"/>
      <c r="Z61"/>
      <c r="AA61"/>
    </row>
    <row r="62" spans="24:27" x14ac:dyDescent="0.2">
      <c r="X62"/>
      <c r="Y62"/>
      <c r="Z62"/>
      <c r="AA62"/>
    </row>
    <row r="63" spans="24:27" x14ac:dyDescent="0.2">
      <c r="X63"/>
      <c r="Y63"/>
      <c r="Z63"/>
      <c r="AA63"/>
    </row>
    <row r="64" spans="24:27" x14ac:dyDescent="0.2">
      <c r="X64"/>
      <c r="Y64"/>
      <c r="Z64"/>
      <c r="AA64"/>
    </row>
    <row r="65" spans="24:27" x14ac:dyDescent="0.2">
      <c r="X65"/>
      <c r="Y65"/>
      <c r="Z65"/>
      <c r="AA65"/>
    </row>
    <row r="66" spans="24:27" x14ac:dyDescent="0.2">
      <c r="X66"/>
      <c r="Y66"/>
      <c r="Z66"/>
      <c r="AA66"/>
    </row>
    <row r="67" spans="24:27" x14ac:dyDescent="0.2">
      <c r="X67"/>
      <c r="Y67"/>
      <c r="Z67"/>
      <c r="AA67"/>
    </row>
    <row r="68" spans="24:27" x14ac:dyDescent="0.2">
      <c r="X68"/>
      <c r="Y68"/>
      <c r="Z68"/>
      <c r="AA68"/>
    </row>
    <row r="69" spans="24:27" x14ac:dyDescent="0.2">
      <c r="X69"/>
      <c r="Y69"/>
      <c r="Z69"/>
      <c r="AA69"/>
    </row>
    <row r="70" spans="24:27" x14ac:dyDescent="0.2">
      <c r="X70"/>
      <c r="Y70"/>
      <c r="Z70"/>
      <c r="AA70"/>
    </row>
    <row r="71" spans="24:27" x14ac:dyDescent="0.2">
      <c r="X71"/>
      <c r="Y71"/>
      <c r="Z71"/>
      <c r="AA71"/>
    </row>
    <row r="72" spans="24:27" x14ac:dyDescent="0.2">
      <c r="X72"/>
      <c r="Y72"/>
      <c r="Z72"/>
      <c r="AA72"/>
    </row>
    <row r="73" spans="24:27" x14ac:dyDescent="0.2">
      <c r="X73"/>
      <c r="Y73"/>
      <c r="Z73"/>
      <c r="AA73"/>
    </row>
    <row r="74" spans="24:27" x14ac:dyDescent="0.2">
      <c r="X74"/>
      <c r="Y74"/>
      <c r="Z74"/>
      <c r="AA74"/>
    </row>
    <row r="75" spans="24:27" x14ac:dyDescent="0.2">
      <c r="X75"/>
      <c r="Y75"/>
      <c r="Z75"/>
      <c r="AA75"/>
    </row>
    <row r="76" spans="24:27" x14ac:dyDescent="0.2">
      <c r="X76"/>
      <c r="Y76"/>
      <c r="Z76"/>
      <c r="AA76"/>
    </row>
    <row r="77" spans="24:27" x14ac:dyDescent="0.2">
      <c r="X77"/>
      <c r="Y77"/>
      <c r="Z77"/>
      <c r="AA77"/>
    </row>
    <row r="78" spans="24:27" x14ac:dyDescent="0.2">
      <c r="X78"/>
      <c r="Y78"/>
      <c r="Z78"/>
      <c r="AA78"/>
    </row>
    <row r="79" spans="24:27" x14ac:dyDescent="0.2">
      <c r="X79"/>
      <c r="Y79"/>
      <c r="Z79"/>
      <c r="AA79"/>
    </row>
    <row r="80" spans="24:27" x14ac:dyDescent="0.2">
      <c r="X80"/>
      <c r="Y80"/>
      <c r="Z80"/>
      <c r="AA80"/>
    </row>
    <row r="81" spans="24:27" x14ac:dyDescent="0.2">
      <c r="X81"/>
      <c r="Y81"/>
      <c r="Z81"/>
      <c r="AA81"/>
    </row>
    <row r="82" spans="24:27" x14ac:dyDescent="0.2">
      <c r="X82"/>
      <c r="Y82"/>
      <c r="Z82"/>
      <c r="AA82"/>
    </row>
    <row r="83" spans="24:27" x14ac:dyDescent="0.2">
      <c r="X83"/>
      <c r="Y83"/>
      <c r="Z83"/>
      <c r="AA83"/>
    </row>
    <row r="84" spans="24:27" x14ac:dyDescent="0.2">
      <c r="X84"/>
      <c r="Y84"/>
      <c r="Z84"/>
      <c r="AA84"/>
    </row>
    <row r="85" spans="24:27" x14ac:dyDescent="0.2">
      <c r="X85"/>
      <c r="Y85"/>
      <c r="Z85"/>
      <c r="AA85"/>
    </row>
    <row r="86" spans="24:27" x14ac:dyDescent="0.2">
      <c r="X86"/>
      <c r="Y86"/>
      <c r="Z86"/>
      <c r="AA86"/>
    </row>
    <row r="87" spans="24:27" x14ac:dyDescent="0.2">
      <c r="X87"/>
      <c r="Y87"/>
      <c r="Z87"/>
      <c r="AA87"/>
    </row>
    <row r="88" spans="24:27" x14ac:dyDescent="0.2">
      <c r="X88"/>
      <c r="Y88"/>
      <c r="Z88"/>
      <c r="AA88"/>
    </row>
    <row r="89" spans="24:27" x14ac:dyDescent="0.2">
      <c r="X89"/>
      <c r="Y89"/>
      <c r="Z89"/>
      <c r="AA89"/>
    </row>
    <row r="90" spans="24:27" x14ac:dyDescent="0.2">
      <c r="X90"/>
      <c r="Y90"/>
      <c r="Z90"/>
      <c r="AA90"/>
    </row>
    <row r="91" spans="24:27" x14ac:dyDescent="0.2">
      <c r="X91"/>
      <c r="Y91"/>
      <c r="Z91"/>
      <c r="AA91"/>
    </row>
    <row r="92" spans="24:27" x14ac:dyDescent="0.2">
      <c r="X92"/>
      <c r="Y92"/>
      <c r="Z92"/>
      <c r="AA92"/>
    </row>
    <row r="93" spans="24:27" x14ac:dyDescent="0.2">
      <c r="X93"/>
      <c r="Y93"/>
      <c r="Z93"/>
      <c r="AA93"/>
    </row>
    <row r="94" spans="24:27" x14ac:dyDescent="0.2">
      <c r="X94"/>
      <c r="Y94"/>
      <c r="Z94"/>
      <c r="AA94"/>
    </row>
    <row r="95" spans="24:27" x14ac:dyDescent="0.2">
      <c r="X95"/>
      <c r="Y95"/>
      <c r="Z95"/>
      <c r="AA95"/>
    </row>
    <row r="96" spans="24:27" x14ac:dyDescent="0.2">
      <c r="X96"/>
      <c r="Y96"/>
      <c r="Z96"/>
      <c r="AA96"/>
    </row>
    <row r="97" spans="24:27" x14ac:dyDescent="0.2">
      <c r="X97"/>
      <c r="Y97"/>
      <c r="Z97"/>
      <c r="AA97"/>
    </row>
    <row r="98" spans="24:27" x14ac:dyDescent="0.2">
      <c r="X98"/>
      <c r="Y98"/>
      <c r="Z98"/>
      <c r="AA98"/>
    </row>
    <row r="99" spans="24:27" x14ac:dyDescent="0.2">
      <c r="X99"/>
      <c r="Y99"/>
      <c r="Z99"/>
      <c r="AA99"/>
    </row>
    <row r="100" spans="24:27" x14ac:dyDescent="0.2">
      <c r="X100"/>
      <c r="Y100"/>
      <c r="Z100"/>
      <c r="AA100"/>
    </row>
    <row r="101" spans="24:27" x14ac:dyDescent="0.2">
      <c r="X101"/>
      <c r="Y101"/>
      <c r="Z101"/>
      <c r="AA101"/>
    </row>
    <row r="102" spans="24:27" x14ac:dyDescent="0.2">
      <c r="X102"/>
      <c r="Y102"/>
      <c r="Z102"/>
      <c r="AA102"/>
    </row>
    <row r="103" spans="24:27" x14ac:dyDescent="0.2">
      <c r="X103"/>
      <c r="Y103"/>
      <c r="Z103"/>
      <c r="AA103"/>
    </row>
    <row r="104" spans="24:27" x14ac:dyDescent="0.2">
      <c r="X104"/>
      <c r="Y104"/>
      <c r="Z104"/>
      <c r="AA104"/>
    </row>
    <row r="105" spans="24:27" x14ac:dyDescent="0.2">
      <c r="X105"/>
      <c r="Y105"/>
      <c r="Z105"/>
      <c r="AA105"/>
    </row>
    <row r="106" spans="24:27" x14ac:dyDescent="0.2">
      <c r="X106"/>
      <c r="Y106"/>
      <c r="Z106"/>
      <c r="AA106"/>
    </row>
    <row r="107" spans="24:27" x14ac:dyDescent="0.2">
      <c r="X107"/>
      <c r="Y107"/>
      <c r="Z107"/>
      <c r="AA107"/>
    </row>
    <row r="108" spans="24:27" x14ac:dyDescent="0.2">
      <c r="X108"/>
      <c r="Y108"/>
      <c r="Z108"/>
      <c r="AA108"/>
    </row>
    <row r="109" spans="24:27" x14ac:dyDescent="0.2">
      <c r="X109"/>
      <c r="Y109"/>
      <c r="Z109"/>
      <c r="AA109"/>
    </row>
    <row r="110" spans="24:27" x14ac:dyDescent="0.2">
      <c r="X110"/>
      <c r="Y110"/>
      <c r="Z110"/>
      <c r="AA110"/>
    </row>
    <row r="111" spans="24:27" x14ac:dyDescent="0.2">
      <c r="X111"/>
      <c r="Y111"/>
      <c r="Z111"/>
      <c r="AA111"/>
    </row>
    <row r="112" spans="24:27" x14ac:dyDescent="0.2">
      <c r="X112"/>
      <c r="Y112"/>
      <c r="Z112"/>
      <c r="AA112"/>
    </row>
    <row r="113" spans="24:27" x14ac:dyDescent="0.2">
      <c r="X113"/>
      <c r="Y113"/>
      <c r="Z113"/>
      <c r="AA113"/>
    </row>
    <row r="114" spans="24:27" x14ac:dyDescent="0.2">
      <c r="X114"/>
      <c r="Y114"/>
      <c r="Z114"/>
      <c r="AA114"/>
    </row>
    <row r="115" spans="24:27" x14ac:dyDescent="0.2">
      <c r="X115"/>
      <c r="Y115"/>
      <c r="Z115"/>
      <c r="AA115"/>
    </row>
    <row r="116" spans="24:27" x14ac:dyDescent="0.2">
      <c r="X116"/>
      <c r="Y116"/>
      <c r="Z116"/>
      <c r="AA116"/>
    </row>
    <row r="117" spans="24:27" x14ac:dyDescent="0.2">
      <c r="X117"/>
      <c r="Y117"/>
      <c r="Z117"/>
      <c r="AA117"/>
    </row>
    <row r="118" spans="24:27" x14ac:dyDescent="0.2">
      <c r="X118"/>
      <c r="Y118"/>
      <c r="Z118"/>
      <c r="AA118"/>
    </row>
    <row r="119" spans="24:27" x14ac:dyDescent="0.2">
      <c r="X119"/>
      <c r="Y119"/>
      <c r="Z119"/>
      <c r="AA119"/>
    </row>
    <row r="120" spans="24:27" x14ac:dyDescent="0.2">
      <c r="X120"/>
      <c r="Y120"/>
      <c r="Z120"/>
      <c r="AA120"/>
    </row>
    <row r="121" spans="24:27" x14ac:dyDescent="0.2">
      <c r="X121"/>
      <c r="Y121"/>
      <c r="Z121"/>
      <c r="AA121"/>
    </row>
    <row r="122" spans="24:27" x14ac:dyDescent="0.2">
      <c r="X122"/>
      <c r="Y122"/>
      <c r="Z122"/>
      <c r="AA122"/>
    </row>
    <row r="123" spans="24:27" x14ac:dyDescent="0.2">
      <c r="X123"/>
      <c r="Y123"/>
      <c r="Z123"/>
      <c r="AA123"/>
    </row>
    <row r="124" spans="24:27" x14ac:dyDescent="0.2">
      <c r="X124"/>
      <c r="Y124"/>
      <c r="Z124"/>
      <c r="AA124"/>
    </row>
    <row r="125" spans="24:27" x14ac:dyDescent="0.2">
      <c r="X125"/>
      <c r="Y125"/>
      <c r="Z125"/>
      <c r="AA125"/>
    </row>
    <row r="126" spans="24:27" x14ac:dyDescent="0.2">
      <c r="X126"/>
      <c r="Y126"/>
      <c r="Z126"/>
      <c r="AA126"/>
    </row>
    <row r="127" spans="24:27" x14ac:dyDescent="0.2">
      <c r="X127"/>
      <c r="Y127"/>
      <c r="Z127"/>
      <c r="AA127"/>
    </row>
    <row r="128" spans="24:27" x14ac:dyDescent="0.2">
      <c r="X128"/>
      <c r="Y128"/>
      <c r="Z128"/>
      <c r="AA128"/>
    </row>
    <row r="129" spans="24:27" x14ac:dyDescent="0.2">
      <c r="X129"/>
      <c r="Y129"/>
      <c r="Z129"/>
      <c r="AA129"/>
    </row>
    <row r="130" spans="24:27" x14ac:dyDescent="0.2">
      <c r="X130"/>
      <c r="Y130"/>
      <c r="Z130"/>
      <c r="AA130"/>
    </row>
    <row r="131" spans="24:27" x14ac:dyDescent="0.2">
      <c r="X131"/>
      <c r="Y131"/>
      <c r="Z131"/>
      <c r="AA131"/>
    </row>
    <row r="132" spans="24:27" x14ac:dyDescent="0.2">
      <c r="X132"/>
      <c r="Y132"/>
      <c r="Z132"/>
      <c r="AA132"/>
    </row>
    <row r="133" spans="24:27" x14ac:dyDescent="0.2">
      <c r="X133"/>
      <c r="Y133"/>
      <c r="Z133"/>
      <c r="AA133"/>
    </row>
    <row r="134" spans="24:27" x14ac:dyDescent="0.2">
      <c r="X134"/>
      <c r="Y134"/>
      <c r="Z134"/>
      <c r="AA134"/>
    </row>
    <row r="135" spans="24:27" x14ac:dyDescent="0.2">
      <c r="X135"/>
      <c r="Y135"/>
      <c r="Z135"/>
      <c r="AA135"/>
    </row>
    <row r="136" spans="24:27" x14ac:dyDescent="0.2">
      <c r="X136"/>
      <c r="Y136"/>
      <c r="Z136"/>
      <c r="AA136"/>
    </row>
    <row r="137" spans="24:27" x14ac:dyDescent="0.2">
      <c r="X137"/>
      <c r="Y137"/>
      <c r="Z137"/>
      <c r="AA137"/>
    </row>
    <row r="138" spans="24:27" x14ac:dyDescent="0.2">
      <c r="X138"/>
      <c r="Y138"/>
      <c r="Z138"/>
      <c r="AA138"/>
    </row>
    <row r="139" spans="24:27" x14ac:dyDescent="0.2">
      <c r="X139"/>
      <c r="Y139"/>
      <c r="Z139"/>
      <c r="AA139"/>
    </row>
    <row r="140" spans="24:27" x14ac:dyDescent="0.2">
      <c r="X140"/>
      <c r="Y140"/>
      <c r="Z140"/>
      <c r="AA140"/>
    </row>
    <row r="141" spans="24:27" x14ac:dyDescent="0.2">
      <c r="X141"/>
      <c r="Y141"/>
      <c r="Z141"/>
      <c r="AA141"/>
    </row>
    <row r="142" spans="24:27" x14ac:dyDescent="0.2">
      <c r="X142"/>
      <c r="Y142"/>
      <c r="Z142"/>
      <c r="AA142"/>
    </row>
    <row r="143" spans="24:27" x14ac:dyDescent="0.2">
      <c r="X143"/>
      <c r="Y143"/>
      <c r="Z143"/>
      <c r="AA143"/>
    </row>
    <row r="144" spans="24:27" x14ac:dyDescent="0.2">
      <c r="X144"/>
      <c r="Y144"/>
      <c r="Z144"/>
      <c r="AA144"/>
    </row>
    <row r="145" spans="24:27" x14ac:dyDescent="0.2">
      <c r="X145"/>
      <c r="Y145"/>
      <c r="Z145"/>
      <c r="AA145"/>
    </row>
    <row r="146" spans="24:27" x14ac:dyDescent="0.2">
      <c r="X146"/>
      <c r="Y146"/>
      <c r="Z146"/>
      <c r="AA146"/>
    </row>
    <row r="147" spans="24:27" x14ac:dyDescent="0.2">
      <c r="X147"/>
      <c r="Y147"/>
      <c r="Z147"/>
      <c r="AA147"/>
    </row>
    <row r="148" spans="24:27" x14ac:dyDescent="0.2">
      <c r="X148"/>
      <c r="Y148"/>
      <c r="Z148"/>
      <c r="AA148"/>
    </row>
    <row r="149" spans="24:27" x14ac:dyDescent="0.2">
      <c r="X149"/>
      <c r="Y149"/>
      <c r="Z149"/>
      <c r="AA149"/>
    </row>
    <row r="150" spans="24:27" x14ac:dyDescent="0.2">
      <c r="X150"/>
      <c r="Y150"/>
      <c r="Z150"/>
      <c r="AA150"/>
    </row>
    <row r="151" spans="24:27" x14ac:dyDescent="0.2">
      <c r="X151"/>
      <c r="Y151"/>
      <c r="Z151"/>
      <c r="AA151"/>
    </row>
    <row r="152" spans="24:27" x14ac:dyDescent="0.2">
      <c r="X152"/>
      <c r="Y152"/>
      <c r="Z152"/>
      <c r="AA152"/>
    </row>
    <row r="153" spans="24:27" x14ac:dyDescent="0.2">
      <c r="X153"/>
      <c r="Y153"/>
      <c r="Z153"/>
      <c r="AA153"/>
    </row>
    <row r="154" spans="24:27" x14ac:dyDescent="0.2">
      <c r="X154"/>
      <c r="Y154"/>
      <c r="Z154"/>
      <c r="AA154"/>
    </row>
    <row r="155" spans="24:27" x14ac:dyDescent="0.2">
      <c r="X155"/>
      <c r="Y155"/>
      <c r="Z155"/>
      <c r="AA155"/>
    </row>
    <row r="156" spans="24:27" x14ac:dyDescent="0.2">
      <c r="X156"/>
      <c r="Y156"/>
      <c r="Z156"/>
      <c r="AA156"/>
    </row>
    <row r="157" spans="24:27" x14ac:dyDescent="0.2">
      <c r="X157"/>
      <c r="Y157"/>
      <c r="Z157"/>
      <c r="AA157"/>
    </row>
    <row r="158" spans="24:27" x14ac:dyDescent="0.2">
      <c r="X158"/>
      <c r="Y158"/>
      <c r="Z158"/>
      <c r="AA158"/>
    </row>
    <row r="159" spans="24:27" x14ac:dyDescent="0.2">
      <c r="X159"/>
      <c r="Y159"/>
      <c r="Z159"/>
      <c r="AA159"/>
    </row>
    <row r="160" spans="24:27" x14ac:dyDescent="0.2">
      <c r="X160"/>
      <c r="Y160"/>
      <c r="Z160"/>
      <c r="AA160"/>
    </row>
    <row r="161" spans="24:27" x14ac:dyDescent="0.2">
      <c r="X161"/>
      <c r="Y161"/>
      <c r="Z161"/>
      <c r="AA161"/>
    </row>
    <row r="162" spans="24:27" x14ac:dyDescent="0.2">
      <c r="X162"/>
      <c r="Y162"/>
      <c r="Z162"/>
      <c r="AA162"/>
    </row>
    <row r="163" spans="24:27" x14ac:dyDescent="0.2">
      <c r="X163"/>
      <c r="Y163"/>
      <c r="Z163"/>
      <c r="AA163"/>
    </row>
    <row r="164" spans="24:27" x14ac:dyDescent="0.2">
      <c r="X164"/>
      <c r="Y164"/>
      <c r="Z164"/>
      <c r="AA164"/>
    </row>
    <row r="165" spans="24:27" x14ac:dyDescent="0.2">
      <c r="X165"/>
      <c r="Y165"/>
      <c r="Z165"/>
      <c r="AA165"/>
    </row>
    <row r="166" spans="24:27" x14ac:dyDescent="0.2">
      <c r="X166"/>
      <c r="Y166"/>
      <c r="Z166"/>
      <c r="AA166"/>
    </row>
    <row r="167" spans="24:27" x14ac:dyDescent="0.2">
      <c r="X167"/>
      <c r="Y167"/>
      <c r="Z167"/>
      <c r="AA167"/>
    </row>
    <row r="168" spans="24:27" x14ac:dyDescent="0.2">
      <c r="X168"/>
      <c r="Y168"/>
      <c r="Z168"/>
      <c r="AA168"/>
    </row>
    <row r="169" spans="24:27" x14ac:dyDescent="0.2">
      <c r="X169"/>
      <c r="Y169"/>
      <c r="Z169"/>
      <c r="AA169"/>
    </row>
    <row r="170" spans="24:27" x14ac:dyDescent="0.2">
      <c r="X170"/>
      <c r="Y170"/>
      <c r="Z170"/>
      <c r="AA170"/>
    </row>
    <row r="171" spans="24:27" x14ac:dyDescent="0.2">
      <c r="X171"/>
      <c r="Y171"/>
      <c r="Z171"/>
      <c r="AA171"/>
    </row>
    <row r="172" spans="24:27" x14ac:dyDescent="0.2">
      <c r="X172"/>
      <c r="Y172"/>
      <c r="Z172"/>
      <c r="AA172"/>
    </row>
    <row r="173" spans="24:27" x14ac:dyDescent="0.2">
      <c r="X173"/>
      <c r="Y173"/>
      <c r="Z173"/>
      <c r="AA173"/>
    </row>
    <row r="174" spans="24:27" x14ac:dyDescent="0.2">
      <c r="X174"/>
      <c r="Y174"/>
      <c r="Z174"/>
      <c r="AA174"/>
    </row>
    <row r="175" spans="24:27" x14ac:dyDescent="0.2">
      <c r="X175"/>
      <c r="Y175"/>
      <c r="Z175"/>
      <c r="AA175"/>
    </row>
    <row r="176" spans="24:27" x14ac:dyDescent="0.2">
      <c r="X176"/>
      <c r="Y176"/>
      <c r="Z176"/>
      <c r="AA176"/>
    </row>
    <row r="177" spans="24:27" x14ac:dyDescent="0.2">
      <c r="X177"/>
      <c r="Y177"/>
      <c r="Z177"/>
      <c r="AA177"/>
    </row>
    <row r="178" spans="24:27" x14ac:dyDescent="0.2">
      <c r="X178"/>
      <c r="Y178"/>
      <c r="Z178"/>
      <c r="AA178"/>
    </row>
    <row r="179" spans="24:27" x14ac:dyDescent="0.2">
      <c r="X179"/>
      <c r="Y179"/>
      <c r="Z179"/>
      <c r="AA179"/>
    </row>
    <row r="180" spans="24:27" x14ac:dyDescent="0.2">
      <c r="X180"/>
      <c r="Y180"/>
      <c r="Z180"/>
      <c r="AA180"/>
    </row>
    <row r="181" spans="24:27" x14ac:dyDescent="0.2">
      <c r="X181"/>
      <c r="Y181"/>
      <c r="Z181"/>
      <c r="AA181"/>
    </row>
    <row r="182" spans="24:27" x14ac:dyDescent="0.2">
      <c r="X182"/>
      <c r="Y182"/>
    </row>
    <row r="183" spans="24:27" x14ac:dyDescent="0.2">
      <c r="X183"/>
      <c r="Y183"/>
    </row>
    <row r="184" spans="24:27" x14ac:dyDescent="0.2">
      <c r="X184"/>
      <c r="Y184"/>
    </row>
    <row r="185" spans="24:27" x14ac:dyDescent="0.2">
      <c r="X185"/>
      <c r="Y185"/>
    </row>
    <row r="186" spans="24:27" x14ac:dyDescent="0.2">
      <c r="X186"/>
      <c r="Y186"/>
    </row>
    <row r="187" spans="24:27" x14ac:dyDescent="0.2">
      <c r="X187"/>
      <c r="Y187"/>
    </row>
    <row r="188" spans="24:27" x14ac:dyDescent="0.2">
      <c r="X188"/>
      <c r="Y188"/>
    </row>
    <row r="189" spans="24:27" x14ac:dyDescent="0.2">
      <c r="X189"/>
      <c r="Y189"/>
    </row>
    <row r="190" spans="24:27" x14ac:dyDescent="0.2">
      <c r="X190"/>
      <c r="Y190"/>
    </row>
    <row r="191" spans="24:27" x14ac:dyDescent="0.2">
      <c r="X191"/>
      <c r="Y191"/>
    </row>
    <row r="192" spans="24:27" x14ac:dyDescent="0.2">
      <c r="X192"/>
      <c r="Y192"/>
    </row>
    <row r="193" spans="24:25" x14ac:dyDescent="0.2">
      <c r="X193"/>
      <c r="Y193"/>
    </row>
    <row r="194" spans="24:25" x14ac:dyDescent="0.2">
      <c r="X194"/>
      <c r="Y194"/>
    </row>
    <row r="195" spans="24:25" x14ac:dyDescent="0.2">
      <c r="X195"/>
      <c r="Y195"/>
    </row>
    <row r="196" spans="24:25" x14ac:dyDescent="0.2">
      <c r="X196"/>
      <c r="Y196"/>
    </row>
    <row r="197" spans="24:25" x14ac:dyDescent="0.2">
      <c r="X197"/>
      <c r="Y197"/>
    </row>
    <row r="198" spans="24:25" x14ac:dyDescent="0.2">
      <c r="X198"/>
      <c r="Y198"/>
    </row>
    <row r="199" spans="24:25" x14ac:dyDescent="0.2">
      <c r="X199"/>
      <c r="Y199"/>
    </row>
    <row r="200" spans="24:25" x14ac:dyDescent="0.2">
      <c r="X200"/>
      <c r="Y200"/>
    </row>
    <row r="201" spans="24:25" x14ac:dyDescent="0.2">
      <c r="X201"/>
      <c r="Y201"/>
    </row>
    <row r="202" spans="24:25" x14ac:dyDescent="0.2">
      <c r="X202"/>
      <c r="Y202"/>
    </row>
    <row r="203" spans="24:25" x14ac:dyDescent="0.2">
      <c r="X203"/>
      <c r="Y203"/>
    </row>
    <row r="204" spans="24:25" x14ac:dyDescent="0.2">
      <c r="X204"/>
      <c r="Y204"/>
    </row>
    <row r="205" spans="24:25" x14ac:dyDescent="0.2">
      <c r="X205"/>
      <c r="Y205"/>
    </row>
    <row r="206" spans="24:25" x14ac:dyDescent="0.2">
      <c r="X206"/>
      <c r="Y206"/>
    </row>
    <row r="207" spans="24:25" x14ac:dyDescent="0.2">
      <c r="X207"/>
      <c r="Y207"/>
    </row>
    <row r="208" spans="24:25" x14ac:dyDescent="0.2">
      <c r="X208"/>
      <c r="Y208"/>
    </row>
    <row r="209" spans="24:25" x14ac:dyDescent="0.2">
      <c r="X209"/>
      <c r="Y209"/>
    </row>
    <row r="210" spans="24:25" x14ac:dyDescent="0.2">
      <c r="X210"/>
      <c r="Y210"/>
    </row>
    <row r="211" spans="24:25" x14ac:dyDescent="0.2">
      <c r="X211"/>
      <c r="Y211"/>
    </row>
    <row r="212" spans="24:25" x14ac:dyDescent="0.2">
      <c r="X212"/>
      <c r="Y212"/>
    </row>
    <row r="213" spans="24:25" x14ac:dyDescent="0.2">
      <c r="X213"/>
      <c r="Y213"/>
    </row>
    <row r="214" spans="24:25" x14ac:dyDescent="0.2">
      <c r="X214"/>
      <c r="Y214"/>
    </row>
    <row r="215" spans="24:25" x14ac:dyDescent="0.2">
      <c r="X215"/>
      <c r="Y215"/>
    </row>
    <row r="216" spans="24:25" x14ac:dyDescent="0.2">
      <c r="X216"/>
      <c r="Y216"/>
    </row>
    <row r="217" spans="24:25" x14ac:dyDescent="0.2">
      <c r="X217"/>
      <c r="Y217"/>
    </row>
    <row r="218" spans="24:25" x14ac:dyDescent="0.2">
      <c r="X218"/>
      <c r="Y218"/>
    </row>
    <row r="219" spans="24:25" x14ac:dyDescent="0.2">
      <c r="X219"/>
      <c r="Y219"/>
    </row>
    <row r="220" spans="24:25" x14ac:dyDescent="0.2">
      <c r="X220"/>
      <c r="Y220"/>
    </row>
    <row r="221" spans="24:25" x14ac:dyDescent="0.2">
      <c r="X221"/>
      <c r="Y221"/>
    </row>
    <row r="222" spans="24:25" x14ac:dyDescent="0.2">
      <c r="X222"/>
      <c r="Y222"/>
    </row>
    <row r="223" spans="24:25" x14ac:dyDescent="0.2">
      <c r="X223"/>
      <c r="Y223"/>
    </row>
    <row r="224" spans="24:25" x14ac:dyDescent="0.2">
      <c r="X224"/>
      <c r="Y224"/>
    </row>
    <row r="225" spans="24:25" x14ac:dyDescent="0.2">
      <c r="X225"/>
      <c r="Y225"/>
    </row>
    <row r="226" spans="24:25" x14ac:dyDescent="0.2">
      <c r="X226"/>
      <c r="Y226"/>
    </row>
    <row r="227" spans="24:25" x14ac:dyDescent="0.2">
      <c r="X227"/>
      <c r="Y227"/>
    </row>
    <row r="228" spans="24:25" x14ac:dyDescent="0.2">
      <c r="X228"/>
      <c r="Y228"/>
    </row>
    <row r="229" spans="24:25" x14ac:dyDescent="0.2">
      <c r="X229"/>
      <c r="Y229"/>
    </row>
    <row r="230" spans="24:25" x14ac:dyDescent="0.2">
      <c r="X230"/>
      <c r="Y230"/>
    </row>
    <row r="231" spans="24:25" x14ac:dyDescent="0.2">
      <c r="X231"/>
      <c r="Y231"/>
    </row>
    <row r="232" spans="24:25" x14ac:dyDescent="0.2">
      <c r="X232"/>
      <c r="Y232"/>
    </row>
    <row r="233" spans="24:25" x14ac:dyDescent="0.2">
      <c r="X233"/>
      <c r="Y233"/>
    </row>
    <row r="234" spans="24:25" x14ac:dyDescent="0.2">
      <c r="X234"/>
      <c r="Y234"/>
    </row>
    <row r="235" spans="24:25" x14ac:dyDescent="0.2">
      <c r="X235"/>
      <c r="Y235"/>
    </row>
    <row r="236" spans="24:25" x14ac:dyDescent="0.2">
      <c r="X236"/>
      <c r="Y236"/>
    </row>
    <row r="237" spans="24:25" x14ac:dyDescent="0.2">
      <c r="X237"/>
      <c r="Y237"/>
    </row>
    <row r="238" spans="24:25" x14ac:dyDescent="0.2">
      <c r="X238"/>
      <c r="Y238"/>
    </row>
    <row r="239" spans="24:25" x14ac:dyDescent="0.2">
      <c r="X239"/>
      <c r="Y239"/>
    </row>
    <row r="240" spans="24:25" x14ac:dyDescent="0.2">
      <c r="X240"/>
      <c r="Y240"/>
    </row>
    <row r="241" spans="24:25" x14ac:dyDescent="0.2">
      <c r="X241"/>
      <c r="Y241"/>
    </row>
    <row r="242" spans="24:25" x14ac:dyDescent="0.2">
      <c r="X242"/>
      <c r="Y242"/>
    </row>
    <row r="243" spans="24:25" x14ac:dyDescent="0.2">
      <c r="X243"/>
      <c r="Y243"/>
    </row>
    <row r="244" spans="24:25" x14ac:dyDescent="0.2">
      <c r="X244"/>
      <c r="Y244"/>
    </row>
    <row r="245" spans="24:25" x14ac:dyDescent="0.2">
      <c r="X245"/>
      <c r="Y245"/>
    </row>
    <row r="246" spans="24:25" x14ac:dyDescent="0.2">
      <c r="X246"/>
      <c r="Y246"/>
    </row>
    <row r="247" spans="24:25" x14ac:dyDescent="0.2">
      <c r="X247"/>
      <c r="Y247"/>
    </row>
    <row r="248" spans="24:25" x14ac:dyDescent="0.2">
      <c r="X248"/>
      <c r="Y248"/>
    </row>
    <row r="249" spans="24:25" x14ac:dyDescent="0.2">
      <c r="X249"/>
      <c r="Y249"/>
    </row>
    <row r="250" spans="24:25" x14ac:dyDescent="0.2">
      <c r="X250"/>
      <c r="Y250"/>
    </row>
    <row r="251" spans="24:25" x14ac:dyDescent="0.2">
      <c r="X251"/>
      <c r="Y251"/>
    </row>
    <row r="252" spans="24:25" x14ac:dyDescent="0.2">
      <c r="X252"/>
      <c r="Y252"/>
    </row>
    <row r="253" spans="24:25" x14ac:dyDescent="0.2">
      <c r="X253"/>
      <c r="Y253"/>
    </row>
    <row r="254" spans="24:25" x14ac:dyDescent="0.2">
      <c r="X254"/>
      <c r="Y254"/>
    </row>
    <row r="255" spans="24:25" x14ac:dyDescent="0.2">
      <c r="X255"/>
      <c r="Y255"/>
    </row>
    <row r="256" spans="24:25" x14ac:dyDescent="0.2">
      <c r="X256"/>
      <c r="Y256"/>
    </row>
    <row r="257" spans="24:25" x14ac:dyDescent="0.2">
      <c r="X257"/>
      <c r="Y257"/>
    </row>
    <row r="258" spans="24:25" x14ac:dyDescent="0.2">
      <c r="X258"/>
      <c r="Y258"/>
    </row>
    <row r="259" spans="24:25" x14ac:dyDescent="0.2">
      <c r="X259"/>
      <c r="Y259"/>
    </row>
    <row r="260" spans="24:25" x14ac:dyDescent="0.2">
      <c r="X260"/>
      <c r="Y260"/>
    </row>
    <row r="261" spans="24:25" x14ac:dyDescent="0.2">
      <c r="X261"/>
      <c r="Y261"/>
    </row>
    <row r="262" spans="24:25" x14ac:dyDescent="0.2">
      <c r="X262"/>
      <c r="Y262"/>
    </row>
    <row r="263" spans="24:25" x14ac:dyDescent="0.2">
      <c r="X263"/>
      <c r="Y263"/>
    </row>
    <row r="264" spans="24:25" x14ac:dyDescent="0.2">
      <c r="X264"/>
      <c r="Y264"/>
    </row>
    <row r="265" spans="24:25" x14ac:dyDescent="0.2">
      <c r="X265"/>
      <c r="Y265"/>
    </row>
    <row r="266" spans="24:25" x14ac:dyDescent="0.2">
      <c r="X266"/>
      <c r="Y266"/>
    </row>
    <row r="267" spans="24:25" x14ac:dyDescent="0.2">
      <c r="X267"/>
      <c r="Y267"/>
    </row>
    <row r="268" spans="24:25" x14ac:dyDescent="0.2">
      <c r="X268"/>
      <c r="Y268"/>
    </row>
    <row r="269" spans="24:25" x14ac:dyDescent="0.2">
      <c r="X269"/>
      <c r="Y269"/>
    </row>
    <row r="270" spans="24:25" x14ac:dyDescent="0.2">
      <c r="X270"/>
      <c r="Y270"/>
    </row>
    <row r="271" spans="24:25" x14ac:dyDescent="0.2">
      <c r="X271"/>
      <c r="Y271"/>
    </row>
    <row r="272" spans="24:25" x14ac:dyDescent="0.2">
      <c r="X272"/>
      <c r="Y272"/>
    </row>
    <row r="273" spans="24:25" x14ac:dyDescent="0.2">
      <c r="X273"/>
      <c r="Y273"/>
    </row>
    <row r="274" spans="24:25" x14ac:dyDescent="0.2">
      <c r="X274"/>
      <c r="Y274"/>
    </row>
    <row r="275" spans="24:25" x14ac:dyDescent="0.2">
      <c r="X275"/>
      <c r="Y275"/>
    </row>
    <row r="276" spans="24:25" x14ac:dyDescent="0.2">
      <c r="X276"/>
      <c r="Y276"/>
    </row>
    <row r="277" spans="24:25" x14ac:dyDescent="0.2">
      <c r="X277"/>
      <c r="Y277"/>
    </row>
    <row r="278" spans="24:25" x14ac:dyDescent="0.2">
      <c r="X278"/>
      <c r="Y278"/>
    </row>
    <row r="279" spans="24:25" x14ac:dyDescent="0.2">
      <c r="X279"/>
      <c r="Y279"/>
    </row>
    <row r="280" spans="24:25" x14ac:dyDescent="0.2">
      <c r="X280"/>
      <c r="Y280"/>
    </row>
    <row r="281" spans="24:25" x14ac:dyDescent="0.2">
      <c r="X281"/>
      <c r="Y281"/>
    </row>
    <row r="282" spans="24:25" x14ac:dyDescent="0.2">
      <c r="X282"/>
      <c r="Y282"/>
    </row>
    <row r="283" spans="24:25" x14ac:dyDescent="0.2">
      <c r="X283"/>
      <c r="Y283"/>
    </row>
    <row r="284" spans="24:25" x14ac:dyDescent="0.2">
      <c r="X284"/>
      <c r="Y284"/>
    </row>
    <row r="285" spans="24:25" x14ac:dyDescent="0.2">
      <c r="X285"/>
      <c r="Y285"/>
    </row>
    <row r="286" spans="24:25" x14ac:dyDescent="0.2">
      <c r="X286"/>
      <c r="Y286"/>
    </row>
    <row r="287" spans="24:25" x14ac:dyDescent="0.2">
      <c r="X287"/>
      <c r="Y287"/>
    </row>
    <row r="288" spans="24:25" x14ac:dyDescent="0.2">
      <c r="X288"/>
      <c r="Y288"/>
    </row>
    <row r="289" spans="24:25" x14ac:dyDescent="0.2">
      <c r="X289"/>
      <c r="Y289"/>
    </row>
    <row r="290" spans="24:25" x14ac:dyDescent="0.2">
      <c r="X290"/>
      <c r="Y290"/>
    </row>
    <row r="291" spans="24:25" x14ac:dyDescent="0.2">
      <c r="X291"/>
      <c r="Y291"/>
    </row>
    <row r="292" spans="24:25" x14ac:dyDescent="0.2">
      <c r="X292"/>
      <c r="Y292"/>
    </row>
    <row r="293" spans="24:25" x14ac:dyDescent="0.2">
      <c r="X293"/>
      <c r="Y293"/>
    </row>
    <row r="294" spans="24:25" x14ac:dyDescent="0.2">
      <c r="X294"/>
      <c r="Y294"/>
    </row>
    <row r="295" spans="24:25" x14ac:dyDescent="0.2">
      <c r="X295"/>
      <c r="Y295"/>
    </row>
    <row r="296" spans="24:25" x14ac:dyDescent="0.2">
      <c r="X296"/>
      <c r="Y296"/>
    </row>
    <row r="297" spans="24:25" x14ac:dyDescent="0.2">
      <c r="X297"/>
      <c r="Y297"/>
    </row>
    <row r="298" spans="24:25" x14ac:dyDescent="0.2">
      <c r="X298"/>
      <c r="Y298"/>
    </row>
    <row r="299" spans="24:25" x14ac:dyDescent="0.2">
      <c r="X299"/>
      <c r="Y299"/>
    </row>
    <row r="300" spans="24:25" x14ac:dyDescent="0.2">
      <c r="X300"/>
      <c r="Y300"/>
    </row>
    <row r="301" spans="24:25" x14ac:dyDescent="0.2">
      <c r="X301"/>
      <c r="Y301"/>
    </row>
    <row r="302" spans="24:25" x14ac:dyDescent="0.2">
      <c r="X302"/>
      <c r="Y302"/>
    </row>
    <row r="303" spans="24:25" x14ac:dyDescent="0.2">
      <c r="X303"/>
      <c r="Y303"/>
    </row>
    <row r="304" spans="24:25" x14ac:dyDescent="0.2">
      <c r="X304"/>
      <c r="Y304"/>
    </row>
    <row r="305" spans="24:25" x14ac:dyDescent="0.2">
      <c r="X305"/>
      <c r="Y305"/>
    </row>
    <row r="306" spans="24:25" x14ac:dyDescent="0.2">
      <c r="X306"/>
      <c r="Y306"/>
    </row>
    <row r="307" spans="24:25" x14ac:dyDescent="0.2">
      <c r="X307"/>
      <c r="Y307"/>
    </row>
    <row r="308" spans="24:25" x14ac:dyDescent="0.2">
      <c r="X308"/>
      <c r="Y308"/>
    </row>
    <row r="309" spans="24:25" x14ac:dyDescent="0.2">
      <c r="X309"/>
      <c r="Y309"/>
    </row>
    <row r="310" spans="24:25" x14ac:dyDescent="0.2">
      <c r="X310"/>
      <c r="Y310"/>
    </row>
    <row r="311" spans="24:25" x14ac:dyDescent="0.2">
      <c r="X311"/>
      <c r="Y311"/>
    </row>
    <row r="312" spans="24:25" x14ac:dyDescent="0.2">
      <c r="X312"/>
      <c r="Y312"/>
    </row>
    <row r="313" spans="24:25" x14ac:dyDescent="0.2">
      <c r="X313"/>
      <c r="Y313"/>
    </row>
    <row r="314" spans="24:25" x14ac:dyDescent="0.2">
      <c r="X314"/>
      <c r="Y314"/>
    </row>
    <row r="315" spans="24:25" x14ac:dyDescent="0.2">
      <c r="X315"/>
      <c r="Y315"/>
    </row>
    <row r="316" spans="24:25" x14ac:dyDescent="0.2">
      <c r="X316"/>
      <c r="Y316"/>
    </row>
    <row r="317" spans="24:25" x14ac:dyDescent="0.2">
      <c r="X317"/>
      <c r="Y317"/>
    </row>
    <row r="318" spans="24:25" x14ac:dyDescent="0.2">
      <c r="X318"/>
      <c r="Y318"/>
    </row>
    <row r="319" spans="24:25" x14ac:dyDescent="0.2">
      <c r="X319"/>
      <c r="Y319"/>
    </row>
    <row r="320" spans="24:25" x14ac:dyDescent="0.2">
      <c r="X320"/>
      <c r="Y320"/>
    </row>
    <row r="321" spans="24:25" x14ac:dyDescent="0.2">
      <c r="X321"/>
      <c r="Y321"/>
    </row>
    <row r="322" spans="24:25" x14ac:dyDescent="0.2">
      <c r="X322"/>
      <c r="Y322"/>
    </row>
    <row r="323" spans="24:25" x14ac:dyDescent="0.2">
      <c r="X323"/>
      <c r="Y323"/>
    </row>
    <row r="324" spans="24:25" x14ac:dyDescent="0.2">
      <c r="X324"/>
      <c r="Y324"/>
    </row>
    <row r="325" spans="24:25" x14ac:dyDescent="0.2">
      <c r="X325"/>
      <c r="Y325"/>
    </row>
    <row r="326" spans="24:25" x14ac:dyDescent="0.2">
      <c r="X326"/>
      <c r="Y326"/>
    </row>
    <row r="327" spans="24:25" x14ac:dyDescent="0.2">
      <c r="X327"/>
      <c r="Y327"/>
    </row>
    <row r="328" spans="24:25" x14ac:dyDescent="0.2">
      <c r="X328"/>
      <c r="Y328"/>
    </row>
    <row r="329" spans="24:25" x14ac:dyDescent="0.2">
      <c r="X329"/>
      <c r="Y329"/>
    </row>
    <row r="330" spans="24:25" x14ac:dyDescent="0.2">
      <c r="X330"/>
      <c r="Y330"/>
    </row>
    <row r="331" spans="24:25" x14ac:dyDescent="0.2">
      <c r="X331"/>
      <c r="Y331"/>
    </row>
    <row r="332" spans="24:25" x14ac:dyDescent="0.2">
      <c r="X332"/>
      <c r="Y332"/>
    </row>
    <row r="333" spans="24:25" x14ac:dyDescent="0.2">
      <c r="X333"/>
      <c r="Y333"/>
    </row>
    <row r="334" spans="24:25" x14ac:dyDescent="0.2">
      <c r="X334"/>
      <c r="Y334"/>
    </row>
    <row r="335" spans="24:25" x14ac:dyDescent="0.2">
      <c r="X335"/>
      <c r="Y335"/>
    </row>
    <row r="336" spans="24:25" x14ac:dyDescent="0.2">
      <c r="X336"/>
      <c r="Y336"/>
    </row>
    <row r="337" spans="24:25" x14ac:dyDescent="0.2">
      <c r="X337"/>
      <c r="Y337"/>
    </row>
    <row r="338" spans="24:25" x14ac:dyDescent="0.2">
      <c r="X338"/>
      <c r="Y338"/>
    </row>
    <row r="339" spans="24:25" x14ac:dyDescent="0.2">
      <c r="X339"/>
      <c r="Y339"/>
    </row>
    <row r="340" spans="24:25" x14ac:dyDescent="0.2">
      <c r="X340"/>
      <c r="Y340"/>
    </row>
    <row r="341" spans="24:25" x14ac:dyDescent="0.2">
      <c r="X341"/>
      <c r="Y341"/>
    </row>
    <row r="342" spans="24:25" x14ac:dyDescent="0.2">
      <c r="X342"/>
      <c r="Y342"/>
    </row>
    <row r="343" spans="24:25" x14ac:dyDescent="0.2">
      <c r="X343"/>
      <c r="Y343"/>
    </row>
    <row r="344" spans="24:25" x14ac:dyDescent="0.2">
      <c r="X344"/>
      <c r="Y344"/>
    </row>
    <row r="345" spans="24:25" x14ac:dyDescent="0.2">
      <c r="X345"/>
      <c r="Y345"/>
    </row>
    <row r="346" spans="24:25" x14ac:dyDescent="0.2">
      <c r="X346"/>
      <c r="Y346"/>
    </row>
    <row r="347" spans="24:25" x14ac:dyDescent="0.2">
      <c r="X347"/>
      <c r="Y347"/>
    </row>
    <row r="348" spans="24:25" x14ac:dyDescent="0.2">
      <c r="X348"/>
      <c r="Y348"/>
    </row>
    <row r="349" spans="24:25" x14ac:dyDescent="0.2">
      <c r="X349"/>
      <c r="Y349"/>
    </row>
    <row r="350" spans="24:25" x14ac:dyDescent="0.2">
      <c r="X350"/>
      <c r="Y350"/>
    </row>
    <row r="351" spans="24:25" x14ac:dyDescent="0.2">
      <c r="X351"/>
      <c r="Y351"/>
    </row>
    <row r="352" spans="24:25" x14ac:dyDescent="0.2">
      <c r="X352"/>
      <c r="Y352"/>
    </row>
    <row r="353" spans="24:25" x14ac:dyDescent="0.2">
      <c r="X353"/>
      <c r="Y353"/>
    </row>
    <row r="354" spans="24:25" x14ac:dyDescent="0.2">
      <c r="X354"/>
      <c r="Y354"/>
    </row>
    <row r="355" spans="24:25" x14ac:dyDescent="0.2">
      <c r="X355"/>
      <c r="Y355"/>
    </row>
    <row r="356" spans="24:25" x14ac:dyDescent="0.2">
      <c r="X356"/>
      <c r="Y356"/>
    </row>
    <row r="357" spans="24:25" x14ac:dyDescent="0.2">
      <c r="X357"/>
      <c r="Y357"/>
    </row>
    <row r="358" spans="24:25" x14ac:dyDescent="0.2">
      <c r="X358"/>
      <c r="Y358"/>
    </row>
    <row r="359" spans="24:25" x14ac:dyDescent="0.2">
      <c r="X359"/>
      <c r="Y359"/>
    </row>
    <row r="360" spans="24:25" x14ac:dyDescent="0.2">
      <c r="X360"/>
      <c r="Y360"/>
    </row>
    <row r="361" spans="24:25" x14ac:dyDescent="0.2">
      <c r="X361"/>
      <c r="Y361"/>
    </row>
    <row r="362" spans="24:25" x14ac:dyDescent="0.2">
      <c r="X362"/>
      <c r="Y362"/>
    </row>
    <row r="363" spans="24:25" x14ac:dyDescent="0.2">
      <c r="X363"/>
      <c r="Y363"/>
    </row>
    <row r="364" spans="24:25" x14ac:dyDescent="0.2">
      <c r="X364"/>
      <c r="Y364"/>
    </row>
    <row r="365" spans="24:25" x14ac:dyDescent="0.2">
      <c r="X365"/>
      <c r="Y365"/>
    </row>
    <row r="366" spans="24:25" x14ac:dyDescent="0.2">
      <c r="X366"/>
      <c r="Y366"/>
    </row>
    <row r="367" spans="24:25" x14ac:dyDescent="0.2">
      <c r="X367"/>
      <c r="Y367"/>
    </row>
    <row r="368" spans="24:25" x14ac:dyDescent="0.2">
      <c r="X368"/>
      <c r="Y368"/>
    </row>
    <row r="369" spans="24:25" x14ac:dyDescent="0.2">
      <c r="X369"/>
      <c r="Y369"/>
    </row>
    <row r="370" spans="24:25" x14ac:dyDescent="0.2">
      <c r="X370"/>
      <c r="Y370"/>
    </row>
    <row r="371" spans="24:25" x14ac:dyDescent="0.2">
      <c r="X371"/>
      <c r="Y371"/>
    </row>
    <row r="372" spans="24:25" x14ac:dyDescent="0.2">
      <c r="X372"/>
      <c r="Y372"/>
    </row>
    <row r="373" spans="24:25" x14ac:dyDescent="0.2">
      <c r="X373"/>
      <c r="Y373"/>
    </row>
    <row r="374" spans="24:25" x14ac:dyDescent="0.2">
      <c r="X374"/>
      <c r="Y374"/>
    </row>
    <row r="375" spans="24:25" x14ac:dyDescent="0.2">
      <c r="X375"/>
      <c r="Y375"/>
    </row>
    <row r="376" spans="24:25" x14ac:dyDescent="0.2">
      <c r="X376"/>
      <c r="Y376"/>
    </row>
    <row r="377" spans="24:25" x14ac:dyDescent="0.2">
      <c r="X377"/>
      <c r="Y377"/>
    </row>
    <row r="378" spans="24:25" x14ac:dyDescent="0.2">
      <c r="X378"/>
      <c r="Y378"/>
    </row>
    <row r="379" spans="24:25" x14ac:dyDescent="0.2">
      <c r="X379"/>
      <c r="Y379"/>
    </row>
    <row r="380" spans="24:25" x14ac:dyDescent="0.2">
      <c r="X380"/>
      <c r="Y380"/>
    </row>
    <row r="381" spans="24:25" x14ac:dyDescent="0.2">
      <c r="X381"/>
      <c r="Y381"/>
    </row>
    <row r="382" spans="24:25" x14ac:dyDescent="0.2">
      <c r="X382"/>
      <c r="Y382"/>
    </row>
    <row r="383" spans="24:25" x14ac:dyDescent="0.2">
      <c r="X383"/>
      <c r="Y383"/>
    </row>
    <row r="384" spans="24:25" x14ac:dyDescent="0.2">
      <c r="X384"/>
      <c r="Y384"/>
    </row>
    <row r="385" spans="24:25" x14ac:dyDescent="0.2">
      <c r="X385"/>
      <c r="Y385"/>
    </row>
    <row r="386" spans="24:25" x14ac:dyDescent="0.2">
      <c r="X386"/>
      <c r="Y386"/>
    </row>
    <row r="387" spans="24:25" x14ac:dyDescent="0.2">
      <c r="X387"/>
      <c r="Y387"/>
    </row>
    <row r="388" spans="24:25" x14ac:dyDescent="0.2">
      <c r="X388"/>
      <c r="Y388"/>
    </row>
    <row r="389" spans="24:25" x14ac:dyDescent="0.2">
      <c r="X389"/>
      <c r="Y389"/>
    </row>
    <row r="390" spans="24:25" x14ac:dyDescent="0.2">
      <c r="X390"/>
      <c r="Y390"/>
    </row>
    <row r="391" spans="24:25" x14ac:dyDescent="0.2">
      <c r="X391"/>
      <c r="Y391"/>
    </row>
    <row r="392" spans="24:25" x14ac:dyDescent="0.2">
      <c r="X392"/>
      <c r="Y392"/>
    </row>
    <row r="393" spans="24:25" x14ac:dyDescent="0.2">
      <c r="X393"/>
      <c r="Y393"/>
    </row>
    <row r="394" spans="24:25" x14ac:dyDescent="0.2">
      <c r="X394"/>
      <c r="Y394"/>
    </row>
    <row r="395" spans="24:25" x14ac:dyDescent="0.2">
      <c r="X395"/>
      <c r="Y395"/>
    </row>
    <row r="396" spans="24:25" x14ac:dyDescent="0.2">
      <c r="X396"/>
      <c r="Y396"/>
    </row>
    <row r="397" spans="24:25" x14ac:dyDescent="0.2">
      <c r="X397"/>
      <c r="Y397"/>
    </row>
    <row r="398" spans="24:25" x14ac:dyDescent="0.2">
      <c r="X398"/>
      <c r="Y398"/>
    </row>
    <row r="399" spans="24:25" x14ac:dyDescent="0.2">
      <c r="X399"/>
      <c r="Y399"/>
    </row>
    <row r="400" spans="24:25" x14ac:dyDescent="0.2">
      <c r="X400"/>
      <c r="Y400"/>
    </row>
    <row r="401" spans="24:25" x14ac:dyDescent="0.2">
      <c r="X401"/>
      <c r="Y401"/>
    </row>
    <row r="402" spans="24:25" x14ac:dyDescent="0.2">
      <c r="X402"/>
      <c r="Y402"/>
    </row>
    <row r="403" spans="24:25" x14ac:dyDescent="0.2">
      <c r="X403"/>
      <c r="Y403"/>
    </row>
    <row r="404" spans="24:25" x14ac:dyDescent="0.2">
      <c r="X404"/>
      <c r="Y404"/>
    </row>
    <row r="405" spans="24:25" x14ac:dyDescent="0.2">
      <c r="X405"/>
      <c r="Y405"/>
    </row>
    <row r="406" spans="24:25" x14ac:dyDescent="0.2">
      <c r="X406"/>
      <c r="Y406"/>
    </row>
    <row r="407" spans="24:25" x14ac:dyDescent="0.2">
      <c r="X407"/>
      <c r="Y407"/>
    </row>
    <row r="408" spans="24:25" x14ac:dyDescent="0.2">
      <c r="X408"/>
      <c r="Y408"/>
    </row>
    <row r="409" spans="24:25" x14ac:dyDescent="0.2">
      <c r="X409"/>
      <c r="Y409"/>
    </row>
    <row r="410" spans="24:25" x14ac:dyDescent="0.2">
      <c r="X410"/>
      <c r="Y410"/>
    </row>
    <row r="411" spans="24:25" x14ac:dyDescent="0.2">
      <c r="X411"/>
      <c r="Y411"/>
    </row>
    <row r="412" spans="24:25" x14ac:dyDescent="0.2">
      <c r="X412"/>
      <c r="Y412"/>
    </row>
    <row r="413" spans="24:25" x14ac:dyDescent="0.2">
      <c r="X413"/>
      <c r="Y413"/>
    </row>
    <row r="414" spans="24:25" x14ac:dyDescent="0.2">
      <c r="X414"/>
      <c r="Y414"/>
    </row>
    <row r="415" spans="24:25" x14ac:dyDescent="0.2">
      <c r="X415"/>
      <c r="Y415"/>
    </row>
    <row r="416" spans="24:25" x14ac:dyDescent="0.2">
      <c r="X416"/>
      <c r="Y416"/>
    </row>
    <row r="417" spans="24:25" x14ac:dyDescent="0.2">
      <c r="X417"/>
      <c r="Y417"/>
    </row>
    <row r="418" spans="24:25" x14ac:dyDescent="0.2">
      <c r="X418"/>
      <c r="Y418"/>
    </row>
    <row r="419" spans="24:25" x14ac:dyDescent="0.2">
      <c r="X419"/>
      <c r="Y419"/>
    </row>
    <row r="420" spans="24:25" x14ac:dyDescent="0.2">
      <c r="X420"/>
      <c r="Y420"/>
    </row>
    <row r="421" spans="24:25" x14ac:dyDescent="0.2">
      <c r="X421"/>
      <c r="Y421"/>
    </row>
    <row r="422" spans="24:25" x14ac:dyDescent="0.2">
      <c r="X422"/>
      <c r="Y422"/>
    </row>
    <row r="423" spans="24:25" x14ac:dyDescent="0.2">
      <c r="X423"/>
      <c r="Y423"/>
    </row>
    <row r="424" spans="24:25" x14ac:dyDescent="0.2">
      <c r="X424"/>
      <c r="Y424"/>
    </row>
    <row r="425" spans="24:25" x14ac:dyDescent="0.2">
      <c r="X425"/>
      <c r="Y425"/>
    </row>
    <row r="426" spans="24:25" x14ac:dyDescent="0.2">
      <c r="X426"/>
      <c r="Y426"/>
    </row>
    <row r="427" spans="24:25" x14ac:dyDescent="0.2">
      <c r="X427"/>
      <c r="Y427"/>
    </row>
    <row r="428" spans="24:25" x14ac:dyDescent="0.2">
      <c r="X428"/>
      <c r="Y428"/>
    </row>
    <row r="429" spans="24:25" x14ac:dyDescent="0.2">
      <c r="X429"/>
      <c r="Y429"/>
    </row>
    <row r="430" spans="24:25" x14ac:dyDescent="0.2">
      <c r="X430"/>
      <c r="Y430"/>
    </row>
    <row r="431" spans="24:25" x14ac:dyDescent="0.2">
      <c r="X431"/>
      <c r="Y431"/>
    </row>
    <row r="432" spans="24:25" x14ac:dyDescent="0.2">
      <c r="X432"/>
      <c r="Y432"/>
    </row>
    <row r="433" spans="24:25" x14ac:dyDescent="0.2">
      <c r="X433"/>
      <c r="Y433"/>
    </row>
    <row r="434" spans="24:25" x14ac:dyDescent="0.2">
      <c r="X434"/>
      <c r="Y434"/>
    </row>
    <row r="435" spans="24:25" x14ac:dyDescent="0.2">
      <c r="X435"/>
      <c r="Y435"/>
    </row>
    <row r="436" spans="24:25" x14ac:dyDescent="0.2">
      <c r="X436"/>
      <c r="Y436"/>
    </row>
    <row r="437" spans="24:25" x14ac:dyDescent="0.2">
      <c r="X437"/>
      <c r="Y437"/>
    </row>
    <row r="438" spans="24:25" x14ac:dyDescent="0.2">
      <c r="X438"/>
      <c r="Y438"/>
    </row>
  </sheetData>
  <phoneticPr fontId="2" type="noConversion"/>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1D5A5-5399-4469-8673-AEAFE4D81E25}">
  <dimension ref="A1:Z25"/>
  <sheetViews>
    <sheetView showGridLines="0" zoomScale="75" zoomScaleNormal="75" workbookViewId="0">
      <selection activeCell="E18" sqref="E18"/>
    </sheetView>
  </sheetViews>
  <sheetFormatPr defaultRowHeight="14.25" x14ac:dyDescent="0.2"/>
  <cols>
    <col min="1" max="1" width="14.125" bestFit="1" customWidth="1"/>
    <col min="2" max="2" width="7.125" bestFit="1" customWidth="1"/>
    <col min="3" max="3" width="14.75" bestFit="1" customWidth="1"/>
    <col min="4" max="4" width="1.625" customWidth="1"/>
    <col min="5" max="5" width="17.625" bestFit="1" customWidth="1"/>
    <col min="6" max="6" width="8.75" bestFit="1" customWidth="1"/>
    <col min="7" max="7" width="14.625" bestFit="1" customWidth="1"/>
    <col min="8" max="8" width="1.625" customWidth="1"/>
    <col min="9" max="9" width="15.75" bestFit="1" customWidth="1"/>
    <col min="10" max="10" width="7.125" bestFit="1" customWidth="1"/>
    <col min="11" max="11" width="14.75" bestFit="1" customWidth="1"/>
    <col min="12" max="12" width="1.625" customWidth="1"/>
    <col min="13" max="13" width="17.125" bestFit="1" customWidth="1"/>
    <col min="14" max="14" width="9.75" style="8" bestFit="1" customWidth="1"/>
    <col min="15" max="15" width="14.625" style="9" bestFit="1" customWidth="1"/>
    <col min="16" max="16" width="1.625" customWidth="1"/>
    <col min="17" max="17" width="9.625" bestFit="1" customWidth="1"/>
    <col min="18" max="18" width="19.5" bestFit="1" customWidth="1"/>
    <col min="19" max="19" width="23.625" bestFit="1" customWidth="1"/>
    <col min="20" max="20" width="1.625" customWidth="1"/>
    <col min="21" max="22" width="9" bestFit="1" customWidth="1"/>
    <col min="23" max="23" width="8" bestFit="1" customWidth="1"/>
    <col min="24" max="24" width="13.25" bestFit="1" customWidth="1"/>
    <col min="25" max="25" width="14.625" bestFit="1" customWidth="1"/>
    <col min="26" max="26" width="13.25" bestFit="1" customWidth="1"/>
  </cols>
  <sheetData>
    <row r="1" spans="1:26" x14ac:dyDescent="0.2">
      <c r="A1" s="7" t="s">
        <v>14</v>
      </c>
      <c r="B1" t="s">
        <v>2</v>
      </c>
      <c r="C1" t="s">
        <v>68</v>
      </c>
      <c r="E1" t="s">
        <v>14</v>
      </c>
      <c r="F1" t="s">
        <v>2</v>
      </c>
      <c r="G1" t="s">
        <v>68</v>
      </c>
      <c r="I1" s="7" t="s">
        <v>44</v>
      </c>
      <c r="J1" t="s">
        <v>2</v>
      </c>
      <c r="K1" t="s">
        <v>68</v>
      </c>
      <c r="M1" t="str">
        <f>I1</f>
        <v>Product</v>
      </c>
      <c r="N1" s="8" t="str">
        <f t="shared" ref="N1:O1" si="0">J1</f>
        <v>Sales</v>
      </c>
      <c r="O1" s="9" t="str">
        <f t="shared" si="0"/>
        <v>profit / sales %</v>
      </c>
      <c r="Q1" s="7" t="s">
        <v>67</v>
      </c>
      <c r="R1" t="s">
        <v>93</v>
      </c>
      <c r="S1" t="s">
        <v>94</v>
      </c>
      <c r="U1" t="s">
        <v>2</v>
      </c>
      <c r="V1" t="s">
        <v>1</v>
      </c>
      <c r="W1" t="s">
        <v>0</v>
      </c>
      <c r="X1" t="s">
        <v>10</v>
      </c>
      <c r="Y1" t="s">
        <v>9</v>
      </c>
      <c r="Z1" t="s">
        <v>7</v>
      </c>
    </row>
    <row r="2" spans="1:26" x14ac:dyDescent="0.2">
      <c r="A2" t="s">
        <v>22</v>
      </c>
      <c r="B2" s="6">
        <v>34299</v>
      </c>
      <c r="C2" s="5">
        <v>0.34878567888276624</v>
      </c>
      <c r="E2" t="str">
        <f>A2</f>
        <v>California</v>
      </c>
      <c r="F2" s="8">
        <f>B2</f>
        <v>34299</v>
      </c>
      <c r="G2" s="9">
        <f>C2</f>
        <v>0.34878567888276624</v>
      </c>
      <c r="I2" t="s">
        <v>52</v>
      </c>
      <c r="J2" s="6">
        <v>35899</v>
      </c>
      <c r="K2" s="5">
        <v>0.31686119390512268</v>
      </c>
      <c r="M2" t="str">
        <f t="shared" ref="M2:M14" si="1">I2</f>
        <v>Caffe Latte</v>
      </c>
      <c r="N2" s="8">
        <f t="shared" ref="N2:N14" si="2">J2</f>
        <v>35899</v>
      </c>
      <c r="O2" s="9">
        <f t="shared" ref="O2:O14" si="3">K2</f>
        <v>0.31686119390512268</v>
      </c>
      <c r="Q2" t="s">
        <v>69</v>
      </c>
      <c r="R2" s="5">
        <v>0.17519504359798072</v>
      </c>
      <c r="S2" s="10">
        <v>115.16177145479577</v>
      </c>
      <c r="U2" s="11">
        <v>222996</v>
      </c>
      <c r="V2" s="11">
        <v>121172</v>
      </c>
      <c r="W2" s="11">
        <v>68620</v>
      </c>
      <c r="X2" s="11">
        <v>213480</v>
      </c>
      <c r="Y2" s="11">
        <v>122680</v>
      </c>
      <c r="Z2" s="11">
        <v>71900</v>
      </c>
    </row>
    <row r="3" spans="1:26" x14ac:dyDescent="0.2">
      <c r="A3" t="s">
        <v>29</v>
      </c>
      <c r="B3" s="6">
        <v>26608</v>
      </c>
      <c r="C3" s="5">
        <v>0.4160027059530968</v>
      </c>
      <c r="E3" t="str">
        <f t="shared" ref="E3:E21" si="4">A3</f>
        <v>Illinois</v>
      </c>
      <c r="F3" s="8">
        <f t="shared" ref="F3:F21" si="5">B3</f>
        <v>26608</v>
      </c>
      <c r="G3" s="9">
        <f t="shared" ref="G3:G21" si="6">C3</f>
        <v>0.4160027059530968</v>
      </c>
      <c r="I3" t="s">
        <v>53</v>
      </c>
      <c r="J3" s="6">
        <v>84904</v>
      </c>
      <c r="K3" s="5">
        <v>0.20821162724959955</v>
      </c>
      <c r="M3" t="str">
        <f t="shared" si="1"/>
        <v>Caffe Mocha</v>
      </c>
      <c r="N3" s="8">
        <f t="shared" si="2"/>
        <v>84904</v>
      </c>
      <c r="O3" s="9">
        <f t="shared" si="3"/>
        <v>0.20821162724959955</v>
      </c>
      <c r="Q3" t="s">
        <v>70</v>
      </c>
      <c r="R3" s="5">
        <v>0.17343749999999999</v>
      </c>
      <c r="S3" s="10">
        <v>108.97042410714285</v>
      </c>
    </row>
    <row r="4" spans="1:26" x14ac:dyDescent="0.2">
      <c r="A4" t="s">
        <v>26</v>
      </c>
      <c r="B4" s="6">
        <v>16230</v>
      </c>
      <c r="C4" s="5">
        <v>7.6093653727664815E-2</v>
      </c>
      <c r="E4" t="str">
        <f t="shared" si="4"/>
        <v>New York</v>
      </c>
      <c r="F4" s="8">
        <f t="shared" si="5"/>
        <v>16230</v>
      </c>
      <c r="G4" s="9">
        <f t="shared" si="6"/>
        <v>7.6093653727664815E-2</v>
      </c>
      <c r="I4" t="s">
        <v>54</v>
      </c>
      <c r="J4" s="6">
        <v>78162</v>
      </c>
      <c r="K4" s="5">
        <v>0.37744684117601901</v>
      </c>
      <c r="M4" t="str">
        <f t="shared" si="1"/>
        <v>Decaf Espresso</v>
      </c>
      <c r="N4" s="8">
        <f t="shared" si="2"/>
        <v>78162</v>
      </c>
      <c r="O4" s="9">
        <f t="shared" si="3"/>
        <v>0.37744684117601901</v>
      </c>
      <c r="Q4" t="s">
        <v>71</v>
      </c>
      <c r="R4" s="5">
        <v>0.17539939671545079</v>
      </c>
      <c r="S4" s="10">
        <v>105.76681376382527</v>
      </c>
    </row>
    <row r="5" spans="1:26" x14ac:dyDescent="0.2">
      <c r="A5" t="s">
        <v>24</v>
      </c>
      <c r="B5" s="6">
        <v>15174</v>
      </c>
      <c r="C5" s="5">
        <v>0.46843284565704496</v>
      </c>
      <c r="E5" t="str">
        <f t="shared" si="4"/>
        <v>Texas</v>
      </c>
      <c r="F5" s="8">
        <f t="shared" si="5"/>
        <v>15174</v>
      </c>
      <c r="G5" s="9">
        <f t="shared" si="6"/>
        <v>0.46843284565704496</v>
      </c>
      <c r="I5" t="s">
        <v>55</v>
      </c>
      <c r="J5" s="6">
        <v>24031</v>
      </c>
      <c r="K5" s="5">
        <v>0.41883400607548582</v>
      </c>
      <c r="M5" t="str">
        <f t="shared" si="1"/>
        <v>Regular Espresso</v>
      </c>
      <c r="N5" s="8">
        <f t="shared" si="2"/>
        <v>24031</v>
      </c>
      <c r="O5" s="9">
        <f t="shared" si="3"/>
        <v>0.41883400607548582</v>
      </c>
      <c r="Q5" t="s">
        <v>72</v>
      </c>
      <c r="R5" s="5">
        <v>0.17482439513881146</v>
      </c>
      <c r="S5" s="10">
        <v>106.35489835358828</v>
      </c>
    </row>
    <row r="6" spans="1:26" x14ac:dyDescent="0.2">
      <c r="A6" t="s">
        <v>39</v>
      </c>
      <c r="B6" s="6">
        <v>13802</v>
      </c>
      <c r="C6" s="5">
        <v>0.27872772062019996</v>
      </c>
      <c r="E6" t="str">
        <f t="shared" si="4"/>
        <v>Oregon</v>
      </c>
      <c r="F6" s="8">
        <f t="shared" si="5"/>
        <v>13802</v>
      </c>
      <c r="G6" s="9">
        <f t="shared" si="6"/>
        <v>0.27872772062019996</v>
      </c>
      <c r="M6">
        <f t="shared" si="1"/>
        <v>0</v>
      </c>
      <c r="N6" s="8">
        <f t="shared" si="2"/>
        <v>0</v>
      </c>
      <c r="O6" s="9">
        <f t="shared" si="3"/>
        <v>0</v>
      </c>
      <c r="Q6" t="s">
        <v>73</v>
      </c>
      <c r="R6" s="5">
        <v>0.17440194024914563</v>
      </c>
      <c r="S6" s="10">
        <v>108.43838422812627</v>
      </c>
      <c r="U6" t="s">
        <v>95</v>
      </c>
      <c r="V6" t="s">
        <v>96</v>
      </c>
      <c r="W6" t="s">
        <v>97</v>
      </c>
      <c r="X6" t="s">
        <v>98</v>
      </c>
      <c r="Y6" t="s">
        <v>99</v>
      </c>
    </row>
    <row r="7" spans="1:26" x14ac:dyDescent="0.2">
      <c r="A7" t="s">
        <v>37</v>
      </c>
      <c r="B7" s="6">
        <v>13362</v>
      </c>
      <c r="C7" s="5">
        <v>0.41303697051339622</v>
      </c>
      <c r="E7" t="str">
        <f t="shared" si="4"/>
        <v>Oklahoma</v>
      </c>
      <c r="F7" s="8">
        <f t="shared" si="5"/>
        <v>13362</v>
      </c>
      <c r="G7" s="9">
        <f t="shared" si="6"/>
        <v>0.41303697051339622</v>
      </c>
      <c r="M7">
        <f t="shared" si="1"/>
        <v>0</v>
      </c>
      <c r="N7" s="8">
        <f t="shared" si="2"/>
        <v>0</v>
      </c>
      <c r="O7" s="9">
        <f t="shared" si="3"/>
        <v>0</v>
      </c>
      <c r="Q7" t="s">
        <v>74</v>
      </c>
      <c r="R7" s="5">
        <v>0.17519495780365346</v>
      </c>
      <c r="S7" s="10">
        <v>111.15844104974541</v>
      </c>
      <c r="U7" s="11">
        <f>U2</f>
        <v>222996</v>
      </c>
      <c r="V7" s="11">
        <f>W7-U7</f>
        <v>-101824</v>
      </c>
      <c r="W7" s="11">
        <f>V2</f>
        <v>121172</v>
      </c>
      <c r="X7" s="11">
        <f>Y7-W7</f>
        <v>-52552</v>
      </c>
      <c r="Y7" s="11">
        <f>W2</f>
        <v>68620</v>
      </c>
    </row>
    <row r="8" spans="1:26" x14ac:dyDescent="0.2">
      <c r="A8" t="s">
        <v>31</v>
      </c>
      <c r="B8" s="6">
        <v>10785</v>
      </c>
      <c r="C8" s="5">
        <v>0.21511358368103847</v>
      </c>
      <c r="E8" t="str">
        <f t="shared" si="4"/>
        <v>Florida</v>
      </c>
      <c r="F8" s="8">
        <f t="shared" si="5"/>
        <v>10785</v>
      </c>
      <c r="G8" s="9">
        <f t="shared" si="6"/>
        <v>0.21511358368103847</v>
      </c>
      <c r="M8">
        <f t="shared" si="1"/>
        <v>0</v>
      </c>
      <c r="N8" s="8">
        <f t="shared" si="2"/>
        <v>0</v>
      </c>
      <c r="O8" s="9">
        <f t="shared" si="3"/>
        <v>0</v>
      </c>
      <c r="Q8" t="s">
        <v>75</v>
      </c>
      <c r="R8" s="5">
        <v>0.18049244425657826</v>
      </c>
      <c r="S8" s="10">
        <v>113.31277079150374</v>
      </c>
      <c r="U8" s="11">
        <f>X2</f>
        <v>213480</v>
      </c>
      <c r="V8" s="11">
        <f>W8-U8</f>
        <v>-90800</v>
      </c>
      <c r="W8" s="11">
        <f>Y2</f>
        <v>122680</v>
      </c>
      <c r="X8" s="11">
        <f>Y8-W8</f>
        <v>-50780</v>
      </c>
      <c r="Y8" s="11">
        <f>Z2</f>
        <v>71900</v>
      </c>
    </row>
    <row r="9" spans="1:26" x14ac:dyDescent="0.2">
      <c r="A9" t="s">
        <v>27</v>
      </c>
      <c r="B9" s="6">
        <v>10700</v>
      </c>
      <c r="C9" s="5">
        <v>0.28289719626168225</v>
      </c>
      <c r="E9" t="str">
        <f t="shared" si="4"/>
        <v>Ohio</v>
      </c>
      <c r="F9" s="8">
        <f t="shared" si="5"/>
        <v>10700</v>
      </c>
      <c r="G9" s="9">
        <f t="shared" si="6"/>
        <v>0.28289719626168225</v>
      </c>
      <c r="M9">
        <f t="shared" si="1"/>
        <v>0</v>
      </c>
      <c r="N9" s="8">
        <f t="shared" si="2"/>
        <v>0</v>
      </c>
      <c r="O9" s="9">
        <f t="shared" si="3"/>
        <v>0</v>
      </c>
      <c r="Q9" t="s">
        <v>76</v>
      </c>
      <c r="R9" s="5">
        <v>0.18148458796393374</v>
      </c>
      <c r="S9" s="10">
        <v>109.65370972251345</v>
      </c>
    </row>
    <row r="10" spans="1:26" x14ac:dyDescent="0.2">
      <c r="A10" t="s">
        <v>36</v>
      </c>
      <c r="B10" s="6">
        <v>10602</v>
      </c>
      <c r="C10" s="5">
        <v>0.2252405206564799</v>
      </c>
      <c r="E10" t="str">
        <f t="shared" si="4"/>
        <v>Massachusetts</v>
      </c>
      <c r="F10" s="8">
        <f t="shared" si="5"/>
        <v>10602</v>
      </c>
      <c r="G10" s="9">
        <f t="shared" si="6"/>
        <v>0.2252405206564799</v>
      </c>
      <c r="M10">
        <f t="shared" si="1"/>
        <v>0</v>
      </c>
      <c r="N10" s="8">
        <f t="shared" si="2"/>
        <v>0</v>
      </c>
      <c r="O10" s="9">
        <f t="shared" si="3"/>
        <v>0</v>
      </c>
      <c r="Q10" t="s">
        <v>77</v>
      </c>
      <c r="R10" s="5">
        <v>0.17402975058718265</v>
      </c>
      <c r="S10" s="10">
        <v>114.3763281512135</v>
      </c>
    </row>
    <row r="11" spans="1:26" x14ac:dyDescent="0.2">
      <c r="A11" t="s">
        <v>30</v>
      </c>
      <c r="B11" s="6">
        <v>9784</v>
      </c>
      <c r="C11" s="5">
        <v>0.2428454619787408</v>
      </c>
      <c r="E11" t="str">
        <f t="shared" si="4"/>
        <v>Louisiana</v>
      </c>
      <c r="F11" s="8">
        <f t="shared" si="5"/>
        <v>9784</v>
      </c>
      <c r="G11" s="9">
        <f t="shared" si="6"/>
        <v>0.2428454619787408</v>
      </c>
      <c r="M11">
        <f t="shared" si="1"/>
        <v>0</v>
      </c>
      <c r="N11" s="8">
        <f t="shared" si="2"/>
        <v>0</v>
      </c>
      <c r="O11" s="9">
        <f t="shared" si="3"/>
        <v>0</v>
      </c>
      <c r="Q11" t="s">
        <v>78</v>
      </c>
      <c r="R11" s="5">
        <v>0.17025674499564838</v>
      </c>
      <c r="S11" s="10">
        <v>108.40404699738905</v>
      </c>
    </row>
    <row r="12" spans="1:26" x14ac:dyDescent="0.2">
      <c r="A12" t="s">
        <v>20</v>
      </c>
      <c r="B12" s="6">
        <v>9609</v>
      </c>
      <c r="C12" s="5">
        <v>0.27828077843688209</v>
      </c>
      <c r="E12" t="str">
        <f t="shared" si="4"/>
        <v>Washington</v>
      </c>
      <c r="F12" s="8">
        <f t="shared" si="5"/>
        <v>9609</v>
      </c>
      <c r="G12" s="9">
        <f t="shared" si="6"/>
        <v>0.27828077843688209</v>
      </c>
      <c r="M12">
        <f t="shared" si="1"/>
        <v>0</v>
      </c>
      <c r="N12" s="8">
        <f t="shared" si="2"/>
        <v>0</v>
      </c>
      <c r="O12" s="9">
        <f t="shared" si="3"/>
        <v>0</v>
      </c>
      <c r="Q12" t="s">
        <v>79</v>
      </c>
      <c r="R12" s="5">
        <v>0.17154998881681952</v>
      </c>
      <c r="S12" s="10">
        <v>110.11840192350705</v>
      </c>
    </row>
    <row r="13" spans="1:26" x14ac:dyDescent="0.2">
      <c r="A13" t="s">
        <v>38</v>
      </c>
      <c r="B13" s="6">
        <v>8676</v>
      </c>
      <c r="C13" s="5">
        <v>0.42992162286768099</v>
      </c>
      <c r="E13" t="str">
        <f t="shared" si="4"/>
        <v>Utah</v>
      </c>
      <c r="F13" s="8">
        <f t="shared" si="5"/>
        <v>8676</v>
      </c>
      <c r="G13" s="9">
        <f t="shared" si="6"/>
        <v>0.42992162286768099</v>
      </c>
      <c r="M13">
        <f t="shared" si="1"/>
        <v>0</v>
      </c>
      <c r="N13" s="8">
        <f t="shared" si="2"/>
        <v>0</v>
      </c>
      <c r="O13" s="9">
        <f t="shared" si="3"/>
        <v>0</v>
      </c>
      <c r="Q13" t="s">
        <v>80</v>
      </c>
      <c r="R13" s="5">
        <v>0.17512803384546871</v>
      </c>
      <c r="S13" s="10">
        <v>109.53995954872708</v>
      </c>
    </row>
    <row r="14" spans="1:26" x14ac:dyDescent="0.2">
      <c r="A14" t="s">
        <v>33</v>
      </c>
      <c r="B14" s="6">
        <v>8667</v>
      </c>
      <c r="C14" s="5">
        <v>0.42702203761393792</v>
      </c>
      <c r="E14" t="str">
        <f t="shared" si="4"/>
        <v>Colorado</v>
      </c>
      <c r="F14" s="8">
        <f t="shared" si="5"/>
        <v>8667</v>
      </c>
      <c r="G14" s="9">
        <f t="shared" si="6"/>
        <v>0.42702203761393792</v>
      </c>
      <c r="M14">
        <f t="shared" si="1"/>
        <v>0</v>
      </c>
      <c r="N14" s="8">
        <f t="shared" si="2"/>
        <v>0</v>
      </c>
      <c r="O14" s="9">
        <f t="shared" si="3"/>
        <v>0</v>
      </c>
      <c r="Q14" t="s">
        <v>81</v>
      </c>
      <c r="R14" s="5">
        <v>0.15656721008920332</v>
      </c>
      <c r="S14" s="10">
        <v>102.91705116374449</v>
      </c>
    </row>
    <row r="15" spans="1:26" x14ac:dyDescent="0.2">
      <c r="A15" t="s">
        <v>40</v>
      </c>
      <c r="B15" s="6">
        <v>6670</v>
      </c>
      <c r="C15" s="5">
        <v>2.9985007496251872E-4</v>
      </c>
      <c r="E15" t="str">
        <f t="shared" si="4"/>
        <v>New Mexico</v>
      </c>
      <c r="F15" s="8">
        <f t="shared" si="5"/>
        <v>6670</v>
      </c>
      <c r="G15" s="9">
        <f t="shared" si="6"/>
        <v>2.9985007496251872E-4</v>
      </c>
      <c r="Q15" t="s">
        <v>82</v>
      </c>
      <c r="R15" s="5">
        <v>0.16280775275013096</v>
      </c>
      <c r="S15" s="10">
        <v>102.29177579884758</v>
      </c>
    </row>
    <row r="16" spans="1:26" x14ac:dyDescent="0.2">
      <c r="A16" t="s">
        <v>32</v>
      </c>
      <c r="B16" s="6">
        <v>6415</v>
      </c>
      <c r="C16" s="5">
        <v>0.34045206547155105</v>
      </c>
      <c r="E16" t="str">
        <f t="shared" si="4"/>
        <v>Wisconsin</v>
      </c>
      <c r="F16" s="8">
        <f t="shared" si="5"/>
        <v>6415</v>
      </c>
      <c r="G16" s="9">
        <f t="shared" si="6"/>
        <v>0.34045206547155105</v>
      </c>
      <c r="Q16" t="s">
        <v>83</v>
      </c>
      <c r="R16" s="5">
        <v>0.16463926174496643</v>
      </c>
      <c r="S16" s="10">
        <v>99.27839240771813</v>
      </c>
    </row>
    <row r="17" spans="1:19" x14ac:dyDescent="0.2">
      <c r="A17" t="s">
        <v>17</v>
      </c>
      <c r="B17" s="6">
        <v>6330</v>
      </c>
      <c r="C17" s="5">
        <v>0.10679304897314376</v>
      </c>
      <c r="E17" t="str">
        <f t="shared" si="4"/>
        <v>Connecticut</v>
      </c>
      <c r="F17" s="8">
        <f t="shared" si="5"/>
        <v>6330</v>
      </c>
      <c r="G17" s="9">
        <f t="shared" si="6"/>
        <v>0.10679304897314376</v>
      </c>
      <c r="Q17" t="s">
        <v>84</v>
      </c>
      <c r="R17" s="5">
        <v>0.16403389475886598</v>
      </c>
      <c r="S17" s="10">
        <v>99.790467970847715</v>
      </c>
    </row>
    <row r="18" spans="1:19" x14ac:dyDescent="0.2">
      <c r="A18" t="s">
        <v>34</v>
      </c>
      <c r="B18" s="6">
        <v>4998</v>
      </c>
      <c r="C18" s="5">
        <v>0.44737895158063223</v>
      </c>
      <c r="E18" t="str">
        <f t="shared" si="4"/>
        <v>Missouri</v>
      </c>
      <c r="F18" s="8">
        <f t="shared" si="5"/>
        <v>4998</v>
      </c>
      <c r="G18" s="9">
        <f t="shared" si="6"/>
        <v>0.44737895158063223</v>
      </c>
      <c r="Q18" t="s">
        <v>85</v>
      </c>
      <c r="R18" s="5">
        <v>0.17595373150928706</v>
      </c>
      <c r="S18" s="10">
        <v>109.40324583843102</v>
      </c>
    </row>
    <row r="19" spans="1:19" x14ac:dyDescent="0.2">
      <c r="A19" t="s">
        <v>41</v>
      </c>
      <c r="B19" s="6">
        <v>4450</v>
      </c>
      <c r="C19" s="5">
        <v>-8.4269662921348312E-2</v>
      </c>
      <c r="E19" t="str">
        <f t="shared" si="4"/>
        <v>New Hampshire</v>
      </c>
      <c r="F19" s="8">
        <f t="shared" si="5"/>
        <v>4450</v>
      </c>
      <c r="G19" s="9">
        <f t="shared" si="6"/>
        <v>-8.4269662921348312E-2</v>
      </c>
      <c r="Q19" t="s">
        <v>86</v>
      </c>
      <c r="R19" s="5">
        <v>0.17680034497628289</v>
      </c>
      <c r="S19" s="10">
        <v>112.17703392266782</v>
      </c>
    </row>
    <row r="20" spans="1:19" x14ac:dyDescent="0.2">
      <c r="A20" t="s">
        <v>42</v>
      </c>
      <c r="B20" s="6">
        <v>3522</v>
      </c>
      <c r="C20" s="5">
        <v>0.47018739352640543</v>
      </c>
      <c r="E20" t="str">
        <f t="shared" si="4"/>
        <v>Nevada</v>
      </c>
      <c r="F20" s="8">
        <f t="shared" si="5"/>
        <v>3522</v>
      </c>
      <c r="G20" s="9">
        <f t="shared" si="6"/>
        <v>0.47018739352640543</v>
      </c>
      <c r="Q20" t="s">
        <v>87</v>
      </c>
      <c r="R20" s="5">
        <v>0.18214780846752693</v>
      </c>
      <c r="S20" s="10">
        <v>114.35200490562015</v>
      </c>
    </row>
    <row r="21" spans="1:19" x14ac:dyDescent="0.2">
      <c r="A21" t="s">
        <v>35</v>
      </c>
      <c r="B21" s="6">
        <v>2313</v>
      </c>
      <c r="C21" s="5">
        <v>0.55512321660181585</v>
      </c>
      <c r="E21" t="str">
        <f t="shared" si="4"/>
        <v>Iowa</v>
      </c>
      <c r="F21" s="8">
        <f t="shared" si="5"/>
        <v>2313</v>
      </c>
      <c r="G21" s="9">
        <f t="shared" si="6"/>
        <v>0.55512321660181585</v>
      </c>
      <c r="Q21" t="s">
        <v>88</v>
      </c>
      <c r="R21" s="5">
        <v>0.1832133784928027</v>
      </c>
      <c r="S21" s="10">
        <v>110.69825183460345</v>
      </c>
    </row>
    <row r="22" spans="1:19" x14ac:dyDescent="0.2">
      <c r="Q22" t="s">
        <v>89</v>
      </c>
      <c r="R22" s="5">
        <v>0.16330814441645675</v>
      </c>
      <c r="S22" s="10">
        <v>107.32984361880773</v>
      </c>
    </row>
    <row r="23" spans="1:19" x14ac:dyDescent="0.2">
      <c r="Q23" t="s">
        <v>90</v>
      </c>
      <c r="R23" s="5">
        <v>0.15985699693564862</v>
      </c>
      <c r="S23" s="10">
        <v>101.78243105209397</v>
      </c>
    </row>
    <row r="24" spans="1:19" x14ac:dyDescent="0.2">
      <c r="Q24" t="s">
        <v>91</v>
      </c>
      <c r="R24" s="5">
        <v>0.16096537250786988</v>
      </c>
      <c r="S24" s="10">
        <v>103.32410807974816</v>
      </c>
    </row>
    <row r="25" spans="1:19" x14ac:dyDescent="0.2">
      <c r="Q25" t="s">
        <v>92</v>
      </c>
      <c r="R25" s="5">
        <v>0.16424767672548815</v>
      </c>
      <c r="S25" s="10">
        <v>102.73445929483832</v>
      </c>
    </row>
  </sheetData>
  <phoneticPr fontId="2" type="noConversion"/>
  <pageMargins left="0.7" right="0.7" top="0.75" bottom="0.75" header="0.3" footer="0.3"/>
  <pageSetup orientation="portrait" r:id="rId5"/>
  <ignoredErrors>
    <ignoredError sqref="W7:W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AD89F-E64F-44BD-AB11-602FF6AF5ED4}">
  <dimension ref="A1:I175"/>
  <sheetViews>
    <sheetView tabSelected="1" topLeftCell="A100" workbookViewId="0">
      <selection activeCell="I115" sqref="I115"/>
    </sheetView>
  </sheetViews>
  <sheetFormatPr defaultRowHeight="14.25" x14ac:dyDescent="0.2"/>
  <cols>
    <col min="1" max="1" width="14.25" bestFit="1" customWidth="1"/>
    <col min="2" max="2" width="12.375" bestFit="1" customWidth="1"/>
    <col min="3" max="4" width="21.625" bestFit="1" customWidth="1"/>
    <col min="5" max="5" width="11.375" bestFit="1" customWidth="1"/>
    <col min="6" max="6" width="6.625" bestFit="1" customWidth="1"/>
    <col min="7" max="7" width="5.875" bestFit="1" customWidth="1"/>
    <col min="8" max="8" width="9.375" bestFit="1" customWidth="1"/>
    <col min="9" max="9" width="14.25" bestFit="1" customWidth="1"/>
    <col min="10" max="10" width="8.5" bestFit="1" customWidth="1"/>
    <col min="11" max="11" width="7.625" bestFit="1" customWidth="1"/>
    <col min="12" max="12" width="14.875" bestFit="1" customWidth="1"/>
    <col min="13" max="13" width="11.625" bestFit="1" customWidth="1"/>
    <col min="14" max="14" width="9.375" bestFit="1" customWidth="1"/>
    <col min="15" max="15" width="5.875" bestFit="1" customWidth="1"/>
    <col min="16" max="16" width="9.625" bestFit="1" customWidth="1"/>
    <col min="17" max="17" width="7.625" bestFit="1" customWidth="1"/>
    <col min="18" max="18" width="6.25" bestFit="1" customWidth="1"/>
    <col min="19" max="19" width="5.875" bestFit="1" customWidth="1"/>
    <col min="20" max="20" width="11.25" bestFit="1" customWidth="1"/>
    <col min="21" max="21" width="9.875" bestFit="1" customWidth="1"/>
    <col min="22" max="22" width="11.375" bestFit="1" customWidth="1"/>
  </cols>
  <sheetData>
    <row r="1" spans="1:2" ht="15" x14ac:dyDescent="0.2">
      <c r="A1" s="13" t="s">
        <v>103</v>
      </c>
    </row>
    <row r="2" spans="1:2" ht="15" x14ac:dyDescent="0.2">
      <c r="A2" s="13">
        <v>318</v>
      </c>
    </row>
    <row r="4" spans="1:2" x14ac:dyDescent="0.2">
      <c r="A4" s="7" t="s">
        <v>100</v>
      </c>
      <c r="B4" t="s">
        <v>102</v>
      </c>
    </row>
    <row r="5" spans="1:2" x14ac:dyDescent="0.2">
      <c r="A5" s="12">
        <v>435</v>
      </c>
      <c r="B5">
        <v>6707</v>
      </c>
    </row>
    <row r="6" spans="1:2" x14ac:dyDescent="0.2">
      <c r="A6" s="12">
        <v>505</v>
      </c>
      <c r="B6">
        <v>6670</v>
      </c>
    </row>
    <row r="7" spans="1:2" x14ac:dyDescent="0.2">
      <c r="A7" s="12">
        <v>773</v>
      </c>
      <c r="B7">
        <v>5606</v>
      </c>
    </row>
    <row r="8" spans="1:2" x14ac:dyDescent="0.2">
      <c r="A8" s="12">
        <v>405</v>
      </c>
      <c r="B8">
        <v>5441</v>
      </c>
    </row>
    <row r="9" spans="1:2" x14ac:dyDescent="0.2">
      <c r="A9" s="12">
        <v>503</v>
      </c>
      <c r="B9">
        <v>5366</v>
      </c>
    </row>
    <row r="10" spans="1:2" x14ac:dyDescent="0.2">
      <c r="A10" s="12">
        <v>312</v>
      </c>
      <c r="B10">
        <v>4935</v>
      </c>
    </row>
    <row r="11" spans="1:2" x14ac:dyDescent="0.2">
      <c r="A11" s="12">
        <v>971</v>
      </c>
      <c r="B11">
        <v>4866</v>
      </c>
    </row>
    <row r="12" spans="1:2" x14ac:dyDescent="0.2">
      <c r="A12" s="12">
        <v>603</v>
      </c>
      <c r="B12">
        <v>4450</v>
      </c>
    </row>
    <row r="13" spans="1:2" x14ac:dyDescent="0.2">
      <c r="A13" s="12">
        <v>630</v>
      </c>
      <c r="B13">
        <v>4400</v>
      </c>
    </row>
    <row r="14" spans="1:2" x14ac:dyDescent="0.2">
      <c r="A14" s="12">
        <v>918</v>
      </c>
      <c r="B14">
        <v>4238</v>
      </c>
    </row>
    <row r="15" spans="1:2" x14ac:dyDescent="0.2">
      <c r="A15" s="12">
        <v>580</v>
      </c>
      <c r="B15">
        <v>3683</v>
      </c>
    </row>
    <row r="16" spans="1:2" x14ac:dyDescent="0.2">
      <c r="A16" s="12">
        <v>206</v>
      </c>
      <c r="B16">
        <v>3612</v>
      </c>
    </row>
    <row r="17" spans="1:2" x14ac:dyDescent="0.2">
      <c r="A17" s="12">
        <v>541</v>
      </c>
      <c r="B17">
        <v>3570</v>
      </c>
    </row>
    <row r="18" spans="1:2" x14ac:dyDescent="0.2">
      <c r="A18" s="12">
        <v>303</v>
      </c>
      <c r="B18">
        <v>3090</v>
      </c>
    </row>
    <row r="19" spans="1:2" x14ac:dyDescent="0.2">
      <c r="A19" s="12">
        <v>815</v>
      </c>
      <c r="B19">
        <v>2791</v>
      </c>
    </row>
    <row r="20" spans="1:2" x14ac:dyDescent="0.2">
      <c r="A20" s="12">
        <v>213</v>
      </c>
      <c r="B20">
        <v>2756</v>
      </c>
    </row>
    <row r="21" spans="1:2" x14ac:dyDescent="0.2">
      <c r="A21" s="12">
        <v>203</v>
      </c>
      <c r="B21">
        <v>2743</v>
      </c>
    </row>
    <row r="22" spans="1:2" x14ac:dyDescent="0.2">
      <c r="A22" s="12">
        <v>951</v>
      </c>
      <c r="B22">
        <v>2614</v>
      </c>
    </row>
    <row r="23" spans="1:2" x14ac:dyDescent="0.2">
      <c r="A23" s="12">
        <v>718</v>
      </c>
      <c r="B23">
        <v>2614</v>
      </c>
    </row>
    <row r="24" spans="1:2" x14ac:dyDescent="0.2">
      <c r="A24" s="12">
        <v>415</v>
      </c>
      <c r="B24">
        <v>2611</v>
      </c>
    </row>
    <row r="25" spans="1:2" x14ac:dyDescent="0.2">
      <c r="A25" s="12">
        <v>707</v>
      </c>
      <c r="B25">
        <v>2607</v>
      </c>
    </row>
    <row r="26" spans="1:2" x14ac:dyDescent="0.2">
      <c r="A26" s="12">
        <v>225</v>
      </c>
      <c r="B26">
        <v>2567</v>
      </c>
    </row>
    <row r="27" spans="1:2" x14ac:dyDescent="0.2">
      <c r="A27" s="12">
        <v>916</v>
      </c>
      <c r="B27">
        <v>2507</v>
      </c>
    </row>
    <row r="28" spans="1:2" x14ac:dyDescent="0.2">
      <c r="A28" s="12">
        <v>562</v>
      </c>
      <c r="B28">
        <v>2469</v>
      </c>
    </row>
    <row r="29" spans="1:2" x14ac:dyDescent="0.2">
      <c r="A29" s="12">
        <v>318</v>
      </c>
      <c r="B29">
        <v>2449</v>
      </c>
    </row>
    <row r="30" spans="1:2" x14ac:dyDescent="0.2">
      <c r="A30" s="12" t="s">
        <v>101</v>
      </c>
      <c r="B30">
        <v>95362</v>
      </c>
    </row>
    <row r="33" spans="1:2" ht="15" x14ac:dyDescent="0.2">
      <c r="A33" s="13" t="s">
        <v>104</v>
      </c>
    </row>
    <row r="35" spans="1:2" x14ac:dyDescent="0.2">
      <c r="A35" s="7" t="s">
        <v>100</v>
      </c>
      <c r="B35" t="s">
        <v>105</v>
      </c>
    </row>
    <row r="36" spans="1:2" x14ac:dyDescent="0.2">
      <c r="A36" s="12" t="s">
        <v>41</v>
      </c>
      <c r="B36">
        <v>-375</v>
      </c>
    </row>
    <row r="37" spans="1:2" x14ac:dyDescent="0.2">
      <c r="A37" s="12" t="s">
        <v>17</v>
      </c>
      <c r="B37">
        <v>676</v>
      </c>
    </row>
    <row r="38" spans="1:2" x14ac:dyDescent="0.2">
      <c r="A38" s="12" t="s">
        <v>26</v>
      </c>
      <c r="B38">
        <v>1235</v>
      </c>
    </row>
    <row r="39" spans="1:2" x14ac:dyDescent="0.2">
      <c r="A39" s="12" t="s">
        <v>31</v>
      </c>
      <c r="B39">
        <v>2320</v>
      </c>
    </row>
    <row r="40" spans="1:2" x14ac:dyDescent="0.2">
      <c r="A40" s="12" t="s">
        <v>36</v>
      </c>
      <c r="B40">
        <v>2388</v>
      </c>
    </row>
    <row r="41" spans="1:2" x14ac:dyDescent="0.2">
      <c r="A41" s="12" t="s">
        <v>101</v>
      </c>
      <c r="B41">
        <v>6244</v>
      </c>
    </row>
    <row r="44" spans="1:2" ht="15" x14ac:dyDescent="0.2">
      <c r="A44" s="13" t="s">
        <v>106</v>
      </c>
    </row>
    <row r="46" spans="1:2" x14ac:dyDescent="0.2">
      <c r="A46" s="7" t="s">
        <v>107</v>
      </c>
      <c r="B46" s="7" t="s">
        <v>108</v>
      </c>
    </row>
    <row r="47" spans="1:2" x14ac:dyDescent="0.2">
      <c r="A47" s="7" t="s">
        <v>100</v>
      </c>
      <c r="B47" t="s">
        <v>109</v>
      </c>
    </row>
    <row r="48" spans="1:2" x14ac:dyDescent="0.2">
      <c r="A48" s="12" t="s">
        <v>110</v>
      </c>
      <c r="B48">
        <v>19100</v>
      </c>
    </row>
    <row r="49" spans="1:2" x14ac:dyDescent="0.2">
      <c r="A49" s="12" t="s">
        <v>111</v>
      </c>
      <c r="B49">
        <v>19730</v>
      </c>
    </row>
    <row r="50" spans="1:2" x14ac:dyDescent="0.2">
      <c r="A50" s="12" t="s">
        <v>101</v>
      </c>
      <c r="B50">
        <v>38830</v>
      </c>
    </row>
    <row r="52" spans="1:2" x14ac:dyDescent="0.2">
      <c r="A52">
        <f>GETPIVOTDATA("[Measures].[以下项目的总和:Budget Profit]",$A$46,"[date].[Year]","[date].[Year].&amp;[2012]","[date].[Quarter]","[date].[Quarter].&amp;[2012Q3]")-GETPIVOTDATA("[Measures].[以下项目的总和:Budget Profit]",$A$46,"[date].[Year]","[date].[Year].&amp;[2012]","[date].[Quarter]","[date].[Quarter].&amp;[2012Q2]")</f>
        <v>630</v>
      </c>
    </row>
    <row r="56" spans="1:2" ht="15" x14ac:dyDescent="0.2">
      <c r="A56" s="13" t="s">
        <v>112</v>
      </c>
    </row>
    <row r="58" spans="1:2" x14ac:dyDescent="0.2">
      <c r="A58" s="7" t="s">
        <v>100</v>
      </c>
      <c r="B58" t="s">
        <v>102</v>
      </c>
    </row>
    <row r="59" spans="1:2" x14ac:dyDescent="0.2">
      <c r="A59" s="12" t="s">
        <v>69</v>
      </c>
      <c r="B59">
        <v>1805</v>
      </c>
    </row>
    <row r="60" spans="1:2" x14ac:dyDescent="0.2">
      <c r="A60" s="12" t="s">
        <v>70</v>
      </c>
      <c r="B60">
        <v>3603</v>
      </c>
    </row>
    <row r="61" spans="1:2" x14ac:dyDescent="0.2">
      <c r="A61" s="12" t="s">
        <v>71</v>
      </c>
      <c r="B61">
        <v>5390</v>
      </c>
    </row>
    <row r="62" spans="1:2" x14ac:dyDescent="0.2">
      <c r="A62" s="12" t="s">
        <v>72</v>
      </c>
      <c r="B62">
        <v>7227</v>
      </c>
    </row>
    <row r="63" spans="1:2" x14ac:dyDescent="0.2">
      <c r="A63" s="12" t="s">
        <v>73</v>
      </c>
      <c r="B63">
        <v>9079</v>
      </c>
    </row>
    <row r="64" spans="1:2" x14ac:dyDescent="0.2">
      <c r="A64" s="12" t="s">
        <v>74</v>
      </c>
      <c r="B64">
        <v>10952</v>
      </c>
    </row>
    <row r="65" spans="1:2" x14ac:dyDescent="0.2">
      <c r="A65" s="12" t="s">
        <v>75</v>
      </c>
      <c r="B65">
        <v>12891</v>
      </c>
    </row>
    <row r="66" spans="1:2" x14ac:dyDescent="0.2">
      <c r="A66" s="12" t="s">
        <v>76</v>
      </c>
      <c r="B66">
        <v>14776</v>
      </c>
    </row>
    <row r="67" spans="1:2" x14ac:dyDescent="0.2">
      <c r="A67" s="12" t="s">
        <v>77</v>
      </c>
      <c r="B67">
        <v>16568</v>
      </c>
    </row>
    <row r="68" spans="1:2" x14ac:dyDescent="0.2">
      <c r="A68" s="12" t="s">
        <v>78</v>
      </c>
      <c r="B68">
        <v>18353</v>
      </c>
    </row>
    <row r="69" spans="1:2" x14ac:dyDescent="0.2">
      <c r="A69" s="12" t="s">
        <v>79</v>
      </c>
      <c r="B69">
        <v>20128</v>
      </c>
    </row>
    <row r="70" spans="1:2" x14ac:dyDescent="0.2">
      <c r="A70" s="12" t="s">
        <v>80</v>
      </c>
      <c r="B70">
        <v>21943</v>
      </c>
    </row>
    <row r="71" spans="1:2" x14ac:dyDescent="0.2">
      <c r="A71" s="12" t="s">
        <v>81</v>
      </c>
      <c r="B71">
        <v>23963</v>
      </c>
    </row>
    <row r="72" spans="1:2" x14ac:dyDescent="0.2">
      <c r="A72" s="12" t="s">
        <v>82</v>
      </c>
      <c r="B72">
        <v>25878</v>
      </c>
    </row>
    <row r="73" spans="1:2" x14ac:dyDescent="0.2">
      <c r="A73" s="12" t="s">
        <v>83</v>
      </c>
      <c r="B73">
        <v>27781</v>
      </c>
    </row>
    <row r="74" spans="1:2" x14ac:dyDescent="0.2">
      <c r="A74" s="12" t="s">
        <v>84</v>
      </c>
      <c r="B74">
        <v>29738</v>
      </c>
    </row>
    <row r="75" spans="1:2" x14ac:dyDescent="0.2">
      <c r="A75" s="12" t="s">
        <v>85</v>
      </c>
      <c r="B75">
        <v>31574</v>
      </c>
    </row>
    <row r="76" spans="1:2" x14ac:dyDescent="0.2">
      <c r="A76" s="12" t="s">
        <v>86</v>
      </c>
      <c r="B76">
        <v>33429</v>
      </c>
    </row>
    <row r="77" spans="1:2" x14ac:dyDescent="0.2">
      <c r="A77" s="12" t="s">
        <v>87</v>
      </c>
      <c r="B77">
        <v>35350</v>
      </c>
    </row>
    <row r="78" spans="1:2" x14ac:dyDescent="0.2">
      <c r="A78" s="12" t="s">
        <v>88</v>
      </c>
      <c r="B78">
        <v>37218</v>
      </c>
    </row>
    <row r="79" spans="1:2" x14ac:dyDescent="0.2">
      <c r="A79" s="12" t="s">
        <v>89</v>
      </c>
      <c r="B79">
        <v>39127</v>
      </c>
    </row>
    <row r="80" spans="1:2" x14ac:dyDescent="0.2">
      <c r="A80" s="12" t="s">
        <v>90</v>
      </c>
      <c r="B80">
        <v>41027</v>
      </c>
    </row>
    <row r="81" spans="1:2" x14ac:dyDescent="0.2">
      <c r="A81" s="12" t="s">
        <v>91</v>
      </c>
      <c r="B81">
        <v>42918</v>
      </c>
    </row>
    <row r="82" spans="1:2" x14ac:dyDescent="0.2">
      <c r="A82" s="12" t="s">
        <v>92</v>
      </c>
      <c r="B82">
        <v>44853</v>
      </c>
    </row>
    <row r="83" spans="1:2" x14ac:dyDescent="0.2">
      <c r="A83" s="12" t="s">
        <v>101</v>
      </c>
    </row>
    <row r="86" spans="1:2" ht="15" x14ac:dyDescent="0.2">
      <c r="A86" s="13" t="s">
        <v>113</v>
      </c>
    </row>
    <row r="88" spans="1:2" x14ac:dyDescent="0.2">
      <c r="A88" s="7" t="s">
        <v>100</v>
      </c>
      <c r="B88" t="s">
        <v>105</v>
      </c>
    </row>
    <row r="89" spans="1:2" x14ac:dyDescent="0.2">
      <c r="A89" s="12" t="s">
        <v>22</v>
      </c>
      <c r="B89">
        <v>18821</v>
      </c>
    </row>
    <row r="90" spans="1:2" x14ac:dyDescent="0.2">
      <c r="A90" s="12" t="s">
        <v>39</v>
      </c>
      <c r="B90">
        <v>7377</v>
      </c>
    </row>
    <row r="91" spans="1:2" x14ac:dyDescent="0.2">
      <c r="A91" s="12" t="s">
        <v>20</v>
      </c>
      <c r="B91">
        <v>6764</v>
      </c>
    </row>
    <row r="92" spans="1:2" x14ac:dyDescent="0.2">
      <c r="A92" s="12" t="s">
        <v>42</v>
      </c>
      <c r="B92">
        <v>6273</v>
      </c>
    </row>
    <row r="93" spans="1:2" x14ac:dyDescent="0.2">
      <c r="A93" s="12" t="s">
        <v>38</v>
      </c>
      <c r="B93">
        <v>4596</v>
      </c>
    </row>
    <row r="94" spans="1:2" x14ac:dyDescent="0.2">
      <c r="A94" s="12" t="s">
        <v>101</v>
      </c>
      <c r="B94">
        <v>43831</v>
      </c>
    </row>
    <row r="98" spans="1:3" ht="15" x14ac:dyDescent="0.2">
      <c r="A98" s="13" t="s">
        <v>114</v>
      </c>
    </row>
    <row r="99" spans="1:3" x14ac:dyDescent="0.2">
      <c r="A99" s="14">
        <v>0.45576390636798392</v>
      </c>
    </row>
    <row r="101" spans="1:3" x14ac:dyDescent="0.2">
      <c r="A101" s="7" t="s">
        <v>100</v>
      </c>
      <c r="B101" t="s">
        <v>105</v>
      </c>
      <c r="C101" t="s">
        <v>115</v>
      </c>
    </row>
    <row r="102" spans="1:3" x14ac:dyDescent="0.2">
      <c r="A102" s="12" t="s">
        <v>40</v>
      </c>
      <c r="B102">
        <v>799</v>
      </c>
      <c r="C102" s="5">
        <v>0.45576390636798392</v>
      </c>
    </row>
    <row r="103" spans="1:3" x14ac:dyDescent="0.2">
      <c r="A103" s="12" t="s">
        <v>101</v>
      </c>
      <c r="B103">
        <v>799</v>
      </c>
      <c r="C103" s="5">
        <v>0.45576390636798392</v>
      </c>
    </row>
    <row r="106" spans="1:3" ht="15" x14ac:dyDescent="0.2">
      <c r="A106" s="13" t="s">
        <v>116</v>
      </c>
    </row>
    <row r="109" spans="1:3" x14ac:dyDescent="0.2">
      <c r="A109" s="7" t="s">
        <v>100</v>
      </c>
      <c r="B109" t="s">
        <v>102</v>
      </c>
    </row>
    <row r="110" spans="1:3" x14ac:dyDescent="0.2">
      <c r="A110" s="12" t="s">
        <v>64</v>
      </c>
    </row>
    <row r="111" spans="1:3" x14ac:dyDescent="0.2">
      <c r="A111" s="15" t="s">
        <v>26</v>
      </c>
      <c r="B111">
        <v>18245</v>
      </c>
    </row>
    <row r="112" spans="1:3" x14ac:dyDescent="0.2">
      <c r="A112" s="15" t="s">
        <v>22</v>
      </c>
      <c r="B112">
        <v>18245</v>
      </c>
    </row>
    <row r="113" spans="1:2" x14ac:dyDescent="0.2">
      <c r="A113" s="15" t="s">
        <v>36</v>
      </c>
      <c r="B113">
        <v>13301</v>
      </c>
    </row>
    <row r="114" spans="1:2" x14ac:dyDescent="0.2">
      <c r="A114" s="15" t="s">
        <v>24</v>
      </c>
      <c r="B114">
        <v>12681</v>
      </c>
    </row>
    <row r="115" spans="1:2" x14ac:dyDescent="0.2">
      <c r="A115" s="15" t="s">
        <v>29</v>
      </c>
      <c r="B115">
        <v>10610</v>
      </c>
    </row>
    <row r="116" spans="1:2" x14ac:dyDescent="0.2">
      <c r="A116" s="15" t="s">
        <v>17</v>
      </c>
      <c r="B116">
        <v>6923</v>
      </c>
    </row>
    <row r="117" spans="1:2" x14ac:dyDescent="0.2">
      <c r="A117" s="15" t="s">
        <v>32</v>
      </c>
      <c r="B117">
        <v>5898</v>
      </c>
    </row>
    <row r="118" spans="1:2" x14ac:dyDescent="0.2">
      <c r="A118" s="15" t="s">
        <v>31</v>
      </c>
      <c r="B118">
        <v>5712</v>
      </c>
    </row>
    <row r="119" spans="1:2" x14ac:dyDescent="0.2">
      <c r="A119" s="15" t="s">
        <v>34</v>
      </c>
      <c r="B119">
        <v>4267</v>
      </c>
    </row>
    <row r="120" spans="1:2" x14ac:dyDescent="0.2">
      <c r="A120" s="15" t="s">
        <v>20</v>
      </c>
      <c r="B120">
        <v>4175</v>
      </c>
    </row>
    <row r="121" spans="1:2" x14ac:dyDescent="0.2">
      <c r="A121" s="15" t="s">
        <v>33</v>
      </c>
      <c r="B121">
        <v>3807</v>
      </c>
    </row>
    <row r="122" spans="1:2" x14ac:dyDescent="0.2">
      <c r="A122" s="15" t="s">
        <v>37</v>
      </c>
      <c r="B122">
        <v>3237</v>
      </c>
    </row>
    <row r="123" spans="1:2" x14ac:dyDescent="0.2">
      <c r="A123" s="15" t="s">
        <v>40</v>
      </c>
      <c r="B123">
        <v>3204</v>
      </c>
    </row>
    <row r="124" spans="1:2" x14ac:dyDescent="0.2">
      <c r="A124" s="15" t="s">
        <v>41</v>
      </c>
      <c r="B124">
        <v>3204</v>
      </c>
    </row>
    <row r="125" spans="1:2" x14ac:dyDescent="0.2">
      <c r="A125" s="15" t="s">
        <v>39</v>
      </c>
      <c r="B125">
        <v>3127</v>
      </c>
    </row>
    <row r="126" spans="1:2" x14ac:dyDescent="0.2">
      <c r="A126" s="15" t="s">
        <v>38</v>
      </c>
      <c r="B126">
        <v>2833</v>
      </c>
    </row>
    <row r="127" spans="1:2" x14ac:dyDescent="0.2">
      <c r="A127" s="15" t="s">
        <v>27</v>
      </c>
      <c r="B127">
        <v>2646</v>
      </c>
    </row>
    <row r="128" spans="1:2" x14ac:dyDescent="0.2">
      <c r="A128" s="15" t="s">
        <v>30</v>
      </c>
      <c r="B128">
        <v>2541</v>
      </c>
    </row>
    <row r="129" spans="1:9" x14ac:dyDescent="0.2">
      <c r="A129" s="15" t="s">
        <v>42</v>
      </c>
      <c r="B129">
        <v>1972</v>
      </c>
    </row>
    <row r="130" spans="1:9" x14ac:dyDescent="0.2">
      <c r="A130" s="15" t="s">
        <v>35</v>
      </c>
      <c r="B130">
        <v>1683</v>
      </c>
    </row>
    <row r="131" spans="1:9" x14ac:dyDescent="0.2">
      <c r="A131" s="12" t="s">
        <v>101</v>
      </c>
      <c r="B131">
        <v>128311</v>
      </c>
    </row>
    <row r="134" spans="1:9" ht="15" x14ac:dyDescent="0.2">
      <c r="A134" s="13" t="s">
        <v>117</v>
      </c>
    </row>
    <row r="136" spans="1:9" x14ac:dyDescent="0.2">
      <c r="A136" s="7" t="s">
        <v>100</v>
      </c>
      <c r="B136" t="s">
        <v>105</v>
      </c>
    </row>
    <row r="137" spans="1:9" x14ac:dyDescent="0.2">
      <c r="A137" s="12" t="s">
        <v>46</v>
      </c>
      <c r="B137" s="14">
        <v>0.28790656360440725</v>
      </c>
    </row>
    <row r="138" spans="1:9" x14ac:dyDescent="0.2">
      <c r="A138" s="12" t="s">
        <v>51</v>
      </c>
      <c r="B138" s="14">
        <v>0.26415058681231457</v>
      </c>
    </row>
    <row r="139" spans="1:9" x14ac:dyDescent="0.2">
      <c r="A139" s="12" t="s">
        <v>56</v>
      </c>
      <c r="B139" s="14">
        <v>0.24378697106571165</v>
      </c>
    </row>
    <row r="140" spans="1:9" x14ac:dyDescent="0.2">
      <c r="A140" s="12" t="s">
        <v>60</v>
      </c>
      <c r="B140" s="14">
        <v>0.20415587851756656</v>
      </c>
    </row>
    <row r="141" spans="1:9" x14ac:dyDescent="0.2">
      <c r="A141" s="12" t="s">
        <v>101</v>
      </c>
      <c r="B141" s="14">
        <v>1</v>
      </c>
    </row>
    <row r="144" spans="1:9" ht="15.75" x14ac:dyDescent="0.25">
      <c r="A144" s="13" t="s">
        <v>118</v>
      </c>
      <c r="I144" s="16">
        <v>0.3452133098444064</v>
      </c>
    </row>
    <row r="146" spans="1:5" x14ac:dyDescent="0.2">
      <c r="A146" s="7" t="s">
        <v>100</v>
      </c>
      <c r="B146" t="s">
        <v>68</v>
      </c>
    </row>
    <row r="147" spans="1:5" x14ac:dyDescent="0.2">
      <c r="A147" s="12" t="s">
        <v>52</v>
      </c>
      <c r="B147" s="5">
        <v>0.31686119390512268</v>
      </c>
    </row>
    <row r="148" spans="1:5" x14ac:dyDescent="0.2">
      <c r="A148" s="12" t="s">
        <v>53</v>
      </c>
      <c r="B148" s="5">
        <v>0.20821162724959955</v>
      </c>
    </row>
    <row r="149" spans="1:5" x14ac:dyDescent="0.2">
      <c r="A149" s="12" t="s">
        <v>57</v>
      </c>
      <c r="B149" s="5">
        <v>0.36030326285426978</v>
      </c>
    </row>
    <row r="150" spans="1:5" x14ac:dyDescent="0.2">
      <c r="A150" s="12" t="s">
        <v>64</v>
      </c>
      <c r="B150" s="5">
        <v>0.43491204962941604</v>
      </c>
    </row>
    <row r="151" spans="1:5" x14ac:dyDescent="0.2">
      <c r="A151" s="12" t="s">
        <v>101</v>
      </c>
      <c r="B151" s="5">
        <v>0.3452133098444064</v>
      </c>
    </row>
    <row r="154" spans="1:5" ht="15" x14ac:dyDescent="0.2">
      <c r="A154" s="13" t="s">
        <v>119</v>
      </c>
    </row>
    <row r="156" spans="1:5" x14ac:dyDescent="0.2">
      <c r="A156" s="7" t="s">
        <v>102</v>
      </c>
      <c r="B156" s="7" t="s">
        <v>108</v>
      </c>
    </row>
    <row r="157" spans="1:5" x14ac:dyDescent="0.2">
      <c r="A157" s="7" t="s">
        <v>100</v>
      </c>
      <c r="B157" t="s">
        <v>46</v>
      </c>
      <c r="C157" t="s">
        <v>51</v>
      </c>
      <c r="D157" t="s">
        <v>56</v>
      </c>
      <c r="E157" t="s">
        <v>101</v>
      </c>
    </row>
    <row r="158" spans="1:5" x14ac:dyDescent="0.2">
      <c r="A158" s="12" t="s">
        <v>64</v>
      </c>
      <c r="B158">
        <v>128311</v>
      </c>
      <c r="E158">
        <v>128311</v>
      </c>
    </row>
    <row r="159" spans="1:5" x14ac:dyDescent="0.2">
      <c r="A159" s="12" t="s">
        <v>58</v>
      </c>
      <c r="D159">
        <v>95926</v>
      </c>
      <c r="E159">
        <v>95926</v>
      </c>
    </row>
    <row r="160" spans="1:5" x14ac:dyDescent="0.2">
      <c r="A160" s="12" t="s">
        <v>53</v>
      </c>
      <c r="C160">
        <v>84904</v>
      </c>
      <c r="E160">
        <v>84904</v>
      </c>
    </row>
    <row r="161" spans="1:5" x14ac:dyDescent="0.2">
      <c r="A161" s="12" t="s">
        <v>54</v>
      </c>
      <c r="C161">
        <v>78162</v>
      </c>
      <c r="E161">
        <v>78162</v>
      </c>
    </row>
    <row r="162" spans="1:5" x14ac:dyDescent="0.2">
      <c r="A162" s="12" t="s">
        <v>57</v>
      </c>
      <c r="D162">
        <v>75578</v>
      </c>
      <c r="E162">
        <v>75578</v>
      </c>
    </row>
    <row r="163" spans="1:5" x14ac:dyDescent="0.2">
      <c r="A163" s="12" t="s">
        <v>101</v>
      </c>
      <c r="B163">
        <v>128311</v>
      </c>
      <c r="C163">
        <v>163066</v>
      </c>
      <c r="D163">
        <v>171504</v>
      </c>
      <c r="E163">
        <v>462881</v>
      </c>
    </row>
    <row r="166" spans="1:5" ht="15" x14ac:dyDescent="0.2">
      <c r="A166" s="13" t="s">
        <v>120</v>
      </c>
    </row>
    <row r="169" spans="1:5" x14ac:dyDescent="0.2">
      <c r="A169" s="7" t="s">
        <v>100</v>
      </c>
      <c r="B169" t="s">
        <v>102</v>
      </c>
      <c r="C169" t="s">
        <v>121</v>
      </c>
    </row>
    <row r="170" spans="1:5" x14ac:dyDescent="0.2">
      <c r="A170" s="12" t="s">
        <v>64</v>
      </c>
      <c r="B170">
        <v>128311</v>
      </c>
      <c r="C170">
        <v>31373</v>
      </c>
    </row>
    <row r="171" spans="1:5" x14ac:dyDescent="0.2">
      <c r="A171" s="12" t="s">
        <v>58</v>
      </c>
      <c r="B171">
        <v>95926</v>
      </c>
      <c r="C171">
        <v>27746</v>
      </c>
    </row>
    <row r="172" spans="1:5" x14ac:dyDescent="0.2">
      <c r="A172" s="12" t="s">
        <v>53</v>
      </c>
      <c r="B172">
        <v>84904</v>
      </c>
      <c r="C172">
        <v>30367</v>
      </c>
    </row>
    <row r="173" spans="1:5" x14ac:dyDescent="0.2">
      <c r="A173" s="12" t="s">
        <v>54</v>
      </c>
      <c r="B173">
        <v>78162</v>
      </c>
      <c r="C173">
        <v>18918</v>
      </c>
    </row>
    <row r="174" spans="1:5" x14ac:dyDescent="0.2">
      <c r="A174" s="12" t="s">
        <v>57</v>
      </c>
      <c r="B174">
        <v>75578</v>
      </c>
      <c r="C174">
        <v>20164</v>
      </c>
    </row>
    <row r="175" spans="1:5" x14ac:dyDescent="0.2">
      <c r="A175" s="12" t="s">
        <v>101</v>
      </c>
      <c r="B175">
        <v>462881</v>
      </c>
      <c r="C175">
        <v>128568</v>
      </c>
    </row>
  </sheetData>
  <pageMargins left="0.7" right="0.7" top="0.75" bottom="0.75" header="0.3" footer="0.3"/>
  <pageSetup orientation="portrait" horizontalDpi="0" verticalDpi="0" r:id="rId12"/>
  <drawing r:id="rId13"/>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DCE6E-6B30-4F21-9C3C-23446057BD8C}">
  <dimension ref="A1:R4"/>
  <sheetViews>
    <sheetView showGridLines="0" zoomScale="75" zoomScaleNormal="75" workbookViewId="0">
      <selection sqref="A1:R4"/>
    </sheetView>
  </sheetViews>
  <sheetFormatPr defaultRowHeight="14.25" x14ac:dyDescent="0.2"/>
  <sheetData>
    <row r="1" spans="1:18" x14ac:dyDescent="0.2">
      <c r="A1" s="17" t="s">
        <v>122</v>
      </c>
      <c r="B1" s="17"/>
      <c r="C1" s="17"/>
      <c r="D1" s="17"/>
      <c r="E1" s="17"/>
      <c r="F1" s="17"/>
      <c r="G1" s="17"/>
      <c r="H1" s="17"/>
      <c r="I1" s="17"/>
      <c r="J1" s="17"/>
      <c r="K1" s="17"/>
      <c r="L1" s="17"/>
      <c r="M1" s="17"/>
      <c r="N1" s="17"/>
      <c r="O1" s="17"/>
      <c r="P1" s="17"/>
      <c r="Q1" s="17"/>
      <c r="R1" s="17"/>
    </row>
    <row r="2" spans="1:18" x14ac:dyDescent="0.2">
      <c r="A2" s="17"/>
      <c r="B2" s="17"/>
      <c r="C2" s="17"/>
      <c r="D2" s="17"/>
      <c r="E2" s="17"/>
      <c r="F2" s="17"/>
      <c r="G2" s="17"/>
      <c r="H2" s="17"/>
      <c r="I2" s="17"/>
      <c r="J2" s="17"/>
      <c r="K2" s="17"/>
      <c r="L2" s="17"/>
      <c r="M2" s="17"/>
      <c r="N2" s="17"/>
      <c r="O2" s="17"/>
      <c r="P2" s="17"/>
      <c r="Q2" s="17"/>
      <c r="R2" s="17"/>
    </row>
    <row r="3" spans="1:18" x14ac:dyDescent="0.2">
      <c r="A3" s="17"/>
      <c r="B3" s="17"/>
      <c r="C3" s="17"/>
      <c r="D3" s="17"/>
      <c r="E3" s="17"/>
      <c r="F3" s="17"/>
      <c r="G3" s="17"/>
      <c r="H3" s="17"/>
      <c r="I3" s="17"/>
      <c r="J3" s="17"/>
      <c r="K3" s="17"/>
      <c r="L3" s="17"/>
      <c r="M3" s="17"/>
      <c r="N3" s="17"/>
      <c r="O3" s="17"/>
      <c r="P3" s="17"/>
      <c r="Q3" s="17"/>
      <c r="R3" s="17"/>
    </row>
    <row r="4" spans="1:18" x14ac:dyDescent="0.2">
      <c r="A4" s="17"/>
      <c r="B4" s="17"/>
      <c r="C4" s="17"/>
      <c r="D4" s="17"/>
      <c r="E4" s="17"/>
      <c r="F4" s="17"/>
      <c r="G4" s="17"/>
      <c r="H4" s="17"/>
      <c r="I4" s="17"/>
      <c r="J4" s="17"/>
      <c r="K4" s="17"/>
      <c r="L4" s="17"/>
      <c r="M4" s="17"/>
      <c r="N4" s="17"/>
      <c r="O4" s="17"/>
      <c r="P4" s="17"/>
      <c r="Q4" s="17"/>
      <c r="R4" s="17"/>
    </row>
  </sheetData>
  <mergeCells count="1">
    <mergeCell ref="A1:R4"/>
  </mergeCells>
  <phoneticPr fontId="2" type="noConversion"/>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86383-8777-4324-B22B-244E3545EB1F}">
  <dimension ref="A1"/>
  <sheetViews>
    <sheetView zoomScaleNormal="100" workbookViewId="0">
      <selection activeCell="I14" sqref="I14"/>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N4249"/>
  <sheetViews>
    <sheetView showGridLines="0" topLeftCell="J1" zoomScale="75" zoomScaleNormal="75" workbookViewId="0">
      <selection activeCell="O2" sqref="O1:O2"/>
    </sheetView>
  </sheetViews>
  <sheetFormatPr defaultColWidth="11" defaultRowHeight="14.25" x14ac:dyDescent="0.2"/>
  <cols>
    <col min="1" max="1" width="7.625" style="1" customWidth="1"/>
    <col min="2" max="2" width="8.875" style="1" customWidth="1"/>
    <col min="3" max="3" width="7.625" style="1" customWidth="1"/>
    <col min="4" max="4" width="8.375" style="1" customWidth="1"/>
    <col min="5" max="5" width="16.5" style="1" customWidth="1"/>
    <col min="6" max="6" width="11.625" style="1" customWidth="1"/>
    <col min="7" max="7" width="11.125" style="1" customWidth="1"/>
    <col min="8" max="8" width="14.625" style="1" customWidth="1"/>
    <col min="9" max="9" width="15.875" style="1" customWidth="1"/>
    <col min="10" max="10" width="14.625" style="1" customWidth="1"/>
    <col min="11" max="11" width="15.375" style="1" customWidth="1"/>
    <col min="12" max="12" width="12" style="1" customWidth="1"/>
    <col min="13" max="13" width="11.375" style="1" customWidth="1"/>
    <col min="14" max="14" width="10.875" style="3" bestFit="1" customWidth="1"/>
    <col min="15" max="231" width="8.875" style="1" customWidth="1"/>
    <col min="232" max="16384" width="11" style="1"/>
  </cols>
  <sheetData>
    <row r="1" spans="1:14" x14ac:dyDescent="0.2">
      <c r="A1" s="1" t="s">
        <v>0</v>
      </c>
      <c r="B1" s="1" t="s">
        <v>1</v>
      </c>
      <c r="C1" s="1" t="s">
        <v>2</v>
      </c>
      <c r="D1" s="1" t="s">
        <v>3</v>
      </c>
      <c r="E1" s="1" t="s">
        <v>4</v>
      </c>
      <c r="F1" s="1" t="s">
        <v>5</v>
      </c>
      <c r="G1" s="1" t="s">
        <v>6</v>
      </c>
      <c r="H1" s="1" t="s">
        <v>7</v>
      </c>
      <c r="I1" s="1" t="s">
        <v>9</v>
      </c>
      <c r="J1" s="1" t="s">
        <v>10</v>
      </c>
      <c r="K1" s="1" t="s">
        <v>8</v>
      </c>
      <c r="L1" s="1" t="s">
        <v>11</v>
      </c>
      <c r="M1" s="1" t="s">
        <v>12</v>
      </c>
      <c r="N1" s="3" t="s">
        <v>13</v>
      </c>
    </row>
    <row r="2" spans="1:14" x14ac:dyDescent="0.2">
      <c r="A2" s="1">
        <v>94</v>
      </c>
      <c r="B2" s="1">
        <v>130</v>
      </c>
      <c r="C2" s="1">
        <v>219</v>
      </c>
      <c r="D2" s="1">
        <v>89</v>
      </c>
      <c r="E2" s="1">
        <v>36</v>
      </c>
      <c r="F2" s="1">
        <v>24</v>
      </c>
      <c r="G2" s="1">
        <v>777</v>
      </c>
      <c r="H2" s="1">
        <v>100</v>
      </c>
      <c r="I2" s="1">
        <v>130</v>
      </c>
      <c r="J2" s="1">
        <v>220</v>
      </c>
      <c r="K2" s="1">
        <v>90</v>
      </c>
      <c r="L2" s="1">
        <v>719</v>
      </c>
      <c r="M2" s="1">
        <v>1</v>
      </c>
      <c r="N2" s="3">
        <v>39447</v>
      </c>
    </row>
    <row r="3" spans="1:14" x14ac:dyDescent="0.2">
      <c r="A3" s="1">
        <v>68</v>
      </c>
      <c r="B3" s="1">
        <v>107</v>
      </c>
      <c r="C3" s="1">
        <v>190</v>
      </c>
      <c r="D3" s="1">
        <v>83</v>
      </c>
      <c r="E3" s="1">
        <v>39</v>
      </c>
      <c r="F3" s="1">
        <v>27</v>
      </c>
      <c r="G3" s="1">
        <v>623</v>
      </c>
      <c r="H3" s="1">
        <v>80</v>
      </c>
      <c r="I3" s="1">
        <v>110</v>
      </c>
      <c r="J3" s="1">
        <v>190</v>
      </c>
      <c r="K3" s="1">
        <v>80</v>
      </c>
      <c r="L3" s="1">
        <v>970</v>
      </c>
      <c r="M3" s="1">
        <v>2</v>
      </c>
      <c r="N3" s="3">
        <v>39447</v>
      </c>
    </row>
    <row r="4" spans="1:14" x14ac:dyDescent="0.2">
      <c r="A4" s="1">
        <v>101</v>
      </c>
      <c r="B4" s="1">
        <v>139</v>
      </c>
      <c r="C4" s="1">
        <v>234</v>
      </c>
      <c r="D4" s="1">
        <v>95</v>
      </c>
      <c r="E4" s="1">
        <v>38</v>
      </c>
      <c r="F4" s="1">
        <v>26</v>
      </c>
      <c r="G4" s="1">
        <v>821</v>
      </c>
      <c r="H4" s="1">
        <v>110</v>
      </c>
      <c r="I4" s="1">
        <v>140</v>
      </c>
      <c r="J4" s="1">
        <v>240</v>
      </c>
      <c r="K4" s="1">
        <v>100</v>
      </c>
      <c r="L4" s="1">
        <v>970</v>
      </c>
      <c r="M4" s="1">
        <v>3</v>
      </c>
      <c r="N4" s="3">
        <v>39447</v>
      </c>
    </row>
    <row r="5" spans="1:14" x14ac:dyDescent="0.2">
      <c r="A5" s="1">
        <v>30</v>
      </c>
      <c r="B5" s="1">
        <v>56</v>
      </c>
      <c r="C5" s="1">
        <v>100</v>
      </c>
      <c r="D5" s="1">
        <v>44</v>
      </c>
      <c r="E5" s="1">
        <v>26</v>
      </c>
      <c r="F5" s="1">
        <v>14</v>
      </c>
      <c r="G5" s="1">
        <v>623</v>
      </c>
      <c r="H5" s="1">
        <v>30</v>
      </c>
      <c r="I5" s="1">
        <v>50</v>
      </c>
      <c r="J5" s="1">
        <v>80</v>
      </c>
      <c r="K5" s="1">
        <v>30</v>
      </c>
      <c r="L5" s="1">
        <v>303</v>
      </c>
      <c r="M5" s="1">
        <v>13</v>
      </c>
      <c r="N5" s="3">
        <v>39447</v>
      </c>
    </row>
    <row r="6" spans="1:14" x14ac:dyDescent="0.2">
      <c r="A6" s="1">
        <v>54</v>
      </c>
      <c r="B6" s="1">
        <v>80</v>
      </c>
      <c r="C6" s="1">
        <v>134</v>
      </c>
      <c r="D6" s="1">
        <v>54</v>
      </c>
      <c r="E6" s="1">
        <v>26</v>
      </c>
      <c r="F6" s="1">
        <v>15</v>
      </c>
      <c r="G6" s="1">
        <v>456</v>
      </c>
      <c r="H6" s="1">
        <v>70</v>
      </c>
      <c r="I6" s="1">
        <v>90</v>
      </c>
      <c r="J6" s="1">
        <v>150</v>
      </c>
      <c r="K6" s="1">
        <v>60</v>
      </c>
      <c r="L6" s="1">
        <v>303</v>
      </c>
      <c r="M6" s="1">
        <v>5</v>
      </c>
      <c r="N6" s="3">
        <v>39447</v>
      </c>
    </row>
    <row r="7" spans="1:14" x14ac:dyDescent="0.2">
      <c r="A7" s="1">
        <v>53</v>
      </c>
      <c r="B7" s="1">
        <v>108</v>
      </c>
      <c r="C7" s="1">
        <v>180</v>
      </c>
      <c r="D7" s="1">
        <v>72</v>
      </c>
      <c r="E7" s="1">
        <v>55</v>
      </c>
      <c r="F7" s="1">
        <v>23</v>
      </c>
      <c r="G7" s="1">
        <v>558</v>
      </c>
      <c r="H7" s="1">
        <v>80</v>
      </c>
      <c r="I7" s="1">
        <v>130</v>
      </c>
      <c r="J7" s="1">
        <v>210</v>
      </c>
      <c r="K7" s="1">
        <v>80</v>
      </c>
      <c r="L7" s="1">
        <v>720</v>
      </c>
      <c r="M7" s="1">
        <v>6</v>
      </c>
      <c r="N7" s="3">
        <v>39447</v>
      </c>
    </row>
    <row r="8" spans="1:14" x14ac:dyDescent="0.2">
      <c r="A8" s="1">
        <v>99</v>
      </c>
      <c r="B8" s="1">
        <v>171</v>
      </c>
      <c r="C8" s="1">
        <v>341</v>
      </c>
      <c r="D8" s="1">
        <v>170</v>
      </c>
      <c r="E8" s="1">
        <v>72</v>
      </c>
      <c r="F8" s="1">
        <v>47</v>
      </c>
      <c r="G8" s="1">
        <v>1091</v>
      </c>
      <c r="H8" s="1">
        <v>110</v>
      </c>
      <c r="I8" s="1">
        <v>160</v>
      </c>
      <c r="J8" s="1">
        <v>300</v>
      </c>
      <c r="K8" s="1">
        <v>140</v>
      </c>
      <c r="L8" s="1">
        <v>970</v>
      </c>
      <c r="M8" s="1">
        <v>8</v>
      </c>
      <c r="N8" s="3">
        <v>39447</v>
      </c>
    </row>
    <row r="9" spans="1:14" x14ac:dyDescent="0.2">
      <c r="A9" s="1">
        <v>0</v>
      </c>
      <c r="B9" s="1">
        <v>87</v>
      </c>
      <c r="C9" s="1">
        <v>150</v>
      </c>
      <c r="D9" s="1">
        <v>63</v>
      </c>
      <c r="E9" s="1">
        <v>87</v>
      </c>
      <c r="F9" s="1">
        <v>57</v>
      </c>
      <c r="G9" s="1">
        <v>435</v>
      </c>
      <c r="H9" s="1">
        <v>20</v>
      </c>
      <c r="I9" s="1">
        <v>80</v>
      </c>
      <c r="J9" s="1">
        <v>130</v>
      </c>
      <c r="K9" s="1">
        <v>50</v>
      </c>
      <c r="L9" s="1">
        <v>719</v>
      </c>
      <c r="M9" s="1">
        <v>9</v>
      </c>
      <c r="N9" s="3">
        <v>39447</v>
      </c>
    </row>
    <row r="10" spans="1:14" x14ac:dyDescent="0.2">
      <c r="A10" s="1">
        <v>33</v>
      </c>
      <c r="B10" s="1">
        <v>80</v>
      </c>
      <c r="C10" s="1">
        <v>140</v>
      </c>
      <c r="D10" s="1">
        <v>60</v>
      </c>
      <c r="E10" s="1">
        <v>47</v>
      </c>
      <c r="F10" s="1">
        <v>19</v>
      </c>
      <c r="G10" s="1">
        <v>336</v>
      </c>
      <c r="H10" s="1">
        <v>40</v>
      </c>
      <c r="I10" s="1">
        <v>70</v>
      </c>
      <c r="J10" s="1">
        <v>120</v>
      </c>
      <c r="K10" s="1">
        <v>50</v>
      </c>
      <c r="L10" s="1">
        <v>970</v>
      </c>
      <c r="M10" s="1">
        <v>10</v>
      </c>
      <c r="N10" s="3">
        <v>39447</v>
      </c>
    </row>
    <row r="11" spans="1:14" x14ac:dyDescent="0.2">
      <c r="A11" s="1">
        <v>17</v>
      </c>
      <c r="B11" s="1">
        <v>72</v>
      </c>
      <c r="C11" s="1">
        <v>130</v>
      </c>
      <c r="D11" s="1">
        <v>58</v>
      </c>
      <c r="E11" s="1">
        <v>55</v>
      </c>
      <c r="F11" s="1">
        <v>22</v>
      </c>
      <c r="G11" s="1">
        <v>338</v>
      </c>
      <c r="H11" s="1">
        <v>20</v>
      </c>
      <c r="I11" s="1">
        <v>70</v>
      </c>
      <c r="J11" s="1">
        <v>110</v>
      </c>
      <c r="K11" s="1">
        <v>40</v>
      </c>
      <c r="L11" s="1">
        <v>719</v>
      </c>
      <c r="M11" s="1">
        <v>11</v>
      </c>
      <c r="N11" s="3">
        <v>39447</v>
      </c>
    </row>
    <row r="12" spans="1:14" x14ac:dyDescent="0.2">
      <c r="A12" s="1">
        <v>36</v>
      </c>
      <c r="B12" s="1">
        <v>76</v>
      </c>
      <c r="C12" s="1">
        <v>140</v>
      </c>
      <c r="D12" s="1">
        <v>64</v>
      </c>
      <c r="E12" s="1">
        <v>40</v>
      </c>
      <c r="F12" s="1">
        <v>19</v>
      </c>
      <c r="G12" s="1">
        <v>965</v>
      </c>
      <c r="H12" s="1">
        <v>40</v>
      </c>
      <c r="I12" s="1">
        <v>70</v>
      </c>
      <c r="J12" s="1">
        <v>120</v>
      </c>
      <c r="K12" s="1">
        <v>50</v>
      </c>
      <c r="L12" s="1">
        <v>303</v>
      </c>
      <c r="M12" s="1">
        <v>12</v>
      </c>
      <c r="N12" s="3">
        <v>39447</v>
      </c>
    </row>
    <row r="13" spans="1:14" x14ac:dyDescent="0.2">
      <c r="A13" s="1">
        <v>111</v>
      </c>
      <c r="B13" s="1">
        <v>201</v>
      </c>
      <c r="C13" s="1">
        <v>345</v>
      </c>
      <c r="D13" s="1">
        <v>144</v>
      </c>
      <c r="E13" s="1">
        <v>90</v>
      </c>
      <c r="F13" s="1">
        <v>47</v>
      </c>
      <c r="G13" s="1">
        <v>862</v>
      </c>
      <c r="H13" s="1">
        <v>130</v>
      </c>
      <c r="I13" s="1">
        <v>210</v>
      </c>
      <c r="J13" s="1">
        <v>360</v>
      </c>
      <c r="K13" s="1">
        <v>150</v>
      </c>
      <c r="L13" s="1">
        <v>217</v>
      </c>
      <c r="M13" s="1">
        <v>2</v>
      </c>
      <c r="N13" s="3">
        <v>39447</v>
      </c>
    </row>
    <row r="14" spans="1:14" x14ac:dyDescent="0.2">
      <c r="A14" s="1">
        <v>87</v>
      </c>
      <c r="B14" s="1">
        <v>139</v>
      </c>
      <c r="C14" s="1">
        <v>234</v>
      </c>
      <c r="D14" s="1">
        <v>95</v>
      </c>
      <c r="E14" s="1">
        <v>52</v>
      </c>
      <c r="F14" s="1">
        <v>30</v>
      </c>
      <c r="G14" s="1">
        <v>608</v>
      </c>
      <c r="H14" s="1">
        <v>100</v>
      </c>
      <c r="I14" s="1">
        <v>140</v>
      </c>
      <c r="J14" s="1">
        <v>240</v>
      </c>
      <c r="K14" s="1">
        <v>100</v>
      </c>
      <c r="L14" s="1">
        <v>309</v>
      </c>
      <c r="M14" s="1">
        <v>3</v>
      </c>
      <c r="N14" s="3">
        <v>39447</v>
      </c>
    </row>
    <row r="15" spans="1:14" x14ac:dyDescent="0.2">
      <c r="A15" s="1">
        <v>203</v>
      </c>
      <c r="B15" s="1">
        <v>312</v>
      </c>
      <c r="C15" s="1">
        <v>546</v>
      </c>
      <c r="D15" s="1">
        <v>234</v>
      </c>
      <c r="E15" s="1">
        <v>109</v>
      </c>
      <c r="F15" s="1">
        <v>77</v>
      </c>
      <c r="G15" s="1">
        <v>1310</v>
      </c>
      <c r="H15" s="1">
        <v>260</v>
      </c>
      <c r="I15" s="1">
        <v>370</v>
      </c>
      <c r="J15" s="1">
        <v>640</v>
      </c>
      <c r="K15" s="1">
        <v>270</v>
      </c>
      <c r="L15" s="1">
        <v>309</v>
      </c>
      <c r="M15" s="1">
        <v>5</v>
      </c>
      <c r="N15" s="3">
        <v>39447</v>
      </c>
    </row>
    <row r="16" spans="1:14" x14ac:dyDescent="0.2">
      <c r="A16" s="1">
        <v>140</v>
      </c>
      <c r="B16" s="1">
        <v>228</v>
      </c>
      <c r="C16" s="1">
        <v>456</v>
      </c>
      <c r="D16" s="1">
        <v>228</v>
      </c>
      <c r="E16" s="1">
        <v>88</v>
      </c>
      <c r="F16" s="1">
        <v>63</v>
      </c>
      <c r="G16" s="1">
        <v>1459</v>
      </c>
      <c r="H16" s="1">
        <v>180</v>
      </c>
      <c r="I16" s="1">
        <v>270</v>
      </c>
      <c r="J16" s="1">
        <v>530</v>
      </c>
      <c r="K16" s="1">
        <v>260</v>
      </c>
      <c r="L16" s="1">
        <v>630</v>
      </c>
      <c r="M16" s="1">
        <v>6</v>
      </c>
      <c r="N16" s="3">
        <v>39447</v>
      </c>
    </row>
    <row r="17" spans="1:14" x14ac:dyDescent="0.2">
      <c r="A17" s="1">
        <v>95</v>
      </c>
      <c r="B17" s="1">
        <v>130</v>
      </c>
      <c r="C17" s="1">
        <v>219</v>
      </c>
      <c r="D17" s="1">
        <v>89</v>
      </c>
      <c r="E17" s="1">
        <v>35</v>
      </c>
      <c r="F17" s="1">
        <v>24</v>
      </c>
      <c r="G17" s="1">
        <v>777</v>
      </c>
      <c r="H17" s="1">
        <v>100</v>
      </c>
      <c r="I17" s="1">
        <v>120</v>
      </c>
      <c r="J17" s="1">
        <v>190</v>
      </c>
      <c r="K17" s="1">
        <v>70</v>
      </c>
      <c r="L17" s="1">
        <v>312</v>
      </c>
      <c r="M17" s="1">
        <v>8</v>
      </c>
      <c r="N17" s="3">
        <v>39447</v>
      </c>
    </row>
    <row r="18" spans="1:14" x14ac:dyDescent="0.2">
      <c r="A18" s="1">
        <v>68</v>
      </c>
      <c r="B18" s="1">
        <v>107</v>
      </c>
      <c r="C18" s="1">
        <v>190</v>
      </c>
      <c r="D18" s="1">
        <v>83</v>
      </c>
      <c r="E18" s="1">
        <v>39</v>
      </c>
      <c r="F18" s="1">
        <v>27</v>
      </c>
      <c r="G18" s="1">
        <v>623</v>
      </c>
      <c r="H18" s="1">
        <v>60</v>
      </c>
      <c r="I18" s="1">
        <v>90</v>
      </c>
      <c r="J18" s="1">
        <v>160</v>
      </c>
      <c r="K18" s="1">
        <v>70</v>
      </c>
      <c r="L18" s="1">
        <v>630</v>
      </c>
      <c r="M18" s="1">
        <v>9</v>
      </c>
      <c r="N18" s="3">
        <v>39447</v>
      </c>
    </row>
    <row r="19" spans="1:14" x14ac:dyDescent="0.2">
      <c r="A19" s="1">
        <v>101</v>
      </c>
      <c r="B19" s="1">
        <v>139</v>
      </c>
      <c r="C19" s="1">
        <v>234</v>
      </c>
      <c r="D19" s="1">
        <v>95</v>
      </c>
      <c r="E19" s="1">
        <v>38</v>
      </c>
      <c r="F19" s="1">
        <v>26</v>
      </c>
      <c r="G19" s="1">
        <v>821</v>
      </c>
      <c r="H19" s="1">
        <v>100</v>
      </c>
      <c r="I19" s="1">
        <v>120</v>
      </c>
      <c r="J19" s="1">
        <v>200</v>
      </c>
      <c r="K19" s="1">
        <v>80</v>
      </c>
      <c r="L19" s="1">
        <v>773</v>
      </c>
      <c r="M19" s="1">
        <v>10</v>
      </c>
      <c r="N19" s="3">
        <v>39447</v>
      </c>
    </row>
    <row r="20" spans="1:14" x14ac:dyDescent="0.2">
      <c r="A20" s="1">
        <v>53</v>
      </c>
      <c r="B20" s="1">
        <v>80</v>
      </c>
      <c r="C20" s="1">
        <v>134</v>
      </c>
      <c r="D20" s="1">
        <v>54</v>
      </c>
      <c r="E20" s="1">
        <v>27</v>
      </c>
      <c r="F20" s="1">
        <v>15</v>
      </c>
      <c r="G20" s="1">
        <v>456</v>
      </c>
      <c r="H20" s="1">
        <v>50</v>
      </c>
      <c r="I20" s="1">
        <v>70</v>
      </c>
      <c r="J20" s="1">
        <v>110</v>
      </c>
      <c r="K20" s="1">
        <v>40</v>
      </c>
      <c r="L20" s="1">
        <v>217</v>
      </c>
      <c r="M20" s="1">
        <v>11</v>
      </c>
      <c r="N20" s="3">
        <v>39447</v>
      </c>
    </row>
    <row r="21" spans="1:14" x14ac:dyDescent="0.2">
      <c r="A21" s="1">
        <v>54</v>
      </c>
      <c r="B21" s="1">
        <v>108</v>
      </c>
      <c r="C21" s="1">
        <v>180</v>
      </c>
      <c r="D21" s="1">
        <v>72</v>
      </c>
      <c r="E21" s="1">
        <v>54</v>
      </c>
      <c r="F21" s="1">
        <v>23</v>
      </c>
      <c r="G21" s="1">
        <v>558</v>
      </c>
      <c r="H21" s="1">
        <v>40</v>
      </c>
      <c r="I21" s="1">
        <v>90</v>
      </c>
      <c r="J21" s="1">
        <v>150</v>
      </c>
      <c r="K21" s="1">
        <v>60</v>
      </c>
      <c r="L21" s="1">
        <v>708</v>
      </c>
      <c r="M21" s="1">
        <v>12</v>
      </c>
      <c r="N21" s="3">
        <v>39447</v>
      </c>
    </row>
    <row r="22" spans="1:14" x14ac:dyDescent="0.2">
      <c r="A22" s="1">
        <v>11</v>
      </c>
      <c r="B22" s="1">
        <v>27</v>
      </c>
      <c r="C22" s="1">
        <v>45</v>
      </c>
      <c r="D22" s="1">
        <v>18</v>
      </c>
      <c r="E22" s="1">
        <v>16</v>
      </c>
      <c r="F22" s="1">
        <v>5</v>
      </c>
      <c r="G22" s="1">
        <v>821</v>
      </c>
      <c r="H22" s="1">
        <v>20</v>
      </c>
      <c r="I22" s="1">
        <v>30</v>
      </c>
      <c r="J22" s="1">
        <v>40</v>
      </c>
      <c r="K22" s="1">
        <v>10</v>
      </c>
      <c r="L22" s="1">
        <v>319</v>
      </c>
      <c r="M22" s="1">
        <v>1</v>
      </c>
      <c r="N22" s="3">
        <v>39447</v>
      </c>
    </row>
    <row r="23" spans="1:14" x14ac:dyDescent="0.2">
      <c r="A23" s="1">
        <v>5</v>
      </c>
      <c r="B23" s="1">
        <v>34</v>
      </c>
      <c r="C23" s="1">
        <v>62</v>
      </c>
      <c r="D23" s="1">
        <v>28</v>
      </c>
      <c r="E23" s="1">
        <v>29</v>
      </c>
      <c r="F23" s="1">
        <v>8</v>
      </c>
      <c r="G23" s="1">
        <v>965</v>
      </c>
      <c r="H23" s="1">
        <v>20</v>
      </c>
      <c r="I23" s="1">
        <v>40</v>
      </c>
      <c r="J23" s="1">
        <v>60</v>
      </c>
      <c r="K23" s="1">
        <v>20</v>
      </c>
      <c r="L23" s="1">
        <v>641</v>
      </c>
      <c r="M23" s="1">
        <v>2</v>
      </c>
      <c r="N23" s="3">
        <v>39447</v>
      </c>
    </row>
    <row r="24" spans="1:14" x14ac:dyDescent="0.2">
      <c r="A24" s="1">
        <v>12</v>
      </c>
      <c r="B24" s="1">
        <v>31</v>
      </c>
      <c r="C24" s="1">
        <v>54</v>
      </c>
      <c r="D24" s="1">
        <v>23</v>
      </c>
      <c r="E24" s="1">
        <v>19</v>
      </c>
      <c r="F24" s="1">
        <v>7</v>
      </c>
      <c r="G24" s="1">
        <v>623</v>
      </c>
      <c r="H24" s="1">
        <v>20</v>
      </c>
      <c r="I24" s="1">
        <v>30</v>
      </c>
      <c r="J24" s="1">
        <v>50</v>
      </c>
      <c r="K24" s="1">
        <v>20</v>
      </c>
      <c r="L24" s="1">
        <v>712</v>
      </c>
      <c r="M24" s="1">
        <v>3</v>
      </c>
      <c r="N24" s="3">
        <v>39447</v>
      </c>
    </row>
    <row r="25" spans="1:14" x14ac:dyDescent="0.2">
      <c r="A25" s="1">
        <v>11</v>
      </c>
      <c r="B25" s="1">
        <v>26</v>
      </c>
      <c r="C25" s="1">
        <v>43</v>
      </c>
      <c r="D25" s="1">
        <v>17</v>
      </c>
      <c r="E25" s="1">
        <v>15</v>
      </c>
      <c r="F25" s="1">
        <v>4</v>
      </c>
      <c r="G25" s="1">
        <v>777</v>
      </c>
      <c r="H25" s="1">
        <v>30</v>
      </c>
      <c r="I25" s="1">
        <v>40</v>
      </c>
      <c r="J25" s="1">
        <v>50</v>
      </c>
      <c r="K25" s="1">
        <v>10</v>
      </c>
      <c r="L25" s="1">
        <v>563</v>
      </c>
      <c r="M25" s="1">
        <v>5</v>
      </c>
      <c r="N25" s="3">
        <v>39447</v>
      </c>
    </row>
    <row r="26" spans="1:14" x14ac:dyDescent="0.2">
      <c r="A26" s="1">
        <v>10</v>
      </c>
      <c r="B26" s="1">
        <v>26</v>
      </c>
      <c r="C26" s="1">
        <v>43</v>
      </c>
      <c r="D26" s="1">
        <v>17</v>
      </c>
      <c r="E26" s="1">
        <v>16</v>
      </c>
      <c r="F26" s="1">
        <v>4</v>
      </c>
      <c r="G26" s="1">
        <v>777</v>
      </c>
      <c r="H26" s="1">
        <v>30</v>
      </c>
      <c r="I26" s="1">
        <v>40</v>
      </c>
      <c r="J26" s="1">
        <v>50</v>
      </c>
      <c r="K26" s="1">
        <v>10</v>
      </c>
      <c r="L26" s="1">
        <v>563</v>
      </c>
      <c r="M26" s="1">
        <v>6</v>
      </c>
      <c r="N26" s="3">
        <v>39447</v>
      </c>
    </row>
    <row r="27" spans="1:14" x14ac:dyDescent="0.2">
      <c r="A27" s="1">
        <v>202</v>
      </c>
      <c r="B27" s="1">
        <v>312</v>
      </c>
      <c r="C27" s="1">
        <v>546</v>
      </c>
      <c r="D27" s="1">
        <v>234</v>
      </c>
      <c r="E27" s="1">
        <v>110</v>
      </c>
      <c r="F27" s="1">
        <v>77</v>
      </c>
      <c r="G27" s="1">
        <v>1310</v>
      </c>
      <c r="H27" s="1">
        <v>200</v>
      </c>
      <c r="I27" s="1">
        <v>280</v>
      </c>
      <c r="J27" s="1">
        <v>480</v>
      </c>
      <c r="K27" s="1">
        <v>200</v>
      </c>
      <c r="L27" s="1">
        <v>641</v>
      </c>
      <c r="M27" s="1">
        <v>8</v>
      </c>
      <c r="N27" s="3">
        <v>39447</v>
      </c>
    </row>
    <row r="28" spans="1:14" x14ac:dyDescent="0.2">
      <c r="A28" s="1">
        <v>86</v>
      </c>
      <c r="B28" s="1">
        <v>139</v>
      </c>
      <c r="C28" s="1">
        <v>234</v>
      </c>
      <c r="D28" s="1">
        <v>95</v>
      </c>
      <c r="E28" s="1">
        <v>53</v>
      </c>
      <c r="F28" s="1">
        <v>30</v>
      </c>
      <c r="G28" s="1">
        <v>608</v>
      </c>
      <c r="H28" s="1">
        <v>90</v>
      </c>
      <c r="I28" s="1">
        <v>120</v>
      </c>
      <c r="J28" s="1">
        <v>200</v>
      </c>
      <c r="K28" s="1">
        <v>80</v>
      </c>
      <c r="L28" s="1">
        <v>563</v>
      </c>
      <c r="M28" s="1">
        <v>9</v>
      </c>
      <c r="N28" s="3">
        <v>39447</v>
      </c>
    </row>
    <row r="29" spans="1:14" x14ac:dyDescent="0.2">
      <c r="A29" s="1">
        <v>141</v>
      </c>
      <c r="B29" s="1">
        <v>228</v>
      </c>
      <c r="C29" s="1">
        <v>456</v>
      </c>
      <c r="D29" s="1">
        <v>228</v>
      </c>
      <c r="E29" s="1">
        <v>87</v>
      </c>
      <c r="F29" s="1">
        <v>63</v>
      </c>
      <c r="G29" s="1">
        <v>1459</v>
      </c>
      <c r="H29" s="1">
        <v>140</v>
      </c>
      <c r="I29" s="1">
        <v>210</v>
      </c>
      <c r="J29" s="1">
        <v>400</v>
      </c>
      <c r="K29" s="1">
        <v>190</v>
      </c>
      <c r="L29" s="1">
        <v>712</v>
      </c>
      <c r="M29" s="1">
        <v>11</v>
      </c>
      <c r="N29" s="3">
        <v>39447</v>
      </c>
    </row>
    <row r="30" spans="1:14" x14ac:dyDescent="0.2">
      <c r="A30" s="1">
        <v>175</v>
      </c>
      <c r="B30" s="1">
        <v>301</v>
      </c>
      <c r="C30" s="1">
        <v>546</v>
      </c>
      <c r="D30" s="1">
        <v>245</v>
      </c>
      <c r="E30" s="1">
        <v>126</v>
      </c>
      <c r="F30" s="1">
        <v>93</v>
      </c>
      <c r="G30" s="1">
        <v>1419</v>
      </c>
      <c r="H30" s="1">
        <v>160</v>
      </c>
      <c r="I30" s="1">
        <v>270</v>
      </c>
      <c r="J30" s="1">
        <v>480</v>
      </c>
      <c r="K30" s="1">
        <v>210</v>
      </c>
      <c r="L30" s="1">
        <v>319</v>
      </c>
      <c r="M30" s="1">
        <v>12</v>
      </c>
      <c r="N30" s="3">
        <v>39447</v>
      </c>
    </row>
    <row r="31" spans="1:14" x14ac:dyDescent="0.2">
      <c r="A31" s="1">
        <v>39</v>
      </c>
      <c r="B31" s="1">
        <v>105</v>
      </c>
      <c r="C31" s="1">
        <v>190</v>
      </c>
      <c r="D31" s="1">
        <v>85</v>
      </c>
      <c r="E31" s="1">
        <v>66</v>
      </c>
      <c r="F31" s="1">
        <v>32</v>
      </c>
      <c r="G31" s="1">
        <v>494</v>
      </c>
      <c r="H31" s="1">
        <v>40</v>
      </c>
      <c r="I31" s="1">
        <v>100</v>
      </c>
      <c r="J31" s="1">
        <v>190</v>
      </c>
      <c r="K31" s="1">
        <v>90</v>
      </c>
      <c r="L31" s="1">
        <v>636</v>
      </c>
      <c r="M31" s="1">
        <v>2</v>
      </c>
      <c r="N31" s="3">
        <v>39447</v>
      </c>
    </row>
    <row r="32" spans="1:14" x14ac:dyDescent="0.2">
      <c r="A32" s="1">
        <v>47</v>
      </c>
      <c r="B32" s="1">
        <v>92</v>
      </c>
      <c r="C32" s="1">
        <v>170</v>
      </c>
      <c r="D32" s="1">
        <v>78</v>
      </c>
      <c r="E32" s="1">
        <v>45</v>
      </c>
      <c r="F32" s="1">
        <v>24</v>
      </c>
      <c r="G32" s="1">
        <v>965</v>
      </c>
      <c r="H32" s="1">
        <v>50</v>
      </c>
      <c r="I32" s="1">
        <v>90</v>
      </c>
      <c r="J32" s="1">
        <v>170</v>
      </c>
      <c r="K32" s="1">
        <v>80</v>
      </c>
      <c r="L32" s="1">
        <v>573</v>
      </c>
      <c r="M32" s="1">
        <v>3</v>
      </c>
      <c r="N32" s="3">
        <v>39447</v>
      </c>
    </row>
    <row r="33" spans="1:14" x14ac:dyDescent="0.2">
      <c r="A33" s="1">
        <v>-4</v>
      </c>
      <c r="B33" s="1">
        <v>42</v>
      </c>
      <c r="C33" s="1">
        <v>76</v>
      </c>
      <c r="D33" s="1">
        <v>34</v>
      </c>
      <c r="E33" s="1">
        <v>46</v>
      </c>
      <c r="F33" s="1">
        <v>12</v>
      </c>
      <c r="G33" s="1">
        <v>197</v>
      </c>
      <c r="H33" s="1">
        <v>0</v>
      </c>
      <c r="I33" s="1">
        <v>40</v>
      </c>
      <c r="J33" s="1">
        <v>60</v>
      </c>
      <c r="K33" s="1">
        <v>20</v>
      </c>
      <c r="L33" s="1">
        <v>417</v>
      </c>
      <c r="M33" s="1">
        <v>13</v>
      </c>
      <c r="N33" s="3">
        <v>39447</v>
      </c>
    </row>
    <row r="34" spans="1:14" x14ac:dyDescent="0.2">
      <c r="A34" s="1">
        <v>48</v>
      </c>
      <c r="B34" s="1">
        <v>73</v>
      </c>
      <c r="C34" s="1">
        <v>123</v>
      </c>
      <c r="D34" s="1">
        <v>50</v>
      </c>
      <c r="E34" s="1">
        <v>25</v>
      </c>
      <c r="F34" s="1">
        <v>14</v>
      </c>
      <c r="G34" s="1">
        <v>821</v>
      </c>
      <c r="H34" s="1">
        <v>70</v>
      </c>
      <c r="I34" s="1">
        <v>90</v>
      </c>
      <c r="J34" s="1">
        <v>140</v>
      </c>
      <c r="K34" s="1">
        <v>50</v>
      </c>
      <c r="L34" s="1">
        <v>573</v>
      </c>
      <c r="M34" s="1">
        <v>5</v>
      </c>
      <c r="N34" s="3">
        <v>39447</v>
      </c>
    </row>
    <row r="35" spans="1:14" x14ac:dyDescent="0.2">
      <c r="A35" s="1">
        <v>45</v>
      </c>
      <c r="B35" s="1">
        <v>68</v>
      </c>
      <c r="C35" s="1">
        <v>114</v>
      </c>
      <c r="D35" s="1">
        <v>46</v>
      </c>
      <c r="E35" s="1">
        <v>23</v>
      </c>
      <c r="F35" s="1">
        <v>12</v>
      </c>
      <c r="G35" s="1">
        <v>777</v>
      </c>
      <c r="H35" s="1">
        <v>60</v>
      </c>
      <c r="I35" s="1">
        <v>80</v>
      </c>
      <c r="J35" s="1">
        <v>130</v>
      </c>
      <c r="K35" s="1">
        <v>50</v>
      </c>
      <c r="L35" s="1">
        <v>660</v>
      </c>
      <c r="M35" s="1">
        <v>6</v>
      </c>
      <c r="N35" s="3">
        <v>39447</v>
      </c>
    </row>
    <row r="36" spans="1:14" x14ac:dyDescent="0.2">
      <c r="A36" s="1">
        <v>-11</v>
      </c>
      <c r="B36" s="1">
        <v>53</v>
      </c>
      <c r="C36" s="1">
        <v>90</v>
      </c>
      <c r="D36" s="1">
        <v>37</v>
      </c>
      <c r="E36" s="1">
        <v>64</v>
      </c>
      <c r="F36" s="1">
        <v>34</v>
      </c>
      <c r="G36" s="1">
        <v>261</v>
      </c>
      <c r="H36" s="1">
        <v>0</v>
      </c>
      <c r="I36" s="1">
        <v>40</v>
      </c>
      <c r="J36" s="1">
        <v>70</v>
      </c>
      <c r="K36" s="1">
        <v>30</v>
      </c>
      <c r="L36" s="1">
        <v>573</v>
      </c>
      <c r="M36" s="1">
        <v>8</v>
      </c>
      <c r="N36" s="3">
        <v>39447</v>
      </c>
    </row>
    <row r="37" spans="1:14" x14ac:dyDescent="0.2">
      <c r="A37" s="1">
        <v>-39</v>
      </c>
      <c r="B37" s="1">
        <v>11</v>
      </c>
      <c r="C37" s="1">
        <v>99</v>
      </c>
      <c r="D37" s="1">
        <v>88</v>
      </c>
      <c r="E37" s="1">
        <v>50</v>
      </c>
      <c r="F37" s="1">
        <v>27</v>
      </c>
      <c r="G37" s="1">
        <v>525</v>
      </c>
      <c r="H37" s="1">
        <v>-20</v>
      </c>
      <c r="I37" s="1">
        <v>10</v>
      </c>
      <c r="J37" s="1">
        <v>80</v>
      </c>
      <c r="K37" s="1">
        <v>70</v>
      </c>
      <c r="L37" s="1">
        <v>314</v>
      </c>
      <c r="M37" s="1">
        <v>9</v>
      </c>
      <c r="N37" s="3">
        <v>39447</v>
      </c>
    </row>
    <row r="38" spans="1:14" x14ac:dyDescent="0.2">
      <c r="A38" s="1">
        <v>9</v>
      </c>
      <c r="B38" s="1">
        <v>47</v>
      </c>
      <c r="C38" s="1">
        <v>82</v>
      </c>
      <c r="D38" s="1">
        <v>35</v>
      </c>
      <c r="E38" s="1">
        <v>38</v>
      </c>
      <c r="F38" s="1">
        <v>11</v>
      </c>
      <c r="G38" s="1">
        <v>196</v>
      </c>
      <c r="H38" s="1">
        <v>10</v>
      </c>
      <c r="I38" s="1">
        <v>40</v>
      </c>
      <c r="J38" s="1">
        <v>70</v>
      </c>
      <c r="K38" s="1">
        <v>30</v>
      </c>
      <c r="L38" s="1">
        <v>314</v>
      </c>
      <c r="M38" s="1">
        <v>11</v>
      </c>
      <c r="N38" s="3">
        <v>39447</v>
      </c>
    </row>
    <row r="39" spans="1:14" x14ac:dyDescent="0.2">
      <c r="A39" s="1">
        <v>-9</v>
      </c>
      <c r="B39" s="1">
        <v>36</v>
      </c>
      <c r="C39" s="1">
        <v>65</v>
      </c>
      <c r="D39" s="1">
        <v>29</v>
      </c>
      <c r="E39" s="1">
        <v>45</v>
      </c>
      <c r="F39" s="1">
        <v>11</v>
      </c>
      <c r="G39" s="1">
        <v>169</v>
      </c>
      <c r="H39" s="1">
        <v>-10</v>
      </c>
      <c r="I39" s="1">
        <v>30</v>
      </c>
      <c r="J39" s="1">
        <v>50</v>
      </c>
      <c r="K39" s="1">
        <v>20</v>
      </c>
      <c r="L39" s="1">
        <v>573</v>
      </c>
      <c r="M39" s="1">
        <v>12</v>
      </c>
      <c r="N39" s="3">
        <v>39447</v>
      </c>
    </row>
    <row r="40" spans="1:14" x14ac:dyDescent="0.2">
      <c r="A40" s="1">
        <v>34</v>
      </c>
      <c r="B40" s="1">
        <v>80</v>
      </c>
      <c r="C40" s="1">
        <v>140</v>
      </c>
      <c r="D40" s="1">
        <v>60</v>
      </c>
      <c r="E40" s="1">
        <v>46</v>
      </c>
      <c r="F40" s="1">
        <v>19</v>
      </c>
      <c r="G40" s="1">
        <v>336</v>
      </c>
      <c r="H40" s="1">
        <v>50</v>
      </c>
      <c r="I40" s="1">
        <v>80</v>
      </c>
      <c r="J40" s="1">
        <v>140</v>
      </c>
      <c r="K40" s="1">
        <v>60</v>
      </c>
      <c r="L40" s="1">
        <v>740</v>
      </c>
      <c r="M40" s="1">
        <v>1</v>
      </c>
      <c r="N40" s="3">
        <v>39447</v>
      </c>
    </row>
    <row r="41" spans="1:14" x14ac:dyDescent="0.2">
      <c r="A41" s="1">
        <v>42</v>
      </c>
      <c r="B41" s="1">
        <v>83</v>
      </c>
      <c r="C41" s="1">
        <v>140</v>
      </c>
      <c r="D41" s="1">
        <v>57</v>
      </c>
      <c r="E41" s="1">
        <v>41</v>
      </c>
      <c r="F41" s="1">
        <v>18</v>
      </c>
      <c r="G41" s="1">
        <v>364</v>
      </c>
      <c r="H41" s="1">
        <v>50</v>
      </c>
      <c r="I41" s="1">
        <v>80</v>
      </c>
      <c r="J41" s="1">
        <v>140</v>
      </c>
      <c r="K41" s="1">
        <v>60</v>
      </c>
      <c r="L41" s="1">
        <v>614</v>
      </c>
      <c r="M41" s="1">
        <v>2</v>
      </c>
      <c r="N41" s="3">
        <v>39447</v>
      </c>
    </row>
    <row r="42" spans="1:14" x14ac:dyDescent="0.2">
      <c r="A42" s="1">
        <v>0</v>
      </c>
      <c r="B42" s="1">
        <v>87</v>
      </c>
      <c r="C42" s="1">
        <v>150</v>
      </c>
      <c r="D42" s="1">
        <v>63</v>
      </c>
      <c r="E42" s="1">
        <v>87</v>
      </c>
      <c r="F42" s="1">
        <v>57</v>
      </c>
      <c r="G42" s="1">
        <v>435</v>
      </c>
      <c r="H42" s="1">
        <v>20</v>
      </c>
      <c r="I42" s="1">
        <v>90</v>
      </c>
      <c r="J42" s="1">
        <v>150</v>
      </c>
      <c r="K42" s="1">
        <v>60</v>
      </c>
      <c r="L42" s="1">
        <v>614</v>
      </c>
      <c r="M42" s="1">
        <v>3</v>
      </c>
      <c r="N42" s="3">
        <v>39447</v>
      </c>
    </row>
    <row r="43" spans="1:14" x14ac:dyDescent="0.2">
      <c r="A43" s="1">
        <v>67</v>
      </c>
      <c r="B43" s="1">
        <v>116</v>
      </c>
      <c r="C43" s="1">
        <v>200</v>
      </c>
      <c r="D43" s="1">
        <v>84</v>
      </c>
      <c r="E43" s="1">
        <v>49</v>
      </c>
      <c r="F43" s="1">
        <v>26</v>
      </c>
      <c r="G43" s="1">
        <v>500</v>
      </c>
      <c r="H43" s="1">
        <v>60</v>
      </c>
      <c r="I43" s="1">
        <v>100</v>
      </c>
      <c r="J43" s="1">
        <v>170</v>
      </c>
      <c r="K43" s="1">
        <v>70</v>
      </c>
      <c r="L43" s="1">
        <v>216</v>
      </c>
      <c r="M43" s="1">
        <v>12</v>
      </c>
      <c r="N43" s="3">
        <v>39447</v>
      </c>
    </row>
    <row r="44" spans="1:14" x14ac:dyDescent="0.2">
      <c r="A44" s="1">
        <v>16</v>
      </c>
      <c r="B44" s="1">
        <v>72</v>
      </c>
      <c r="C44" s="1">
        <v>130</v>
      </c>
      <c r="D44" s="1">
        <v>58</v>
      </c>
      <c r="E44" s="1">
        <v>56</v>
      </c>
      <c r="F44" s="1">
        <v>22</v>
      </c>
      <c r="G44" s="1">
        <v>338</v>
      </c>
      <c r="H44" s="1">
        <v>40</v>
      </c>
      <c r="I44" s="1">
        <v>90</v>
      </c>
      <c r="J44" s="1">
        <v>150</v>
      </c>
      <c r="K44" s="1">
        <v>60</v>
      </c>
      <c r="L44" s="1">
        <v>614</v>
      </c>
      <c r="M44" s="1">
        <v>6</v>
      </c>
      <c r="N44" s="3">
        <v>39447</v>
      </c>
    </row>
    <row r="45" spans="1:14" x14ac:dyDescent="0.2">
      <c r="A45" s="1">
        <v>99</v>
      </c>
      <c r="B45" s="1">
        <v>171</v>
      </c>
      <c r="C45" s="1">
        <v>341</v>
      </c>
      <c r="D45" s="1">
        <v>170</v>
      </c>
      <c r="E45" s="1">
        <v>72</v>
      </c>
      <c r="F45" s="1">
        <v>47</v>
      </c>
      <c r="G45" s="1">
        <v>1091</v>
      </c>
      <c r="H45" s="1">
        <v>140</v>
      </c>
      <c r="I45" s="1">
        <v>210</v>
      </c>
      <c r="J45" s="1">
        <v>400</v>
      </c>
      <c r="K45" s="1">
        <v>190</v>
      </c>
      <c r="L45" s="1">
        <v>614</v>
      </c>
      <c r="M45" s="1">
        <v>5</v>
      </c>
      <c r="N45" s="3">
        <v>39447</v>
      </c>
    </row>
    <row r="46" spans="1:14" x14ac:dyDescent="0.2">
      <c r="A46" s="1">
        <v>29</v>
      </c>
      <c r="B46" s="1">
        <v>48</v>
      </c>
      <c r="C46" s="1">
        <v>80</v>
      </c>
      <c r="D46" s="1">
        <v>32</v>
      </c>
      <c r="E46" s="1">
        <v>19</v>
      </c>
      <c r="F46" s="1">
        <v>8</v>
      </c>
      <c r="G46" s="1">
        <v>456</v>
      </c>
      <c r="H46" s="1">
        <v>50</v>
      </c>
      <c r="I46" s="1">
        <v>50</v>
      </c>
      <c r="J46" s="1">
        <v>70</v>
      </c>
      <c r="K46" s="1">
        <v>20</v>
      </c>
      <c r="L46" s="1">
        <v>937</v>
      </c>
      <c r="M46" s="1">
        <v>8</v>
      </c>
      <c r="N46" s="3">
        <v>39447</v>
      </c>
    </row>
    <row r="47" spans="1:14" x14ac:dyDescent="0.2">
      <c r="A47" s="1">
        <v>29</v>
      </c>
      <c r="B47" s="1">
        <v>48</v>
      </c>
      <c r="C47" s="1">
        <v>80</v>
      </c>
      <c r="D47" s="1">
        <v>32</v>
      </c>
      <c r="E47" s="1">
        <v>19</v>
      </c>
      <c r="F47" s="1">
        <v>8</v>
      </c>
      <c r="G47" s="1">
        <v>821</v>
      </c>
      <c r="H47" s="1">
        <v>50</v>
      </c>
      <c r="I47" s="1">
        <v>50</v>
      </c>
      <c r="J47" s="1">
        <v>70</v>
      </c>
      <c r="K47" s="1">
        <v>20</v>
      </c>
      <c r="L47" s="1">
        <v>740</v>
      </c>
      <c r="M47" s="1">
        <v>9</v>
      </c>
      <c r="N47" s="3">
        <v>39447</v>
      </c>
    </row>
    <row r="48" spans="1:14" x14ac:dyDescent="0.2">
      <c r="A48" s="1">
        <v>68</v>
      </c>
      <c r="B48" s="1">
        <v>126</v>
      </c>
      <c r="C48" s="1">
        <v>210</v>
      </c>
      <c r="D48" s="1">
        <v>84</v>
      </c>
      <c r="E48" s="1">
        <v>58</v>
      </c>
      <c r="F48" s="1">
        <v>27</v>
      </c>
      <c r="G48" s="1">
        <v>651</v>
      </c>
      <c r="H48" s="1">
        <v>60</v>
      </c>
      <c r="I48" s="1">
        <v>110</v>
      </c>
      <c r="J48" s="1">
        <v>180</v>
      </c>
      <c r="K48" s="1">
        <v>70</v>
      </c>
      <c r="L48" s="1">
        <v>567</v>
      </c>
      <c r="M48" s="1">
        <v>11</v>
      </c>
      <c r="N48" s="3">
        <v>39447</v>
      </c>
    </row>
    <row r="49" spans="1:14" x14ac:dyDescent="0.2">
      <c r="A49" s="1">
        <v>13</v>
      </c>
      <c r="B49" s="1">
        <v>66</v>
      </c>
      <c r="C49" s="1">
        <v>120</v>
      </c>
      <c r="D49" s="1">
        <v>54</v>
      </c>
      <c r="E49" s="1">
        <v>53</v>
      </c>
      <c r="F49" s="1">
        <v>20</v>
      </c>
      <c r="G49" s="1">
        <v>312</v>
      </c>
      <c r="H49" s="1">
        <v>30</v>
      </c>
      <c r="I49" s="1">
        <v>70</v>
      </c>
      <c r="J49" s="1">
        <v>120</v>
      </c>
      <c r="K49" s="1">
        <v>50</v>
      </c>
      <c r="L49" s="1">
        <v>262</v>
      </c>
      <c r="M49" s="1">
        <v>1</v>
      </c>
      <c r="N49" s="3">
        <v>39447</v>
      </c>
    </row>
    <row r="50" spans="1:14" x14ac:dyDescent="0.2">
      <c r="A50" s="1">
        <v>9</v>
      </c>
      <c r="B50" s="1">
        <v>111</v>
      </c>
      <c r="C50" s="1">
        <v>190</v>
      </c>
      <c r="D50" s="1">
        <v>79</v>
      </c>
      <c r="E50" s="1">
        <v>102</v>
      </c>
      <c r="F50" s="1">
        <v>72</v>
      </c>
      <c r="G50" s="1">
        <v>551</v>
      </c>
      <c r="H50" s="1">
        <v>20</v>
      </c>
      <c r="I50" s="1">
        <v>110</v>
      </c>
      <c r="J50" s="1">
        <v>190</v>
      </c>
      <c r="K50" s="1">
        <v>80</v>
      </c>
      <c r="L50" s="1">
        <v>262</v>
      </c>
      <c r="M50" s="1">
        <v>2</v>
      </c>
      <c r="N50" s="3">
        <v>39447</v>
      </c>
    </row>
    <row r="51" spans="1:14" x14ac:dyDescent="0.2">
      <c r="A51" s="1">
        <v>51</v>
      </c>
      <c r="B51" s="1">
        <v>103</v>
      </c>
      <c r="C51" s="1">
        <v>180</v>
      </c>
      <c r="D51" s="1">
        <v>77</v>
      </c>
      <c r="E51" s="1">
        <v>52</v>
      </c>
      <c r="F51" s="1">
        <v>25</v>
      </c>
      <c r="G51" s="1">
        <v>432</v>
      </c>
      <c r="H51" s="1">
        <v>60</v>
      </c>
      <c r="I51" s="1">
        <v>100</v>
      </c>
      <c r="J51" s="1">
        <v>180</v>
      </c>
      <c r="K51" s="1">
        <v>80</v>
      </c>
      <c r="L51" s="1">
        <v>414</v>
      </c>
      <c r="M51" s="1">
        <v>3</v>
      </c>
      <c r="N51" s="3">
        <v>39447</v>
      </c>
    </row>
    <row r="52" spans="1:14" x14ac:dyDescent="0.2">
      <c r="A52" s="1">
        <v>7</v>
      </c>
      <c r="B52" s="1">
        <v>105</v>
      </c>
      <c r="C52" s="1">
        <v>180</v>
      </c>
      <c r="D52" s="1">
        <v>75</v>
      </c>
      <c r="E52" s="1">
        <v>98</v>
      </c>
      <c r="F52" s="1">
        <v>68</v>
      </c>
      <c r="G52" s="1">
        <v>522</v>
      </c>
      <c r="H52" s="1">
        <v>10</v>
      </c>
      <c r="I52" s="1">
        <v>90</v>
      </c>
      <c r="J52" s="1">
        <v>150</v>
      </c>
      <c r="K52" s="1">
        <v>60</v>
      </c>
      <c r="L52" s="1">
        <v>262</v>
      </c>
      <c r="M52" s="1">
        <v>12</v>
      </c>
      <c r="N52" s="3">
        <v>39447</v>
      </c>
    </row>
    <row r="53" spans="1:14" x14ac:dyDescent="0.2">
      <c r="A53" s="1">
        <v>34</v>
      </c>
      <c r="B53" s="1">
        <v>62</v>
      </c>
      <c r="C53" s="1">
        <v>110</v>
      </c>
      <c r="D53" s="1">
        <v>48</v>
      </c>
      <c r="E53" s="1">
        <v>28</v>
      </c>
      <c r="F53" s="1">
        <v>15</v>
      </c>
      <c r="G53" s="1">
        <v>623</v>
      </c>
      <c r="H53" s="1">
        <v>50</v>
      </c>
      <c r="I53" s="1">
        <v>70</v>
      </c>
      <c r="J53" s="1">
        <v>120</v>
      </c>
      <c r="K53" s="1">
        <v>50</v>
      </c>
      <c r="L53" s="1">
        <v>262</v>
      </c>
      <c r="M53" s="1">
        <v>6</v>
      </c>
      <c r="N53" s="3">
        <v>39447</v>
      </c>
    </row>
    <row r="54" spans="1:14" x14ac:dyDescent="0.2">
      <c r="A54" s="1">
        <v>38</v>
      </c>
      <c r="B54" s="1">
        <v>81</v>
      </c>
      <c r="C54" s="1">
        <v>150</v>
      </c>
      <c r="D54" s="1">
        <v>69</v>
      </c>
      <c r="E54" s="1">
        <v>43</v>
      </c>
      <c r="F54" s="1">
        <v>21</v>
      </c>
      <c r="G54" s="1">
        <v>965</v>
      </c>
      <c r="H54" s="1">
        <v>50</v>
      </c>
      <c r="I54" s="1">
        <v>90</v>
      </c>
      <c r="J54" s="1">
        <v>170</v>
      </c>
      <c r="K54" s="1">
        <v>80</v>
      </c>
      <c r="L54" s="1">
        <v>414</v>
      </c>
      <c r="M54" s="1">
        <v>5</v>
      </c>
      <c r="N54" s="3">
        <v>39447</v>
      </c>
    </row>
    <row r="55" spans="1:14" x14ac:dyDescent="0.2">
      <c r="A55" s="1">
        <v>70</v>
      </c>
      <c r="B55" s="1">
        <v>113</v>
      </c>
      <c r="C55" s="1">
        <v>180</v>
      </c>
      <c r="D55" s="1">
        <v>67</v>
      </c>
      <c r="E55" s="1">
        <v>43</v>
      </c>
      <c r="F55" s="1">
        <v>20</v>
      </c>
      <c r="G55" s="1">
        <v>400</v>
      </c>
      <c r="H55" s="1">
        <v>80</v>
      </c>
      <c r="I55" s="1">
        <v>100</v>
      </c>
      <c r="J55" s="1">
        <v>150</v>
      </c>
      <c r="K55" s="1">
        <v>50</v>
      </c>
      <c r="L55" s="1">
        <v>715</v>
      </c>
      <c r="M55" s="1">
        <v>8</v>
      </c>
      <c r="N55" s="3">
        <v>39447</v>
      </c>
    </row>
    <row r="56" spans="1:14" x14ac:dyDescent="0.2">
      <c r="A56" s="1">
        <v>28</v>
      </c>
      <c r="B56" s="1">
        <v>48</v>
      </c>
      <c r="C56" s="1">
        <v>81</v>
      </c>
      <c r="D56" s="1">
        <v>33</v>
      </c>
      <c r="E56" s="1">
        <v>20</v>
      </c>
      <c r="F56" s="1">
        <v>9</v>
      </c>
      <c r="G56" s="1">
        <v>777</v>
      </c>
      <c r="H56" s="1">
        <v>50</v>
      </c>
      <c r="I56" s="1">
        <v>50</v>
      </c>
      <c r="J56" s="1">
        <v>70</v>
      </c>
      <c r="K56" s="1">
        <v>20</v>
      </c>
      <c r="L56" s="1">
        <v>715</v>
      </c>
      <c r="M56" s="1">
        <v>9</v>
      </c>
      <c r="N56" s="3">
        <v>39447</v>
      </c>
    </row>
    <row r="57" spans="1:14" x14ac:dyDescent="0.2">
      <c r="A57" s="1">
        <v>47</v>
      </c>
      <c r="B57" s="1">
        <v>89</v>
      </c>
      <c r="C57" s="1">
        <v>150</v>
      </c>
      <c r="D57" s="1">
        <v>61</v>
      </c>
      <c r="E57" s="1">
        <v>42</v>
      </c>
      <c r="F57" s="1">
        <v>19</v>
      </c>
      <c r="G57" s="1">
        <v>390</v>
      </c>
      <c r="H57" s="1">
        <v>50</v>
      </c>
      <c r="I57" s="1">
        <v>80</v>
      </c>
      <c r="J57" s="1">
        <v>130</v>
      </c>
      <c r="K57" s="1">
        <v>50</v>
      </c>
      <c r="L57" s="1">
        <v>608</v>
      </c>
      <c r="M57" s="1">
        <v>11</v>
      </c>
      <c r="N57" s="3">
        <v>39447</v>
      </c>
    </row>
    <row r="58" spans="1:14" x14ac:dyDescent="0.2">
      <c r="A58" s="1">
        <v>47</v>
      </c>
      <c r="B58" s="1">
        <v>73</v>
      </c>
      <c r="C58" s="1">
        <v>123</v>
      </c>
      <c r="D58" s="1">
        <v>50</v>
      </c>
      <c r="E58" s="1">
        <v>26</v>
      </c>
      <c r="F58" s="1">
        <v>14</v>
      </c>
      <c r="G58" s="1">
        <v>821</v>
      </c>
      <c r="H58" s="1">
        <v>60</v>
      </c>
      <c r="I58" s="1">
        <v>80</v>
      </c>
      <c r="J58" s="1">
        <v>130</v>
      </c>
      <c r="K58" s="1">
        <v>50</v>
      </c>
      <c r="L58" s="1">
        <v>475</v>
      </c>
      <c r="M58" s="1">
        <v>11</v>
      </c>
      <c r="N58" s="3">
        <v>39447</v>
      </c>
    </row>
    <row r="59" spans="1:14" x14ac:dyDescent="0.2">
      <c r="A59" s="1">
        <v>35</v>
      </c>
      <c r="B59" s="1">
        <v>56</v>
      </c>
      <c r="C59" s="1">
        <v>94</v>
      </c>
      <c r="D59" s="1">
        <v>38</v>
      </c>
      <c r="E59" s="1">
        <v>21</v>
      </c>
      <c r="F59" s="1">
        <v>10</v>
      </c>
      <c r="G59" s="1">
        <v>777</v>
      </c>
      <c r="H59" s="1">
        <v>40</v>
      </c>
      <c r="I59" s="1">
        <v>60</v>
      </c>
      <c r="J59" s="1">
        <v>100</v>
      </c>
      <c r="K59" s="1">
        <v>40</v>
      </c>
      <c r="L59" s="1">
        <v>475</v>
      </c>
      <c r="M59" s="1">
        <v>13</v>
      </c>
      <c r="N59" s="3">
        <v>39447</v>
      </c>
    </row>
    <row r="60" spans="1:14" x14ac:dyDescent="0.2">
      <c r="A60" s="1">
        <v>30</v>
      </c>
      <c r="B60" s="1">
        <v>75</v>
      </c>
      <c r="C60" s="1">
        <v>130</v>
      </c>
      <c r="D60" s="1">
        <v>55</v>
      </c>
      <c r="E60" s="1">
        <v>45</v>
      </c>
      <c r="F60" s="1">
        <v>18</v>
      </c>
      <c r="G60" s="1">
        <v>312</v>
      </c>
      <c r="H60" s="1">
        <v>40</v>
      </c>
      <c r="I60" s="1">
        <v>70</v>
      </c>
      <c r="J60" s="1">
        <v>120</v>
      </c>
      <c r="K60" s="1">
        <v>50</v>
      </c>
      <c r="L60" s="1">
        <v>475</v>
      </c>
      <c r="M60" s="1">
        <v>6</v>
      </c>
      <c r="N60" s="3">
        <v>39447</v>
      </c>
    </row>
    <row r="61" spans="1:14" x14ac:dyDescent="0.2">
      <c r="A61" s="1">
        <v>7</v>
      </c>
      <c r="B61" s="1">
        <v>105</v>
      </c>
      <c r="C61" s="1">
        <v>180</v>
      </c>
      <c r="D61" s="1">
        <v>75</v>
      </c>
      <c r="E61" s="1">
        <v>98</v>
      </c>
      <c r="F61" s="1">
        <v>68</v>
      </c>
      <c r="G61" s="1">
        <v>522</v>
      </c>
      <c r="H61" s="1">
        <v>20</v>
      </c>
      <c r="I61" s="1">
        <v>100</v>
      </c>
      <c r="J61" s="1">
        <v>170</v>
      </c>
      <c r="K61" s="1">
        <v>70</v>
      </c>
      <c r="L61" s="1">
        <v>860</v>
      </c>
      <c r="M61" s="1">
        <v>5</v>
      </c>
      <c r="N61" s="3">
        <v>39447</v>
      </c>
    </row>
    <row r="62" spans="1:14" x14ac:dyDescent="0.2">
      <c r="A62" s="1">
        <v>115</v>
      </c>
      <c r="B62" s="1">
        <v>186</v>
      </c>
      <c r="C62" s="1">
        <v>310</v>
      </c>
      <c r="D62" s="1">
        <v>124</v>
      </c>
      <c r="E62" s="1">
        <v>71</v>
      </c>
      <c r="F62" s="1">
        <v>40</v>
      </c>
      <c r="G62" s="1">
        <v>961</v>
      </c>
      <c r="H62" s="1">
        <v>130</v>
      </c>
      <c r="I62" s="1">
        <v>180</v>
      </c>
      <c r="J62" s="1">
        <v>290</v>
      </c>
      <c r="K62" s="1">
        <v>110</v>
      </c>
      <c r="L62" s="1">
        <v>475</v>
      </c>
      <c r="M62" s="1">
        <v>2</v>
      </c>
      <c r="N62" s="3">
        <v>39447</v>
      </c>
    </row>
    <row r="63" spans="1:14" x14ac:dyDescent="0.2">
      <c r="A63" s="1">
        <v>40</v>
      </c>
      <c r="B63" s="1">
        <v>105</v>
      </c>
      <c r="C63" s="1">
        <v>190</v>
      </c>
      <c r="D63" s="1">
        <v>85</v>
      </c>
      <c r="E63" s="1">
        <v>65</v>
      </c>
      <c r="F63" s="1">
        <v>32</v>
      </c>
      <c r="G63" s="1">
        <v>494</v>
      </c>
      <c r="H63" s="1">
        <v>40</v>
      </c>
      <c r="I63" s="1">
        <v>80</v>
      </c>
      <c r="J63" s="1">
        <v>140</v>
      </c>
      <c r="K63" s="1">
        <v>60</v>
      </c>
      <c r="L63" s="1">
        <v>860</v>
      </c>
      <c r="M63" s="1">
        <v>9</v>
      </c>
      <c r="N63" s="3">
        <v>39447</v>
      </c>
    </row>
    <row r="64" spans="1:14" x14ac:dyDescent="0.2">
      <c r="A64" s="1">
        <v>47</v>
      </c>
      <c r="B64" s="1">
        <v>92</v>
      </c>
      <c r="C64" s="1">
        <v>170</v>
      </c>
      <c r="D64" s="1">
        <v>78</v>
      </c>
      <c r="E64" s="1">
        <v>45</v>
      </c>
      <c r="F64" s="1">
        <v>24</v>
      </c>
      <c r="G64" s="1">
        <v>965</v>
      </c>
      <c r="H64" s="1">
        <v>50</v>
      </c>
      <c r="I64" s="1">
        <v>80</v>
      </c>
      <c r="J64" s="1">
        <v>130</v>
      </c>
      <c r="K64" s="1">
        <v>50</v>
      </c>
      <c r="L64" s="1">
        <v>475</v>
      </c>
      <c r="M64" s="1">
        <v>10</v>
      </c>
      <c r="N64" s="3">
        <v>39447</v>
      </c>
    </row>
    <row r="65" spans="1:14" x14ac:dyDescent="0.2">
      <c r="A65" s="1">
        <v>28</v>
      </c>
      <c r="B65" s="1">
        <v>48</v>
      </c>
      <c r="C65" s="1">
        <v>80</v>
      </c>
      <c r="D65" s="1">
        <v>32</v>
      </c>
      <c r="E65" s="1">
        <v>20</v>
      </c>
      <c r="F65" s="1">
        <v>8</v>
      </c>
      <c r="G65" s="1">
        <v>821</v>
      </c>
      <c r="H65" s="1">
        <v>40</v>
      </c>
      <c r="I65" s="1">
        <v>50</v>
      </c>
      <c r="J65" s="1">
        <v>80</v>
      </c>
      <c r="K65" s="1">
        <v>30</v>
      </c>
      <c r="L65" s="1">
        <v>954</v>
      </c>
      <c r="M65" s="1">
        <v>11</v>
      </c>
      <c r="N65" s="3">
        <v>39447</v>
      </c>
    </row>
    <row r="66" spans="1:14" x14ac:dyDescent="0.2">
      <c r="A66" s="1">
        <v>28</v>
      </c>
      <c r="B66" s="1">
        <v>48</v>
      </c>
      <c r="C66" s="1">
        <v>81</v>
      </c>
      <c r="D66" s="1">
        <v>33</v>
      </c>
      <c r="E66" s="1">
        <v>20</v>
      </c>
      <c r="F66" s="1">
        <v>9</v>
      </c>
      <c r="G66" s="1">
        <v>777</v>
      </c>
      <c r="H66" s="1">
        <v>40</v>
      </c>
      <c r="I66" s="1">
        <v>50</v>
      </c>
      <c r="J66" s="1">
        <v>80</v>
      </c>
      <c r="K66" s="1">
        <v>30</v>
      </c>
      <c r="L66" s="1">
        <v>754</v>
      </c>
      <c r="M66" s="1">
        <v>13</v>
      </c>
      <c r="N66" s="3">
        <v>39447</v>
      </c>
    </row>
    <row r="67" spans="1:14" x14ac:dyDescent="0.2">
      <c r="A67" s="1">
        <v>50</v>
      </c>
      <c r="B67" s="1">
        <v>103</v>
      </c>
      <c r="C67" s="1">
        <v>180</v>
      </c>
      <c r="D67" s="1">
        <v>77</v>
      </c>
      <c r="E67" s="1">
        <v>53</v>
      </c>
      <c r="F67" s="1">
        <v>25</v>
      </c>
      <c r="G67" s="1">
        <v>432</v>
      </c>
      <c r="H67" s="1">
        <v>60</v>
      </c>
      <c r="I67" s="1">
        <v>100</v>
      </c>
      <c r="J67" s="1">
        <v>170</v>
      </c>
      <c r="K67" s="1">
        <v>70</v>
      </c>
      <c r="L67" s="1">
        <v>754</v>
      </c>
      <c r="M67" s="1">
        <v>6</v>
      </c>
      <c r="N67" s="3">
        <v>39447</v>
      </c>
    </row>
    <row r="68" spans="1:14" x14ac:dyDescent="0.2">
      <c r="A68" s="1">
        <v>9</v>
      </c>
      <c r="B68" s="1">
        <v>111</v>
      </c>
      <c r="C68" s="1">
        <v>190</v>
      </c>
      <c r="D68" s="1">
        <v>79</v>
      </c>
      <c r="E68" s="1">
        <v>102</v>
      </c>
      <c r="F68" s="1">
        <v>72</v>
      </c>
      <c r="G68" s="1">
        <v>551</v>
      </c>
      <c r="H68" s="1">
        <v>30</v>
      </c>
      <c r="I68" s="1">
        <v>110</v>
      </c>
      <c r="J68" s="1">
        <v>180</v>
      </c>
      <c r="K68" s="1">
        <v>70</v>
      </c>
      <c r="L68" s="1">
        <v>239</v>
      </c>
      <c r="M68" s="1">
        <v>5</v>
      </c>
      <c r="N68" s="3">
        <v>39447</v>
      </c>
    </row>
    <row r="69" spans="1:14" x14ac:dyDescent="0.2">
      <c r="A69" s="1">
        <v>67</v>
      </c>
      <c r="B69" s="1">
        <v>116</v>
      </c>
      <c r="C69" s="1">
        <v>200</v>
      </c>
      <c r="D69" s="1">
        <v>84</v>
      </c>
      <c r="E69" s="1">
        <v>49</v>
      </c>
      <c r="F69" s="1">
        <v>26</v>
      </c>
      <c r="G69" s="1">
        <v>500</v>
      </c>
      <c r="H69" s="1">
        <v>70</v>
      </c>
      <c r="I69" s="1">
        <v>110</v>
      </c>
      <c r="J69" s="1">
        <v>190</v>
      </c>
      <c r="K69" s="1">
        <v>80</v>
      </c>
      <c r="L69" s="1">
        <v>754</v>
      </c>
      <c r="M69" s="1">
        <v>3</v>
      </c>
      <c r="N69" s="3">
        <v>39447</v>
      </c>
    </row>
    <row r="70" spans="1:14" x14ac:dyDescent="0.2">
      <c r="A70" s="1">
        <v>68</v>
      </c>
      <c r="B70" s="1">
        <v>126</v>
      </c>
      <c r="C70" s="1">
        <v>210</v>
      </c>
      <c r="D70" s="1">
        <v>84</v>
      </c>
      <c r="E70" s="1">
        <v>58</v>
      </c>
      <c r="F70" s="1">
        <v>27</v>
      </c>
      <c r="G70" s="1">
        <v>651</v>
      </c>
      <c r="H70" s="1">
        <v>70</v>
      </c>
      <c r="I70" s="1">
        <v>110</v>
      </c>
      <c r="J70" s="1">
        <v>190</v>
      </c>
      <c r="K70" s="1">
        <v>80</v>
      </c>
      <c r="L70" s="1">
        <v>954</v>
      </c>
      <c r="M70" s="1">
        <v>2</v>
      </c>
      <c r="N70" s="3">
        <v>39447</v>
      </c>
    </row>
    <row r="71" spans="1:14" x14ac:dyDescent="0.2">
      <c r="A71" s="1">
        <v>34</v>
      </c>
      <c r="B71" s="1">
        <v>62</v>
      </c>
      <c r="C71" s="1">
        <v>110</v>
      </c>
      <c r="D71" s="1">
        <v>48</v>
      </c>
      <c r="E71" s="1">
        <v>28</v>
      </c>
      <c r="F71" s="1">
        <v>15</v>
      </c>
      <c r="G71" s="1">
        <v>623</v>
      </c>
      <c r="H71" s="1">
        <v>30</v>
      </c>
      <c r="I71" s="1">
        <v>50</v>
      </c>
      <c r="J71" s="1">
        <v>80</v>
      </c>
      <c r="K71" s="1">
        <v>30</v>
      </c>
      <c r="L71" s="1">
        <v>863</v>
      </c>
      <c r="M71" s="1">
        <v>8</v>
      </c>
      <c r="N71" s="3">
        <v>39447</v>
      </c>
    </row>
    <row r="72" spans="1:14" x14ac:dyDescent="0.2">
      <c r="A72" s="1">
        <v>13</v>
      </c>
      <c r="B72" s="1">
        <v>66</v>
      </c>
      <c r="C72" s="1">
        <v>120</v>
      </c>
      <c r="D72" s="1">
        <v>54</v>
      </c>
      <c r="E72" s="1">
        <v>53</v>
      </c>
      <c r="F72" s="1">
        <v>20</v>
      </c>
      <c r="G72" s="1">
        <v>312</v>
      </c>
      <c r="H72" s="1">
        <v>20</v>
      </c>
      <c r="I72" s="1">
        <v>50</v>
      </c>
      <c r="J72" s="1">
        <v>90</v>
      </c>
      <c r="K72" s="1">
        <v>40</v>
      </c>
      <c r="L72" s="1">
        <v>239</v>
      </c>
      <c r="M72" s="1">
        <v>9</v>
      </c>
      <c r="N72" s="3">
        <v>39447</v>
      </c>
    </row>
    <row r="73" spans="1:14" x14ac:dyDescent="0.2">
      <c r="A73" s="1">
        <v>39</v>
      </c>
      <c r="B73" s="1">
        <v>81</v>
      </c>
      <c r="C73" s="1">
        <v>150</v>
      </c>
      <c r="D73" s="1">
        <v>69</v>
      </c>
      <c r="E73" s="1">
        <v>42</v>
      </c>
      <c r="F73" s="1">
        <v>21</v>
      </c>
      <c r="G73" s="1">
        <v>965</v>
      </c>
      <c r="H73" s="1">
        <v>40</v>
      </c>
      <c r="I73" s="1">
        <v>60</v>
      </c>
      <c r="J73" s="1">
        <v>110</v>
      </c>
      <c r="K73" s="1">
        <v>50</v>
      </c>
      <c r="L73" s="1">
        <v>772</v>
      </c>
      <c r="M73" s="1">
        <v>10</v>
      </c>
      <c r="N73" s="3">
        <v>39447</v>
      </c>
    </row>
    <row r="74" spans="1:14" x14ac:dyDescent="0.2">
      <c r="A74" s="1">
        <v>29</v>
      </c>
      <c r="B74" s="1">
        <v>48</v>
      </c>
      <c r="C74" s="1">
        <v>80</v>
      </c>
      <c r="D74" s="1">
        <v>32</v>
      </c>
      <c r="E74" s="1">
        <v>19</v>
      </c>
      <c r="F74" s="1">
        <v>8</v>
      </c>
      <c r="G74" s="1">
        <v>821</v>
      </c>
      <c r="H74" s="1">
        <v>40</v>
      </c>
      <c r="I74" s="1">
        <v>50</v>
      </c>
      <c r="J74" s="1">
        <v>80</v>
      </c>
      <c r="K74" s="1">
        <v>30</v>
      </c>
      <c r="L74" s="1">
        <v>508</v>
      </c>
      <c r="M74" s="1">
        <v>11</v>
      </c>
      <c r="N74" s="3">
        <v>39447</v>
      </c>
    </row>
    <row r="75" spans="1:14" x14ac:dyDescent="0.2">
      <c r="A75" s="1">
        <v>29</v>
      </c>
      <c r="B75" s="1">
        <v>48</v>
      </c>
      <c r="C75" s="1">
        <v>80</v>
      </c>
      <c r="D75" s="1">
        <v>32</v>
      </c>
      <c r="E75" s="1">
        <v>19</v>
      </c>
      <c r="F75" s="1">
        <v>8</v>
      </c>
      <c r="G75" s="1">
        <v>456</v>
      </c>
      <c r="H75" s="1">
        <v>40</v>
      </c>
      <c r="I75" s="1">
        <v>50</v>
      </c>
      <c r="J75" s="1">
        <v>80</v>
      </c>
      <c r="K75" s="1">
        <v>30</v>
      </c>
      <c r="L75" s="1">
        <v>781</v>
      </c>
      <c r="M75" s="1">
        <v>13</v>
      </c>
      <c r="N75" s="3">
        <v>39447</v>
      </c>
    </row>
    <row r="76" spans="1:14" x14ac:dyDescent="0.2">
      <c r="A76" s="1">
        <v>100</v>
      </c>
      <c r="B76" s="1">
        <v>171</v>
      </c>
      <c r="C76" s="1">
        <v>341</v>
      </c>
      <c r="D76" s="1">
        <v>170</v>
      </c>
      <c r="E76" s="1">
        <v>71</v>
      </c>
      <c r="F76" s="1">
        <v>47</v>
      </c>
      <c r="G76" s="1">
        <v>1091</v>
      </c>
      <c r="H76" s="1">
        <v>110</v>
      </c>
      <c r="I76" s="1">
        <v>170</v>
      </c>
      <c r="J76" s="1">
        <v>330</v>
      </c>
      <c r="K76" s="1">
        <v>160</v>
      </c>
      <c r="L76" s="1">
        <v>978</v>
      </c>
      <c r="M76" s="1">
        <v>7</v>
      </c>
      <c r="N76" s="3">
        <v>39447</v>
      </c>
    </row>
    <row r="77" spans="1:14" x14ac:dyDescent="0.2">
      <c r="A77" s="1">
        <v>-23</v>
      </c>
      <c r="B77" s="1">
        <v>63</v>
      </c>
      <c r="C77" s="1">
        <v>126</v>
      </c>
      <c r="D77" s="1">
        <v>63</v>
      </c>
      <c r="E77" s="1">
        <v>86</v>
      </c>
      <c r="F77" s="1">
        <v>57</v>
      </c>
      <c r="G77" s="1">
        <v>435</v>
      </c>
      <c r="H77" s="1">
        <v>-10</v>
      </c>
      <c r="I77" s="1">
        <v>60</v>
      </c>
      <c r="J77" s="1">
        <v>120</v>
      </c>
      <c r="K77" s="1">
        <v>60</v>
      </c>
      <c r="L77" s="1">
        <v>781</v>
      </c>
      <c r="M77" s="1">
        <v>5</v>
      </c>
      <c r="N77" s="3">
        <v>39447</v>
      </c>
    </row>
    <row r="78" spans="1:14" x14ac:dyDescent="0.2">
      <c r="A78" s="1">
        <v>367</v>
      </c>
      <c r="B78" s="1">
        <v>422</v>
      </c>
      <c r="C78" s="1">
        <v>494</v>
      </c>
      <c r="D78" s="1">
        <v>72</v>
      </c>
      <c r="E78" s="1">
        <v>55</v>
      </c>
      <c r="F78" s="1">
        <v>23</v>
      </c>
      <c r="G78" s="1">
        <v>558</v>
      </c>
      <c r="H78" s="1">
        <v>360</v>
      </c>
      <c r="I78" s="1">
        <v>400</v>
      </c>
      <c r="J78" s="1">
        <v>460</v>
      </c>
      <c r="K78" s="1">
        <v>60</v>
      </c>
      <c r="L78" s="1">
        <v>413</v>
      </c>
      <c r="M78" s="1">
        <v>2</v>
      </c>
      <c r="N78" s="3">
        <v>39447</v>
      </c>
    </row>
    <row r="79" spans="1:14" x14ac:dyDescent="0.2">
      <c r="A79" s="1">
        <v>17</v>
      </c>
      <c r="B79" s="1">
        <v>72</v>
      </c>
      <c r="C79" s="1">
        <v>130</v>
      </c>
      <c r="D79" s="1">
        <v>58</v>
      </c>
      <c r="E79" s="1">
        <v>55</v>
      </c>
      <c r="F79" s="1">
        <v>22</v>
      </c>
      <c r="G79" s="1">
        <v>338</v>
      </c>
      <c r="H79" s="1">
        <v>30</v>
      </c>
      <c r="I79" s="1">
        <v>60</v>
      </c>
      <c r="J79" s="1">
        <v>100</v>
      </c>
      <c r="K79" s="1">
        <v>40</v>
      </c>
      <c r="L79" s="1">
        <v>339</v>
      </c>
      <c r="M79" s="1">
        <v>9</v>
      </c>
      <c r="N79" s="3">
        <v>39447</v>
      </c>
    </row>
    <row r="80" spans="1:14" x14ac:dyDescent="0.2">
      <c r="A80" s="1">
        <v>10</v>
      </c>
      <c r="B80" s="1">
        <v>27</v>
      </c>
      <c r="C80" s="1">
        <v>45</v>
      </c>
      <c r="D80" s="1">
        <v>18</v>
      </c>
      <c r="E80" s="1">
        <v>17</v>
      </c>
      <c r="F80" s="1">
        <v>5</v>
      </c>
      <c r="G80" s="1">
        <v>821</v>
      </c>
      <c r="H80" s="1">
        <v>20</v>
      </c>
      <c r="I80" s="1">
        <v>30</v>
      </c>
      <c r="J80" s="1">
        <v>40</v>
      </c>
      <c r="K80" s="1">
        <v>10</v>
      </c>
      <c r="L80" s="1">
        <v>603</v>
      </c>
      <c r="M80" s="1">
        <v>11</v>
      </c>
      <c r="N80" s="3">
        <v>39447</v>
      </c>
    </row>
    <row r="81" spans="1:14" x14ac:dyDescent="0.2">
      <c r="A81" s="1">
        <v>11</v>
      </c>
      <c r="B81" s="1">
        <v>26</v>
      </c>
      <c r="C81" s="1">
        <v>43</v>
      </c>
      <c r="D81" s="1">
        <v>17</v>
      </c>
      <c r="E81" s="1">
        <v>15</v>
      </c>
      <c r="F81" s="1">
        <v>4</v>
      </c>
      <c r="G81" s="1">
        <v>777</v>
      </c>
      <c r="H81" s="1">
        <v>20</v>
      </c>
      <c r="I81" s="1">
        <v>30</v>
      </c>
      <c r="J81" s="1">
        <v>40</v>
      </c>
      <c r="K81" s="1">
        <v>10</v>
      </c>
      <c r="L81" s="1">
        <v>603</v>
      </c>
      <c r="M81" s="1">
        <v>13</v>
      </c>
      <c r="N81" s="3">
        <v>39447</v>
      </c>
    </row>
    <row r="82" spans="1:14" x14ac:dyDescent="0.2">
      <c r="A82" s="1">
        <v>-8</v>
      </c>
      <c r="B82" s="1">
        <v>36</v>
      </c>
      <c r="C82" s="1">
        <v>65</v>
      </c>
      <c r="D82" s="1">
        <v>29</v>
      </c>
      <c r="E82" s="1">
        <v>44</v>
      </c>
      <c r="F82" s="1">
        <v>11</v>
      </c>
      <c r="G82" s="1">
        <v>169</v>
      </c>
      <c r="H82" s="1">
        <v>0</v>
      </c>
      <c r="I82" s="1">
        <v>40</v>
      </c>
      <c r="J82" s="1">
        <v>60</v>
      </c>
      <c r="K82" s="1">
        <v>20</v>
      </c>
      <c r="L82" s="1">
        <v>603</v>
      </c>
      <c r="M82" s="1">
        <v>7</v>
      </c>
      <c r="N82" s="3">
        <v>39447</v>
      </c>
    </row>
    <row r="83" spans="1:14" x14ac:dyDescent="0.2">
      <c r="A83" s="1">
        <v>-10</v>
      </c>
      <c r="B83" s="1">
        <v>53</v>
      </c>
      <c r="C83" s="1">
        <v>90</v>
      </c>
      <c r="D83" s="1">
        <v>37</v>
      </c>
      <c r="E83" s="1">
        <v>63</v>
      </c>
      <c r="F83" s="1">
        <v>34</v>
      </c>
      <c r="G83" s="1">
        <v>261</v>
      </c>
      <c r="H83" s="1">
        <v>0</v>
      </c>
      <c r="I83" s="1">
        <v>50</v>
      </c>
      <c r="J83" s="1">
        <v>80</v>
      </c>
      <c r="K83" s="1">
        <v>30</v>
      </c>
      <c r="L83" s="1">
        <v>603</v>
      </c>
      <c r="M83" s="1">
        <v>5</v>
      </c>
      <c r="N83" s="3">
        <v>39447</v>
      </c>
    </row>
    <row r="84" spans="1:14" x14ac:dyDescent="0.2">
      <c r="A84" s="1">
        <v>20</v>
      </c>
      <c r="B84" s="1">
        <v>55</v>
      </c>
      <c r="C84" s="1">
        <v>93</v>
      </c>
      <c r="D84" s="1">
        <v>38</v>
      </c>
      <c r="E84" s="1">
        <v>35</v>
      </c>
      <c r="F84" s="1">
        <v>12</v>
      </c>
      <c r="G84" s="1">
        <v>241</v>
      </c>
      <c r="H84" s="1">
        <v>30</v>
      </c>
      <c r="I84" s="1">
        <v>50</v>
      </c>
      <c r="J84" s="1">
        <v>80</v>
      </c>
      <c r="K84" s="1">
        <v>30</v>
      </c>
      <c r="L84" s="1">
        <v>603</v>
      </c>
      <c r="M84" s="1">
        <v>1</v>
      </c>
      <c r="N84" s="3">
        <v>39447</v>
      </c>
    </row>
    <row r="85" spans="1:14" x14ac:dyDescent="0.2">
      <c r="A85" s="1">
        <v>25</v>
      </c>
      <c r="B85" s="1">
        <v>72</v>
      </c>
      <c r="C85" s="1">
        <v>120</v>
      </c>
      <c r="D85" s="1">
        <v>48</v>
      </c>
      <c r="E85" s="1">
        <v>47</v>
      </c>
      <c r="F85" s="1">
        <v>15</v>
      </c>
      <c r="G85" s="1">
        <v>372</v>
      </c>
      <c r="H85" s="1">
        <v>40</v>
      </c>
      <c r="I85" s="1">
        <v>70</v>
      </c>
      <c r="J85" s="1">
        <v>110</v>
      </c>
      <c r="K85" s="1">
        <v>40</v>
      </c>
      <c r="L85" s="1">
        <v>603</v>
      </c>
      <c r="M85" s="1">
        <v>2</v>
      </c>
      <c r="N85" s="3">
        <v>39447</v>
      </c>
    </row>
    <row r="86" spans="1:14" x14ac:dyDescent="0.2">
      <c r="A86" s="1">
        <v>-4</v>
      </c>
      <c r="B86" s="1">
        <v>42</v>
      </c>
      <c r="C86" s="1">
        <v>76</v>
      </c>
      <c r="D86" s="1">
        <v>34</v>
      </c>
      <c r="E86" s="1">
        <v>46</v>
      </c>
      <c r="F86" s="1">
        <v>12</v>
      </c>
      <c r="G86" s="1">
        <v>197</v>
      </c>
      <c r="H86" s="1">
        <v>0</v>
      </c>
      <c r="I86" s="1">
        <v>30</v>
      </c>
      <c r="J86" s="1">
        <v>50</v>
      </c>
      <c r="K86" s="1">
        <v>20</v>
      </c>
      <c r="L86" s="1">
        <v>603</v>
      </c>
      <c r="M86" s="1">
        <v>9</v>
      </c>
      <c r="N86" s="3">
        <v>39447</v>
      </c>
    </row>
    <row r="87" spans="1:14" x14ac:dyDescent="0.2">
      <c r="A87" s="1">
        <v>101</v>
      </c>
      <c r="B87" s="1">
        <v>139</v>
      </c>
      <c r="C87" s="1">
        <v>234</v>
      </c>
      <c r="D87" s="1">
        <v>95</v>
      </c>
      <c r="E87" s="1">
        <v>38</v>
      </c>
      <c r="F87" s="1">
        <v>26</v>
      </c>
      <c r="G87" s="1">
        <v>821</v>
      </c>
      <c r="H87" s="1">
        <v>120</v>
      </c>
      <c r="I87" s="1">
        <v>150</v>
      </c>
      <c r="J87" s="1">
        <v>250</v>
      </c>
      <c r="K87" s="1">
        <v>100</v>
      </c>
      <c r="L87" s="1">
        <v>347</v>
      </c>
      <c r="M87" s="1">
        <v>11</v>
      </c>
      <c r="N87" s="3">
        <v>39447</v>
      </c>
    </row>
    <row r="88" spans="1:14" x14ac:dyDescent="0.2">
      <c r="A88" s="1">
        <v>94</v>
      </c>
      <c r="B88" s="1">
        <v>130</v>
      </c>
      <c r="C88" s="1">
        <v>219</v>
      </c>
      <c r="D88" s="1">
        <v>89</v>
      </c>
      <c r="E88" s="1">
        <v>36</v>
      </c>
      <c r="F88" s="1">
        <v>24</v>
      </c>
      <c r="G88" s="1">
        <v>777</v>
      </c>
      <c r="H88" s="1">
        <v>110</v>
      </c>
      <c r="I88" s="1">
        <v>140</v>
      </c>
      <c r="J88" s="1">
        <v>230</v>
      </c>
      <c r="K88" s="1">
        <v>90</v>
      </c>
      <c r="L88" s="1">
        <v>646</v>
      </c>
      <c r="M88" s="1">
        <v>12</v>
      </c>
      <c r="N88" s="3">
        <v>39447</v>
      </c>
    </row>
    <row r="89" spans="1:14" x14ac:dyDescent="0.2">
      <c r="A89" s="1">
        <v>54</v>
      </c>
      <c r="B89" s="1">
        <v>80</v>
      </c>
      <c r="C89" s="1">
        <v>134</v>
      </c>
      <c r="D89" s="1">
        <v>54</v>
      </c>
      <c r="E89" s="1">
        <v>26</v>
      </c>
      <c r="F89" s="1">
        <v>15</v>
      </c>
      <c r="G89" s="1">
        <v>456</v>
      </c>
      <c r="H89" s="1">
        <v>70</v>
      </c>
      <c r="I89" s="1">
        <v>90</v>
      </c>
      <c r="J89" s="1">
        <v>140</v>
      </c>
      <c r="K89" s="1">
        <v>50</v>
      </c>
      <c r="L89" s="1">
        <v>347</v>
      </c>
      <c r="M89" s="1">
        <v>13</v>
      </c>
      <c r="N89" s="3">
        <v>39447</v>
      </c>
    </row>
    <row r="90" spans="1:14" x14ac:dyDescent="0.2">
      <c r="A90" s="1">
        <v>175</v>
      </c>
      <c r="B90" s="1">
        <v>262</v>
      </c>
      <c r="C90" s="1">
        <v>490</v>
      </c>
      <c r="D90" s="1">
        <v>228</v>
      </c>
      <c r="E90" s="1">
        <v>87</v>
      </c>
      <c r="F90" s="1">
        <v>63</v>
      </c>
      <c r="G90" s="1">
        <v>1459</v>
      </c>
      <c r="H90" s="1">
        <v>200</v>
      </c>
      <c r="I90" s="1">
        <v>270</v>
      </c>
      <c r="J90" s="1">
        <v>480</v>
      </c>
      <c r="K90" s="1">
        <v>210</v>
      </c>
      <c r="L90" s="1">
        <v>631</v>
      </c>
      <c r="M90" s="1">
        <v>7</v>
      </c>
      <c r="N90" s="3">
        <v>39447</v>
      </c>
    </row>
    <row r="91" spans="1:14" x14ac:dyDescent="0.2">
      <c r="A91" s="1">
        <v>-172</v>
      </c>
      <c r="B91" s="1">
        <v>-44</v>
      </c>
      <c r="C91" s="1">
        <v>61</v>
      </c>
      <c r="D91" s="1">
        <v>105</v>
      </c>
      <c r="E91" s="1">
        <v>128</v>
      </c>
      <c r="F91" s="1">
        <v>95</v>
      </c>
      <c r="G91" s="1">
        <v>725</v>
      </c>
      <c r="H91" s="1">
        <v>-170</v>
      </c>
      <c r="I91" s="1">
        <v>-50</v>
      </c>
      <c r="J91" s="1">
        <v>50</v>
      </c>
      <c r="K91" s="1">
        <v>100</v>
      </c>
      <c r="L91" s="1">
        <v>315</v>
      </c>
      <c r="M91" s="1">
        <v>5</v>
      </c>
      <c r="N91" s="3">
        <v>39447</v>
      </c>
    </row>
    <row r="92" spans="1:14" x14ac:dyDescent="0.2">
      <c r="A92" s="1">
        <v>262</v>
      </c>
      <c r="B92" s="1">
        <v>407</v>
      </c>
      <c r="C92" s="1">
        <v>678</v>
      </c>
      <c r="D92" s="1">
        <v>271</v>
      </c>
      <c r="E92" s="1">
        <v>145</v>
      </c>
      <c r="F92" s="1">
        <v>94</v>
      </c>
      <c r="G92" s="1">
        <v>2101</v>
      </c>
      <c r="H92" s="1">
        <v>260</v>
      </c>
      <c r="I92" s="1">
        <v>380</v>
      </c>
      <c r="J92" s="1">
        <v>640</v>
      </c>
      <c r="K92" s="1">
        <v>260</v>
      </c>
      <c r="L92" s="1">
        <v>716</v>
      </c>
      <c r="M92" s="1">
        <v>2</v>
      </c>
      <c r="N92" s="3">
        <v>39447</v>
      </c>
    </row>
    <row r="93" spans="1:14" x14ac:dyDescent="0.2">
      <c r="A93" s="1">
        <v>111</v>
      </c>
      <c r="B93" s="1">
        <v>238</v>
      </c>
      <c r="C93" s="1">
        <v>483</v>
      </c>
      <c r="D93" s="1">
        <v>245</v>
      </c>
      <c r="E93" s="1">
        <v>127</v>
      </c>
      <c r="F93" s="1">
        <v>93</v>
      </c>
      <c r="G93" s="1">
        <v>1419</v>
      </c>
      <c r="H93" s="1">
        <v>100</v>
      </c>
      <c r="I93" s="1">
        <v>190</v>
      </c>
      <c r="J93" s="1">
        <v>370</v>
      </c>
      <c r="K93" s="1">
        <v>180</v>
      </c>
      <c r="L93" s="1">
        <v>607</v>
      </c>
      <c r="M93" s="1">
        <v>9</v>
      </c>
      <c r="N93" s="3">
        <v>39447</v>
      </c>
    </row>
    <row r="94" spans="1:14" x14ac:dyDescent="0.2">
      <c r="A94" s="1">
        <v>-113</v>
      </c>
      <c r="B94" s="1">
        <v>-27</v>
      </c>
      <c r="C94" s="1">
        <v>180</v>
      </c>
      <c r="D94" s="1">
        <v>207</v>
      </c>
      <c r="E94" s="1">
        <v>86</v>
      </c>
      <c r="F94" s="1">
        <v>64</v>
      </c>
      <c r="G94" s="1">
        <v>965</v>
      </c>
      <c r="H94" s="1">
        <v>-70</v>
      </c>
      <c r="I94" s="1">
        <v>-10</v>
      </c>
      <c r="J94" s="1">
        <v>140</v>
      </c>
      <c r="K94" s="1">
        <v>150</v>
      </c>
      <c r="L94" s="1">
        <v>845</v>
      </c>
      <c r="M94" s="1">
        <v>10</v>
      </c>
      <c r="N94" s="3">
        <v>39447</v>
      </c>
    </row>
    <row r="95" spans="1:14" x14ac:dyDescent="0.2">
      <c r="A95" s="1">
        <v>70</v>
      </c>
      <c r="B95" s="1">
        <v>113</v>
      </c>
      <c r="C95" s="1">
        <v>180</v>
      </c>
      <c r="D95" s="1">
        <v>67</v>
      </c>
      <c r="E95" s="1">
        <v>43</v>
      </c>
      <c r="F95" s="1">
        <v>20</v>
      </c>
      <c r="G95" s="1">
        <v>400</v>
      </c>
      <c r="H95" s="1">
        <v>80</v>
      </c>
      <c r="I95" s="1">
        <v>100</v>
      </c>
      <c r="J95" s="1">
        <v>150</v>
      </c>
      <c r="K95" s="1">
        <v>50</v>
      </c>
      <c r="L95" s="1">
        <v>337</v>
      </c>
      <c r="M95" s="1">
        <v>5</v>
      </c>
      <c r="N95" s="3">
        <v>39447</v>
      </c>
    </row>
    <row r="96" spans="1:14" x14ac:dyDescent="0.2">
      <c r="A96" s="1">
        <v>48</v>
      </c>
      <c r="B96" s="1">
        <v>89</v>
      </c>
      <c r="C96" s="1">
        <v>150</v>
      </c>
      <c r="D96" s="1">
        <v>61</v>
      </c>
      <c r="E96" s="1">
        <v>41</v>
      </c>
      <c r="F96" s="1">
        <v>19</v>
      </c>
      <c r="G96" s="1">
        <v>390</v>
      </c>
      <c r="H96" s="1">
        <v>50</v>
      </c>
      <c r="I96" s="1">
        <v>70</v>
      </c>
      <c r="J96" s="1">
        <v>120</v>
      </c>
      <c r="K96" s="1">
        <v>50</v>
      </c>
      <c r="L96" s="1">
        <v>337</v>
      </c>
      <c r="M96" s="1">
        <v>6</v>
      </c>
      <c r="N96" s="3">
        <v>39447</v>
      </c>
    </row>
    <row r="97" spans="1:14" x14ac:dyDescent="0.2">
      <c r="A97" s="1">
        <v>35</v>
      </c>
      <c r="B97" s="1">
        <v>63</v>
      </c>
      <c r="C97" s="1">
        <v>112</v>
      </c>
      <c r="D97" s="1">
        <v>49</v>
      </c>
      <c r="E97" s="1">
        <v>28</v>
      </c>
      <c r="F97" s="1">
        <v>16</v>
      </c>
      <c r="G97" s="1">
        <v>623</v>
      </c>
      <c r="H97" s="1">
        <v>40</v>
      </c>
      <c r="I97" s="1">
        <v>60</v>
      </c>
      <c r="J97" s="1">
        <v>100</v>
      </c>
      <c r="K97" s="1">
        <v>40</v>
      </c>
      <c r="L97" s="1">
        <v>337</v>
      </c>
      <c r="M97" s="1">
        <v>8</v>
      </c>
      <c r="N97" s="3">
        <v>39447</v>
      </c>
    </row>
    <row r="98" spans="1:14" x14ac:dyDescent="0.2">
      <c r="A98" s="1">
        <v>40</v>
      </c>
      <c r="B98" s="1">
        <v>105</v>
      </c>
      <c r="C98" s="1">
        <v>190</v>
      </c>
      <c r="D98" s="1">
        <v>85</v>
      </c>
      <c r="E98" s="1">
        <v>65</v>
      </c>
      <c r="F98" s="1">
        <v>32</v>
      </c>
      <c r="G98" s="1">
        <v>494</v>
      </c>
      <c r="H98" s="1">
        <v>40</v>
      </c>
      <c r="I98" s="1">
        <v>100</v>
      </c>
      <c r="J98" s="1">
        <v>180</v>
      </c>
      <c r="K98" s="1">
        <v>80</v>
      </c>
      <c r="L98" s="1">
        <v>504</v>
      </c>
      <c r="M98" s="1">
        <v>9</v>
      </c>
      <c r="N98" s="3">
        <v>39447</v>
      </c>
    </row>
    <row r="99" spans="1:14" x14ac:dyDescent="0.2">
      <c r="A99" s="1">
        <v>8</v>
      </c>
      <c r="B99" s="1">
        <v>105</v>
      </c>
      <c r="C99" s="1">
        <v>180</v>
      </c>
      <c r="D99" s="1">
        <v>75</v>
      </c>
      <c r="E99" s="1">
        <v>97</v>
      </c>
      <c r="F99" s="1">
        <v>68</v>
      </c>
      <c r="G99" s="1">
        <v>522</v>
      </c>
      <c r="H99" s="1">
        <v>10</v>
      </c>
      <c r="I99" s="1">
        <v>90</v>
      </c>
      <c r="J99" s="1">
        <v>150</v>
      </c>
      <c r="K99" s="1">
        <v>60</v>
      </c>
      <c r="L99" s="1">
        <v>504</v>
      </c>
      <c r="M99" s="1">
        <v>4</v>
      </c>
      <c r="N99" s="3">
        <v>39447</v>
      </c>
    </row>
    <row r="100" spans="1:14" x14ac:dyDescent="0.2">
      <c r="A100" s="1">
        <v>30</v>
      </c>
      <c r="B100" s="1">
        <v>51</v>
      </c>
      <c r="C100" s="1">
        <v>85</v>
      </c>
      <c r="D100" s="1">
        <v>34</v>
      </c>
      <c r="E100" s="1">
        <v>21</v>
      </c>
      <c r="F100" s="1">
        <v>9</v>
      </c>
      <c r="G100" s="1">
        <v>777</v>
      </c>
      <c r="H100" s="1">
        <v>50</v>
      </c>
      <c r="I100" s="1">
        <v>60</v>
      </c>
      <c r="J100" s="1">
        <v>100</v>
      </c>
      <c r="K100" s="1">
        <v>40</v>
      </c>
      <c r="L100" s="1">
        <v>225</v>
      </c>
      <c r="M100" s="1">
        <v>2</v>
      </c>
      <c r="N100" s="3">
        <v>39447</v>
      </c>
    </row>
    <row r="101" spans="1:14" x14ac:dyDescent="0.2">
      <c r="A101" s="1">
        <v>28</v>
      </c>
      <c r="B101" s="1">
        <v>48</v>
      </c>
      <c r="C101" s="1">
        <v>81</v>
      </c>
      <c r="D101" s="1">
        <v>33</v>
      </c>
      <c r="E101" s="1">
        <v>20</v>
      </c>
      <c r="F101" s="1">
        <v>9</v>
      </c>
      <c r="G101" s="1">
        <v>777</v>
      </c>
      <c r="H101" s="1">
        <v>50</v>
      </c>
      <c r="I101" s="1">
        <v>60</v>
      </c>
      <c r="J101" s="1">
        <v>100</v>
      </c>
      <c r="K101" s="1">
        <v>40</v>
      </c>
      <c r="L101" s="1">
        <v>985</v>
      </c>
      <c r="M101" s="1">
        <v>3</v>
      </c>
      <c r="N101" s="3">
        <v>39447</v>
      </c>
    </row>
    <row r="102" spans="1:14" x14ac:dyDescent="0.2">
      <c r="A102" s="1">
        <v>-10</v>
      </c>
      <c r="B102" s="1">
        <v>53</v>
      </c>
      <c r="C102" s="1">
        <v>90</v>
      </c>
      <c r="D102" s="1">
        <v>37</v>
      </c>
      <c r="E102" s="1">
        <v>63</v>
      </c>
      <c r="F102" s="1">
        <v>34</v>
      </c>
      <c r="G102" s="1">
        <v>261</v>
      </c>
      <c r="H102" s="1">
        <v>-10</v>
      </c>
      <c r="I102" s="1">
        <v>40</v>
      </c>
      <c r="J102" s="1">
        <v>70</v>
      </c>
      <c r="K102" s="1">
        <v>30</v>
      </c>
      <c r="L102" s="1">
        <v>505</v>
      </c>
      <c r="M102" s="1">
        <v>5</v>
      </c>
      <c r="N102" s="3">
        <v>39447</v>
      </c>
    </row>
    <row r="103" spans="1:14" x14ac:dyDescent="0.2">
      <c r="A103" s="1">
        <v>9</v>
      </c>
      <c r="B103" s="1">
        <v>47</v>
      </c>
      <c r="C103" s="1">
        <v>82</v>
      </c>
      <c r="D103" s="1">
        <v>35</v>
      </c>
      <c r="E103" s="1">
        <v>38</v>
      </c>
      <c r="F103" s="1">
        <v>11</v>
      </c>
      <c r="G103" s="1">
        <v>196</v>
      </c>
      <c r="H103" s="1">
        <v>10</v>
      </c>
      <c r="I103" s="1">
        <v>40</v>
      </c>
      <c r="J103" s="1">
        <v>70</v>
      </c>
      <c r="K103" s="1">
        <v>30</v>
      </c>
      <c r="L103" s="1">
        <v>505</v>
      </c>
      <c r="M103" s="1">
        <v>6</v>
      </c>
      <c r="N103" s="3">
        <v>39447</v>
      </c>
    </row>
    <row r="104" spans="1:14" x14ac:dyDescent="0.2">
      <c r="A104" s="1">
        <v>11</v>
      </c>
      <c r="B104" s="1">
        <v>27</v>
      </c>
      <c r="C104" s="1">
        <v>45</v>
      </c>
      <c r="D104" s="1">
        <v>18</v>
      </c>
      <c r="E104" s="1">
        <v>16</v>
      </c>
      <c r="F104" s="1">
        <v>5</v>
      </c>
      <c r="G104" s="1">
        <v>821</v>
      </c>
      <c r="H104" s="1">
        <v>20</v>
      </c>
      <c r="I104" s="1">
        <v>30</v>
      </c>
      <c r="J104" s="1">
        <v>40</v>
      </c>
      <c r="K104" s="1">
        <v>10</v>
      </c>
      <c r="L104" s="1">
        <v>505</v>
      </c>
      <c r="M104" s="1">
        <v>8</v>
      </c>
      <c r="N104" s="3">
        <v>39447</v>
      </c>
    </row>
    <row r="105" spans="1:14" x14ac:dyDescent="0.2">
      <c r="A105" s="1">
        <v>4</v>
      </c>
      <c r="B105" s="1">
        <v>34</v>
      </c>
      <c r="C105" s="1">
        <v>62</v>
      </c>
      <c r="D105" s="1">
        <v>28</v>
      </c>
      <c r="E105" s="1">
        <v>30</v>
      </c>
      <c r="F105" s="1">
        <v>8</v>
      </c>
      <c r="G105" s="1">
        <v>965</v>
      </c>
      <c r="H105" s="1">
        <v>20</v>
      </c>
      <c r="I105" s="1">
        <v>40</v>
      </c>
      <c r="J105" s="1">
        <v>60</v>
      </c>
      <c r="K105" s="1">
        <v>20</v>
      </c>
      <c r="L105" s="1">
        <v>505</v>
      </c>
      <c r="M105" s="1">
        <v>9</v>
      </c>
      <c r="N105" s="3">
        <v>39447</v>
      </c>
    </row>
    <row r="106" spans="1:14" x14ac:dyDescent="0.2">
      <c r="A106" s="1">
        <v>-8</v>
      </c>
      <c r="B106" s="1">
        <v>36</v>
      </c>
      <c r="C106" s="1">
        <v>65</v>
      </c>
      <c r="D106" s="1">
        <v>29</v>
      </c>
      <c r="E106" s="1">
        <v>44</v>
      </c>
      <c r="F106" s="1">
        <v>11</v>
      </c>
      <c r="G106" s="1">
        <v>169</v>
      </c>
      <c r="H106" s="1">
        <v>0</v>
      </c>
      <c r="I106" s="1">
        <v>30</v>
      </c>
      <c r="J106" s="1">
        <v>50</v>
      </c>
      <c r="K106" s="1">
        <v>20</v>
      </c>
      <c r="L106" s="1">
        <v>505</v>
      </c>
      <c r="M106" s="1">
        <v>4</v>
      </c>
      <c r="N106" s="3">
        <v>39447</v>
      </c>
    </row>
    <row r="107" spans="1:14" x14ac:dyDescent="0.2">
      <c r="A107" s="1">
        <v>26</v>
      </c>
      <c r="B107" s="1">
        <v>72</v>
      </c>
      <c r="C107" s="1">
        <v>120</v>
      </c>
      <c r="D107" s="1">
        <v>48</v>
      </c>
      <c r="E107" s="1">
        <v>46</v>
      </c>
      <c r="F107" s="1">
        <v>15</v>
      </c>
      <c r="G107" s="1">
        <v>372</v>
      </c>
      <c r="H107" s="1">
        <v>50</v>
      </c>
      <c r="I107" s="1">
        <v>90</v>
      </c>
      <c r="J107" s="1">
        <v>150</v>
      </c>
      <c r="K107" s="1">
        <v>60</v>
      </c>
      <c r="L107" s="1">
        <v>505</v>
      </c>
      <c r="M107" s="1">
        <v>2</v>
      </c>
      <c r="N107" s="3">
        <v>39447</v>
      </c>
    </row>
    <row r="108" spans="1:14" x14ac:dyDescent="0.2">
      <c r="A108" s="1">
        <v>-39</v>
      </c>
      <c r="B108" s="1">
        <v>11</v>
      </c>
      <c r="C108" s="1">
        <v>99</v>
      </c>
      <c r="D108" s="1">
        <v>88</v>
      </c>
      <c r="E108" s="1">
        <v>50</v>
      </c>
      <c r="F108" s="1">
        <v>27</v>
      </c>
      <c r="G108" s="1">
        <v>525</v>
      </c>
      <c r="H108" s="1">
        <v>-30</v>
      </c>
      <c r="I108" s="1">
        <v>10</v>
      </c>
      <c r="J108" s="1">
        <v>120</v>
      </c>
      <c r="K108" s="1">
        <v>110</v>
      </c>
      <c r="L108" s="1">
        <v>505</v>
      </c>
      <c r="M108" s="1">
        <v>3</v>
      </c>
      <c r="N108" s="3">
        <v>39447</v>
      </c>
    </row>
    <row r="109" spans="1:14" x14ac:dyDescent="0.2">
      <c r="A109" s="1">
        <v>28</v>
      </c>
      <c r="B109" s="1">
        <v>48</v>
      </c>
      <c r="C109" s="1">
        <v>80</v>
      </c>
      <c r="D109" s="1">
        <v>32</v>
      </c>
      <c r="E109" s="1">
        <v>20</v>
      </c>
      <c r="F109" s="1">
        <v>8</v>
      </c>
      <c r="G109" s="1">
        <v>456</v>
      </c>
      <c r="H109" s="1">
        <v>40</v>
      </c>
      <c r="I109" s="1">
        <v>40</v>
      </c>
      <c r="J109" s="1">
        <v>60</v>
      </c>
      <c r="K109" s="1">
        <v>20</v>
      </c>
      <c r="L109" s="1">
        <v>405</v>
      </c>
      <c r="M109" s="1">
        <v>5</v>
      </c>
      <c r="N109" s="3">
        <v>39447</v>
      </c>
    </row>
    <row r="110" spans="1:14" x14ac:dyDescent="0.2">
      <c r="A110" s="1">
        <v>67</v>
      </c>
      <c r="B110" s="1">
        <v>126</v>
      </c>
      <c r="C110" s="1">
        <v>210</v>
      </c>
      <c r="D110" s="1">
        <v>84</v>
      </c>
      <c r="E110" s="1">
        <v>59</v>
      </c>
      <c r="F110" s="1">
        <v>27</v>
      </c>
      <c r="G110" s="1">
        <v>651</v>
      </c>
      <c r="H110" s="1">
        <v>70</v>
      </c>
      <c r="I110" s="1">
        <v>110</v>
      </c>
      <c r="J110" s="1">
        <v>180</v>
      </c>
      <c r="K110" s="1">
        <v>70</v>
      </c>
      <c r="L110" s="1">
        <v>405</v>
      </c>
      <c r="M110" s="1">
        <v>6</v>
      </c>
      <c r="N110" s="3">
        <v>39447</v>
      </c>
    </row>
    <row r="111" spans="1:14" x14ac:dyDescent="0.2">
      <c r="A111" s="1">
        <v>13</v>
      </c>
      <c r="B111" s="1">
        <v>66</v>
      </c>
      <c r="C111" s="1">
        <v>120</v>
      </c>
      <c r="D111" s="1">
        <v>54</v>
      </c>
      <c r="E111" s="1">
        <v>53</v>
      </c>
      <c r="F111" s="1">
        <v>20</v>
      </c>
      <c r="G111" s="1">
        <v>312</v>
      </c>
      <c r="H111" s="1">
        <v>20</v>
      </c>
      <c r="I111" s="1">
        <v>60</v>
      </c>
      <c r="J111" s="1">
        <v>110</v>
      </c>
      <c r="K111" s="1">
        <v>50</v>
      </c>
      <c r="L111" s="1">
        <v>918</v>
      </c>
      <c r="M111" s="1">
        <v>8</v>
      </c>
      <c r="N111" s="3">
        <v>39447</v>
      </c>
    </row>
    <row r="112" spans="1:14" x14ac:dyDescent="0.2">
      <c r="A112" s="1">
        <v>10</v>
      </c>
      <c r="B112" s="1">
        <v>111</v>
      </c>
      <c r="C112" s="1">
        <v>190</v>
      </c>
      <c r="D112" s="1">
        <v>79</v>
      </c>
      <c r="E112" s="1">
        <v>101</v>
      </c>
      <c r="F112" s="1">
        <v>72</v>
      </c>
      <c r="G112" s="1">
        <v>551</v>
      </c>
      <c r="H112" s="1">
        <v>30</v>
      </c>
      <c r="I112" s="1">
        <v>110</v>
      </c>
      <c r="J112" s="1">
        <v>180</v>
      </c>
      <c r="K112" s="1">
        <v>70</v>
      </c>
      <c r="L112" s="1">
        <v>580</v>
      </c>
      <c r="M112" s="1">
        <v>9</v>
      </c>
      <c r="N112" s="3">
        <v>39447</v>
      </c>
    </row>
    <row r="113" spans="1:14" x14ac:dyDescent="0.2">
      <c r="A113" s="1">
        <v>66</v>
      </c>
      <c r="B113" s="1">
        <v>116</v>
      </c>
      <c r="C113" s="1">
        <v>200</v>
      </c>
      <c r="D113" s="1">
        <v>84</v>
      </c>
      <c r="E113" s="1">
        <v>50</v>
      </c>
      <c r="F113" s="1">
        <v>26</v>
      </c>
      <c r="G113" s="1">
        <v>500</v>
      </c>
      <c r="H113" s="1">
        <v>70</v>
      </c>
      <c r="I113" s="1">
        <v>100</v>
      </c>
      <c r="J113" s="1">
        <v>170</v>
      </c>
      <c r="K113" s="1">
        <v>70</v>
      </c>
      <c r="L113" s="1">
        <v>405</v>
      </c>
      <c r="M113" s="1">
        <v>4</v>
      </c>
      <c r="N113" s="3">
        <v>39447</v>
      </c>
    </row>
    <row r="114" spans="1:14" x14ac:dyDescent="0.2">
      <c r="A114" s="1">
        <v>29</v>
      </c>
      <c r="B114" s="1">
        <v>56</v>
      </c>
      <c r="C114" s="1">
        <v>100</v>
      </c>
      <c r="D114" s="1">
        <v>44</v>
      </c>
      <c r="E114" s="1">
        <v>27</v>
      </c>
      <c r="F114" s="1">
        <v>14</v>
      </c>
      <c r="G114" s="1">
        <v>623</v>
      </c>
      <c r="H114" s="1">
        <v>50</v>
      </c>
      <c r="I114" s="1">
        <v>70</v>
      </c>
      <c r="J114" s="1">
        <v>120</v>
      </c>
      <c r="K114" s="1">
        <v>50</v>
      </c>
      <c r="L114" s="1">
        <v>580</v>
      </c>
      <c r="M114" s="1">
        <v>2</v>
      </c>
      <c r="N114" s="3">
        <v>39447</v>
      </c>
    </row>
    <row r="115" spans="1:14" x14ac:dyDescent="0.2">
      <c r="A115" s="1">
        <v>28</v>
      </c>
      <c r="B115" s="1">
        <v>48</v>
      </c>
      <c r="C115" s="1">
        <v>80</v>
      </c>
      <c r="D115" s="1">
        <v>32</v>
      </c>
      <c r="E115" s="1">
        <v>20</v>
      </c>
      <c r="F115" s="1">
        <v>8</v>
      </c>
      <c r="G115" s="1">
        <v>821</v>
      </c>
      <c r="H115" s="1">
        <v>50</v>
      </c>
      <c r="I115" s="1">
        <v>60</v>
      </c>
      <c r="J115" s="1">
        <v>100</v>
      </c>
      <c r="K115" s="1">
        <v>40</v>
      </c>
      <c r="L115" s="1">
        <v>580</v>
      </c>
      <c r="M115" s="1">
        <v>3</v>
      </c>
      <c r="N115" s="3">
        <v>39447</v>
      </c>
    </row>
    <row r="116" spans="1:14" x14ac:dyDescent="0.2">
      <c r="A116" s="1">
        <v>95</v>
      </c>
      <c r="B116" s="1">
        <v>130</v>
      </c>
      <c r="C116" s="1">
        <v>219</v>
      </c>
      <c r="D116" s="1">
        <v>89</v>
      </c>
      <c r="E116" s="1">
        <v>35</v>
      </c>
      <c r="F116" s="1">
        <v>24</v>
      </c>
      <c r="G116" s="1">
        <v>777</v>
      </c>
      <c r="H116" s="1">
        <v>90</v>
      </c>
      <c r="I116" s="1">
        <v>110</v>
      </c>
      <c r="J116" s="1">
        <v>180</v>
      </c>
      <c r="K116" s="1">
        <v>70</v>
      </c>
      <c r="L116" s="1">
        <v>325</v>
      </c>
      <c r="M116" s="1">
        <v>5</v>
      </c>
      <c r="N116" s="3">
        <v>39447</v>
      </c>
    </row>
    <row r="117" spans="1:14" x14ac:dyDescent="0.2">
      <c r="A117" s="1">
        <v>54</v>
      </c>
      <c r="B117" s="1">
        <v>80</v>
      </c>
      <c r="C117" s="1">
        <v>134</v>
      </c>
      <c r="D117" s="1">
        <v>54</v>
      </c>
      <c r="E117" s="1">
        <v>26</v>
      </c>
      <c r="F117" s="1">
        <v>15</v>
      </c>
      <c r="G117" s="1">
        <v>456</v>
      </c>
      <c r="H117" s="1">
        <v>60</v>
      </c>
      <c r="I117" s="1">
        <v>70</v>
      </c>
      <c r="J117" s="1">
        <v>110</v>
      </c>
      <c r="K117" s="1">
        <v>40</v>
      </c>
      <c r="L117" s="1">
        <v>956</v>
      </c>
      <c r="M117" s="1">
        <v>6</v>
      </c>
      <c r="N117" s="3">
        <v>39447</v>
      </c>
    </row>
    <row r="118" spans="1:14" x14ac:dyDescent="0.2">
      <c r="A118" s="1">
        <v>33</v>
      </c>
      <c r="B118" s="1">
        <v>80</v>
      </c>
      <c r="C118" s="1">
        <v>140</v>
      </c>
      <c r="D118" s="1">
        <v>60</v>
      </c>
      <c r="E118" s="1">
        <v>47</v>
      </c>
      <c r="F118" s="1">
        <v>19</v>
      </c>
      <c r="G118" s="1">
        <v>336</v>
      </c>
      <c r="H118" s="1">
        <v>50</v>
      </c>
      <c r="I118" s="1">
        <v>80</v>
      </c>
      <c r="J118" s="1">
        <v>130</v>
      </c>
      <c r="K118" s="1">
        <v>50</v>
      </c>
      <c r="L118" s="1">
        <v>281</v>
      </c>
      <c r="M118" s="1">
        <v>8</v>
      </c>
      <c r="N118" s="3">
        <v>39447</v>
      </c>
    </row>
    <row r="119" spans="1:14" x14ac:dyDescent="0.2">
      <c r="A119" s="1">
        <v>42</v>
      </c>
      <c r="B119" s="1">
        <v>83</v>
      </c>
      <c r="C119" s="1">
        <v>140</v>
      </c>
      <c r="D119" s="1">
        <v>57</v>
      </c>
      <c r="E119" s="1">
        <v>41</v>
      </c>
      <c r="F119" s="1">
        <v>18</v>
      </c>
      <c r="G119" s="1">
        <v>364</v>
      </c>
      <c r="H119" s="1">
        <v>50</v>
      </c>
      <c r="I119" s="1">
        <v>80</v>
      </c>
      <c r="J119" s="1">
        <v>130</v>
      </c>
      <c r="K119" s="1">
        <v>50</v>
      </c>
      <c r="L119" s="1">
        <v>254</v>
      </c>
      <c r="M119" s="1">
        <v>9</v>
      </c>
      <c r="N119" s="3">
        <v>39447</v>
      </c>
    </row>
    <row r="120" spans="1:14" x14ac:dyDescent="0.2">
      <c r="A120" s="1">
        <v>53</v>
      </c>
      <c r="B120" s="1">
        <v>108</v>
      </c>
      <c r="C120" s="1">
        <v>180</v>
      </c>
      <c r="D120" s="1">
        <v>72</v>
      </c>
      <c r="E120" s="1">
        <v>55</v>
      </c>
      <c r="F120" s="1">
        <v>23</v>
      </c>
      <c r="G120" s="1">
        <v>558</v>
      </c>
      <c r="H120" s="1">
        <v>50</v>
      </c>
      <c r="I120" s="1">
        <v>90</v>
      </c>
      <c r="J120" s="1">
        <v>150</v>
      </c>
      <c r="K120" s="1">
        <v>60</v>
      </c>
      <c r="L120" s="1">
        <v>830</v>
      </c>
      <c r="M120" s="1">
        <v>4</v>
      </c>
      <c r="N120" s="3">
        <v>39447</v>
      </c>
    </row>
    <row r="121" spans="1:14" x14ac:dyDescent="0.2">
      <c r="A121" s="1">
        <v>159</v>
      </c>
      <c r="B121" s="1">
        <v>245</v>
      </c>
      <c r="C121" s="1">
        <v>452</v>
      </c>
      <c r="D121" s="1">
        <v>207</v>
      </c>
      <c r="E121" s="1">
        <v>86</v>
      </c>
      <c r="F121" s="1">
        <v>64</v>
      </c>
      <c r="G121" s="1">
        <v>965</v>
      </c>
      <c r="H121" s="1">
        <v>220</v>
      </c>
      <c r="I121" s="1">
        <v>300</v>
      </c>
      <c r="J121" s="1">
        <v>560</v>
      </c>
      <c r="K121" s="1">
        <v>260</v>
      </c>
      <c r="L121" s="1">
        <v>409</v>
      </c>
      <c r="M121" s="1">
        <v>2</v>
      </c>
      <c r="N121" s="3">
        <v>39447</v>
      </c>
    </row>
    <row r="122" spans="1:14" x14ac:dyDescent="0.2">
      <c r="A122" s="1">
        <v>68</v>
      </c>
      <c r="B122" s="1">
        <v>107</v>
      </c>
      <c r="C122" s="1">
        <v>190</v>
      </c>
      <c r="D122" s="1">
        <v>83</v>
      </c>
      <c r="E122" s="1">
        <v>39</v>
      </c>
      <c r="F122" s="1">
        <v>27</v>
      </c>
      <c r="G122" s="1">
        <v>623</v>
      </c>
      <c r="H122" s="1">
        <v>100</v>
      </c>
      <c r="I122" s="1">
        <v>130</v>
      </c>
      <c r="J122" s="1">
        <v>230</v>
      </c>
      <c r="K122" s="1">
        <v>100</v>
      </c>
      <c r="L122" s="1">
        <v>325</v>
      </c>
      <c r="M122" s="1">
        <v>3</v>
      </c>
      <c r="N122" s="3">
        <v>39447</v>
      </c>
    </row>
    <row r="123" spans="1:14" x14ac:dyDescent="0.2">
      <c r="A123" s="1">
        <v>44</v>
      </c>
      <c r="B123" s="1">
        <v>68</v>
      </c>
      <c r="C123" s="1">
        <v>114</v>
      </c>
      <c r="D123" s="1">
        <v>46</v>
      </c>
      <c r="E123" s="1">
        <v>24</v>
      </c>
      <c r="F123" s="1">
        <v>12</v>
      </c>
      <c r="G123" s="1">
        <v>777</v>
      </c>
      <c r="H123" s="1">
        <v>40</v>
      </c>
      <c r="I123" s="1">
        <v>60</v>
      </c>
      <c r="J123" s="1">
        <v>100</v>
      </c>
      <c r="K123" s="1">
        <v>40</v>
      </c>
      <c r="L123" s="1">
        <v>435</v>
      </c>
      <c r="M123" s="1">
        <v>4</v>
      </c>
      <c r="N123" s="3">
        <v>39447</v>
      </c>
    </row>
    <row r="124" spans="1:14" x14ac:dyDescent="0.2">
      <c r="A124" s="1">
        <v>34</v>
      </c>
      <c r="B124" s="1">
        <v>63</v>
      </c>
      <c r="C124" s="1">
        <v>112</v>
      </c>
      <c r="D124" s="1">
        <v>49</v>
      </c>
      <c r="E124" s="1">
        <v>29</v>
      </c>
      <c r="F124" s="1">
        <v>16</v>
      </c>
      <c r="G124" s="1">
        <v>623</v>
      </c>
      <c r="H124" s="1">
        <v>40</v>
      </c>
      <c r="I124" s="1">
        <v>60</v>
      </c>
      <c r="J124" s="1">
        <v>100</v>
      </c>
      <c r="K124" s="1">
        <v>40</v>
      </c>
      <c r="L124" s="1">
        <v>435</v>
      </c>
      <c r="M124" s="1">
        <v>5</v>
      </c>
      <c r="N124" s="3">
        <v>39447</v>
      </c>
    </row>
    <row r="125" spans="1:14" x14ac:dyDescent="0.2">
      <c r="A125" s="1">
        <v>47</v>
      </c>
      <c r="B125" s="1">
        <v>73</v>
      </c>
      <c r="C125" s="1">
        <v>123</v>
      </c>
      <c r="D125" s="1">
        <v>50</v>
      </c>
      <c r="E125" s="1">
        <v>26</v>
      </c>
      <c r="F125" s="1">
        <v>14</v>
      </c>
      <c r="G125" s="1">
        <v>821</v>
      </c>
      <c r="H125" s="1">
        <v>50</v>
      </c>
      <c r="I125" s="1">
        <v>70</v>
      </c>
      <c r="J125" s="1">
        <v>110</v>
      </c>
      <c r="K125" s="1">
        <v>40</v>
      </c>
      <c r="L125" s="1">
        <v>435</v>
      </c>
      <c r="M125" s="1">
        <v>6</v>
      </c>
      <c r="N125" s="3">
        <v>39447</v>
      </c>
    </row>
    <row r="126" spans="1:14" x14ac:dyDescent="0.2">
      <c r="A126" s="1">
        <v>21</v>
      </c>
      <c r="B126" s="1">
        <v>55</v>
      </c>
      <c r="C126" s="1">
        <v>93</v>
      </c>
      <c r="D126" s="1">
        <v>38</v>
      </c>
      <c r="E126" s="1">
        <v>34</v>
      </c>
      <c r="F126" s="1">
        <v>12</v>
      </c>
      <c r="G126" s="1">
        <v>241</v>
      </c>
      <c r="H126" s="1">
        <v>30</v>
      </c>
      <c r="I126" s="1">
        <v>50</v>
      </c>
      <c r="J126" s="1">
        <v>80</v>
      </c>
      <c r="K126" s="1">
        <v>30</v>
      </c>
      <c r="L126" s="1">
        <v>801</v>
      </c>
      <c r="M126" s="1">
        <v>8</v>
      </c>
      <c r="N126" s="3">
        <v>39447</v>
      </c>
    </row>
    <row r="127" spans="1:14" x14ac:dyDescent="0.2">
      <c r="A127" s="1">
        <v>25</v>
      </c>
      <c r="B127" s="1">
        <v>72</v>
      </c>
      <c r="C127" s="1">
        <v>120</v>
      </c>
      <c r="D127" s="1">
        <v>48</v>
      </c>
      <c r="E127" s="1">
        <v>47</v>
      </c>
      <c r="F127" s="1">
        <v>15</v>
      </c>
      <c r="G127" s="1">
        <v>372</v>
      </c>
      <c r="H127" s="1">
        <v>30</v>
      </c>
      <c r="I127" s="1">
        <v>60</v>
      </c>
      <c r="J127" s="1">
        <v>100</v>
      </c>
      <c r="K127" s="1">
        <v>40</v>
      </c>
      <c r="L127" s="1">
        <v>435</v>
      </c>
      <c r="M127" s="1">
        <v>9</v>
      </c>
      <c r="N127" s="3">
        <v>39447</v>
      </c>
    </row>
    <row r="128" spans="1:14" x14ac:dyDescent="0.2">
      <c r="A128" s="1">
        <v>-40</v>
      </c>
      <c r="B128" s="1">
        <v>11</v>
      </c>
      <c r="C128" s="1">
        <v>99</v>
      </c>
      <c r="D128" s="1">
        <v>88</v>
      </c>
      <c r="E128" s="1">
        <v>51</v>
      </c>
      <c r="F128" s="1">
        <v>27</v>
      </c>
      <c r="G128" s="1">
        <v>525</v>
      </c>
      <c r="H128" s="1">
        <v>-30</v>
      </c>
      <c r="I128" s="1">
        <v>10</v>
      </c>
      <c r="J128" s="1">
        <v>80</v>
      </c>
      <c r="K128" s="1">
        <v>70</v>
      </c>
      <c r="L128" s="1">
        <v>435</v>
      </c>
      <c r="M128" s="1">
        <v>10</v>
      </c>
      <c r="N128" s="3">
        <v>39447</v>
      </c>
    </row>
    <row r="129" spans="1:14" x14ac:dyDescent="0.2">
      <c r="A129" s="1">
        <v>-10</v>
      </c>
      <c r="B129" s="1">
        <v>53</v>
      </c>
      <c r="C129" s="1">
        <v>90</v>
      </c>
      <c r="D129" s="1">
        <v>37</v>
      </c>
      <c r="E129" s="1">
        <v>63</v>
      </c>
      <c r="F129" s="1">
        <v>34</v>
      </c>
      <c r="G129" s="1">
        <v>261</v>
      </c>
      <c r="H129" s="1">
        <v>0</v>
      </c>
      <c r="I129" s="1">
        <v>40</v>
      </c>
      <c r="J129" s="1">
        <v>60</v>
      </c>
      <c r="K129" s="1">
        <v>20</v>
      </c>
      <c r="L129" s="1">
        <v>435</v>
      </c>
      <c r="M129" s="1">
        <v>11</v>
      </c>
      <c r="N129" s="3">
        <v>39447</v>
      </c>
    </row>
    <row r="130" spans="1:14" x14ac:dyDescent="0.2">
      <c r="A130" s="1">
        <v>9</v>
      </c>
      <c r="B130" s="1">
        <v>47</v>
      </c>
      <c r="C130" s="1">
        <v>82</v>
      </c>
      <c r="D130" s="1">
        <v>35</v>
      </c>
      <c r="E130" s="1">
        <v>38</v>
      </c>
      <c r="F130" s="1">
        <v>11</v>
      </c>
      <c r="G130" s="1">
        <v>196</v>
      </c>
      <c r="H130" s="1">
        <v>10</v>
      </c>
      <c r="I130" s="1">
        <v>30</v>
      </c>
      <c r="J130" s="1">
        <v>50</v>
      </c>
      <c r="K130" s="1">
        <v>20</v>
      </c>
      <c r="L130" s="1">
        <v>435</v>
      </c>
      <c r="M130" s="1">
        <v>12</v>
      </c>
      <c r="N130" s="3">
        <v>39447</v>
      </c>
    </row>
    <row r="131" spans="1:14" x14ac:dyDescent="0.2">
      <c r="A131" s="1">
        <v>-9</v>
      </c>
      <c r="B131" s="1">
        <v>36</v>
      </c>
      <c r="C131" s="1">
        <v>65</v>
      </c>
      <c r="D131" s="1">
        <v>29</v>
      </c>
      <c r="E131" s="1">
        <v>45</v>
      </c>
      <c r="F131" s="1">
        <v>11</v>
      </c>
      <c r="G131" s="1">
        <v>169</v>
      </c>
      <c r="H131" s="1">
        <v>10</v>
      </c>
      <c r="I131" s="1">
        <v>30</v>
      </c>
      <c r="J131" s="1">
        <v>40</v>
      </c>
      <c r="K131" s="1">
        <v>10</v>
      </c>
      <c r="L131" s="1">
        <v>435</v>
      </c>
      <c r="M131" s="1">
        <v>13</v>
      </c>
      <c r="N131" s="3">
        <v>39447</v>
      </c>
    </row>
    <row r="132" spans="1:14" x14ac:dyDescent="0.2">
      <c r="A132" s="1">
        <v>47</v>
      </c>
      <c r="B132" s="1">
        <v>92</v>
      </c>
      <c r="C132" s="1">
        <v>170</v>
      </c>
      <c r="D132" s="1">
        <v>78</v>
      </c>
      <c r="E132" s="1">
        <v>45</v>
      </c>
      <c r="F132" s="1">
        <v>24</v>
      </c>
      <c r="G132" s="1">
        <v>965</v>
      </c>
      <c r="H132" s="1">
        <v>80</v>
      </c>
      <c r="I132" s="1">
        <v>120</v>
      </c>
      <c r="J132" s="1">
        <v>210</v>
      </c>
      <c r="K132" s="1">
        <v>90</v>
      </c>
      <c r="L132" s="1">
        <v>801</v>
      </c>
      <c r="M132" s="1">
        <v>1</v>
      </c>
      <c r="N132" s="3">
        <v>39447</v>
      </c>
    </row>
    <row r="133" spans="1:14" x14ac:dyDescent="0.2">
      <c r="A133" s="1">
        <v>30</v>
      </c>
      <c r="B133" s="1">
        <v>75</v>
      </c>
      <c r="C133" s="1">
        <v>130</v>
      </c>
      <c r="D133" s="1">
        <v>55</v>
      </c>
      <c r="E133" s="1">
        <v>45</v>
      </c>
      <c r="F133" s="1">
        <v>18</v>
      </c>
      <c r="G133" s="1">
        <v>312</v>
      </c>
      <c r="H133" s="1">
        <v>70</v>
      </c>
      <c r="I133" s="1">
        <v>100</v>
      </c>
      <c r="J133" s="1">
        <v>160</v>
      </c>
      <c r="K133" s="1">
        <v>60</v>
      </c>
      <c r="L133" s="1">
        <v>435</v>
      </c>
      <c r="M133" s="1">
        <v>2</v>
      </c>
      <c r="N133" s="3">
        <v>39447</v>
      </c>
    </row>
    <row r="134" spans="1:14" x14ac:dyDescent="0.2">
      <c r="A134" s="1">
        <v>39</v>
      </c>
      <c r="B134" s="1">
        <v>105</v>
      </c>
      <c r="C134" s="1">
        <v>190</v>
      </c>
      <c r="D134" s="1">
        <v>85</v>
      </c>
      <c r="E134" s="1">
        <v>66</v>
      </c>
      <c r="F134" s="1">
        <v>32</v>
      </c>
      <c r="G134" s="1">
        <v>494</v>
      </c>
      <c r="H134" s="1">
        <v>70</v>
      </c>
      <c r="I134" s="1">
        <v>130</v>
      </c>
      <c r="J134" s="1">
        <v>230</v>
      </c>
      <c r="K134" s="1">
        <v>100</v>
      </c>
      <c r="L134" s="1">
        <v>801</v>
      </c>
      <c r="M134" s="1">
        <v>3</v>
      </c>
      <c r="N134" s="3">
        <v>39447</v>
      </c>
    </row>
    <row r="135" spans="1:14" x14ac:dyDescent="0.2">
      <c r="A135" s="1">
        <v>140</v>
      </c>
      <c r="B135" s="1">
        <v>228</v>
      </c>
      <c r="C135" s="1">
        <v>456</v>
      </c>
      <c r="D135" s="1">
        <v>228</v>
      </c>
      <c r="E135" s="1">
        <v>88</v>
      </c>
      <c r="F135" s="1">
        <v>63</v>
      </c>
      <c r="G135" s="1">
        <v>1459</v>
      </c>
      <c r="H135" s="1">
        <v>150</v>
      </c>
      <c r="I135" s="1">
        <v>220</v>
      </c>
      <c r="J135" s="1">
        <v>430</v>
      </c>
      <c r="K135" s="1">
        <v>210</v>
      </c>
      <c r="L135" s="1">
        <v>661</v>
      </c>
      <c r="M135" s="1">
        <v>4</v>
      </c>
      <c r="N135" s="3">
        <v>39447</v>
      </c>
    </row>
    <row r="136" spans="1:14" x14ac:dyDescent="0.2">
      <c r="A136" s="1">
        <v>17</v>
      </c>
      <c r="B136" s="1">
        <v>145</v>
      </c>
      <c r="C136" s="1">
        <v>250</v>
      </c>
      <c r="D136" s="1">
        <v>105</v>
      </c>
      <c r="E136" s="1">
        <v>128</v>
      </c>
      <c r="F136" s="1">
        <v>95</v>
      </c>
      <c r="G136" s="1">
        <v>725</v>
      </c>
      <c r="H136" s="1">
        <v>20</v>
      </c>
      <c r="I136" s="1">
        <v>140</v>
      </c>
      <c r="J136" s="1">
        <v>240</v>
      </c>
      <c r="K136" s="1">
        <v>100</v>
      </c>
      <c r="L136" s="1">
        <v>818</v>
      </c>
      <c r="M136" s="1">
        <v>5</v>
      </c>
      <c r="N136" s="3">
        <v>39447</v>
      </c>
    </row>
    <row r="137" spans="1:14" x14ac:dyDescent="0.2">
      <c r="A137" s="1">
        <v>203</v>
      </c>
      <c r="B137" s="1">
        <v>312</v>
      </c>
      <c r="C137" s="1">
        <v>546</v>
      </c>
      <c r="D137" s="1">
        <v>234</v>
      </c>
      <c r="E137" s="1">
        <v>109</v>
      </c>
      <c r="F137" s="1">
        <v>77</v>
      </c>
      <c r="G137" s="1">
        <v>1310</v>
      </c>
      <c r="H137" s="1">
        <v>200</v>
      </c>
      <c r="I137" s="1">
        <v>300</v>
      </c>
      <c r="J137" s="1">
        <v>520</v>
      </c>
      <c r="K137" s="1">
        <v>220</v>
      </c>
      <c r="L137" s="1">
        <v>213</v>
      </c>
      <c r="M137" s="1">
        <v>6</v>
      </c>
      <c r="N137" s="3">
        <v>39447</v>
      </c>
    </row>
    <row r="138" spans="1:14" x14ac:dyDescent="0.2">
      <c r="A138" s="1">
        <v>102</v>
      </c>
      <c r="B138" s="1">
        <v>139</v>
      </c>
      <c r="C138" s="1">
        <v>234</v>
      </c>
      <c r="D138" s="1">
        <v>95</v>
      </c>
      <c r="E138" s="1">
        <v>37</v>
      </c>
      <c r="F138" s="1">
        <v>26</v>
      </c>
      <c r="G138" s="1">
        <v>821</v>
      </c>
      <c r="H138" s="1">
        <v>100</v>
      </c>
      <c r="I138" s="1">
        <v>120</v>
      </c>
      <c r="J138" s="1">
        <v>200</v>
      </c>
      <c r="K138" s="1">
        <v>80</v>
      </c>
      <c r="L138" s="1">
        <v>510</v>
      </c>
      <c r="M138" s="1">
        <v>8</v>
      </c>
      <c r="N138" s="3">
        <v>39447</v>
      </c>
    </row>
    <row r="139" spans="1:14" x14ac:dyDescent="0.2">
      <c r="A139" s="1">
        <v>160</v>
      </c>
      <c r="B139" s="1">
        <v>245</v>
      </c>
      <c r="C139" s="1">
        <v>452</v>
      </c>
      <c r="D139" s="1">
        <v>207</v>
      </c>
      <c r="E139" s="1">
        <v>85</v>
      </c>
      <c r="F139" s="1">
        <v>64</v>
      </c>
      <c r="G139" s="1">
        <v>965</v>
      </c>
      <c r="H139" s="1">
        <v>160</v>
      </c>
      <c r="I139" s="1">
        <v>220</v>
      </c>
      <c r="J139" s="1">
        <v>390</v>
      </c>
      <c r="K139" s="1">
        <v>170</v>
      </c>
      <c r="L139" s="1">
        <v>310</v>
      </c>
      <c r="M139" s="1">
        <v>9</v>
      </c>
      <c r="N139" s="3">
        <v>39447</v>
      </c>
    </row>
    <row r="140" spans="1:14" x14ac:dyDescent="0.2">
      <c r="A140" s="1">
        <v>67</v>
      </c>
      <c r="B140" s="1">
        <v>107</v>
      </c>
      <c r="C140" s="1">
        <v>190</v>
      </c>
      <c r="D140" s="1">
        <v>83</v>
      </c>
      <c r="E140" s="1">
        <v>40</v>
      </c>
      <c r="F140" s="1">
        <v>27</v>
      </c>
      <c r="G140" s="1">
        <v>623</v>
      </c>
      <c r="H140" s="1">
        <v>60</v>
      </c>
      <c r="I140" s="1">
        <v>90</v>
      </c>
      <c r="J140" s="1">
        <v>160</v>
      </c>
      <c r="K140" s="1">
        <v>70</v>
      </c>
      <c r="L140" s="1">
        <v>707</v>
      </c>
      <c r="M140" s="1">
        <v>10</v>
      </c>
      <c r="N140" s="3">
        <v>39447</v>
      </c>
    </row>
    <row r="141" spans="1:14" x14ac:dyDescent="0.2">
      <c r="A141" s="1">
        <v>94</v>
      </c>
      <c r="B141" s="1">
        <v>130</v>
      </c>
      <c r="C141" s="1">
        <v>219</v>
      </c>
      <c r="D141" s="1">
        <v>89</v>
      </c>
      <c r="E141" s="1">
        <v>36</v>
      </c>
      <c r="F141" s="1">
        <v>24</v>
      </c>
      <c r="G141" s="1">
        <v>777</v>
      </c>
      <c r="H141" s="1">
        <v>80</v>
      </c>
      <c r="I141" s="1">
        <v>90</v>
      </c>
      <c r="J141" s="1">
        <v>140</v>
      </c>
      <c r="K141" s="1">
        <v>50</v>
      </c>
      <c r="L141" s="1">
        <v>619</v>
      </c>
      <c r="M141" s="1">
        <v>11</v>
      </c>
      <c r="N141" s="3">
        <v>39447</v>
      </c>
    </row>
    <row r="142" spans="1:14" x14ac:dyDescent="0.2">
      <c r="A142" s="1">
        <v>54</v>
      </c>
      <c r="B142" s="1">
        <v>80</v>
      </c>
      <c r="C142" s="1">
        <v>134</v>
      </c>
      <c r="D142" s="1">
        <v>54</v>
      </c>
      <c r="E142" s="1">
        <v>26</v>
      </c>
      <c r="F142" s="1">
        <v>15</v>
      </c>
      <c r="G142" s="1">
        <v>456</v>
      </c>
      <c r="H142" s="1">
        <v>60</v>
      </c>
      <c r="I142" s="1">
        <v>60</v>
      </c>
      <c r="J142" s="1">
        <v>90</v>
      </c>
      <c r="K142" s="1">
        <v>30</v>
      </c>
      <c r="L142" s="1">
        <v>650</v>
      </c>
      <c r="M142" s="1">
        <v>12</v>
      </c>
      <c r="N142" s="3">
        <v>39447</v>
      </c>
    </row>
    <row r="143" spans="1:14" x14ac:dyDescent="0.2">
      <c r="A143" s="1">
        <v>54</v>
      </c>
      <c r="B143" s="1">
        <v>108</v>
      </c>
      <c r="C143" s="1">
        <v>180</v>
      </c>
      <c r="D143" s="1">
        <v>72</v>
      </c>
      <c r="E143" s="1">
        <v>54</v>
      </c>
      <c r="F143" s="1">
        <v>23</v>
      </c>
      <c r="G143" s="1">
        <v>558</v>
      </c>
      <c r="H143" s="1">
        <v>50</v>
      </c>
      <c r="I143" s="1">
        <v>80</v>
      </c>
      <c r="J143" s="1">
        <v>120</v>
      </c>
      <c r="K143" s="1">
        <v>40</v>
      </c>
      <c r="L143" s="1">
        <v>760</v>
      </c>
      <c r="M143" s="1">
        <v>13</v>
      </c>
      <c r="N143" s="3">
        <v>39447</v>
      </c>
    </row>
    <row r="144" spans="1:14" x14ac:dyDescent="0.2">
      <c r="A144" s="1">
        <v>-2</v>
      </c>
      <c r="B144" s="1">
        <v>50</v>
      </c>
      <c r="C144" s="1">
        <v>145</v>
      </c>
      <c r="D144" s="1">
        <v>95</v>
      </c>
      <c r="E144" s="1">
        <v>52</v>
      </c>
      <c r="F144" s="1">
        <v>30</v>
      </c>
      <c r="G144" s="1">
        <v>608</v>
      </c>
      <c r="H144" s="1">
        <v>30</v>
      </c>
      <c r="I144" s="1">
        <v>70</v>
      </c>
      <c r="J144" s="1">
        <v>180</v>
      </c>
      <c r="K144" s="1">
        <v>110</v>
      </c>
      <c r="L144" s="1">
        <v>916</v>
      </c>
      <c r="M144" s="1">
        <v>1</v>
      </c>
      <c r="N144" s="3">
        <v>39447</v>
      </c>
    </row>
    <row r="145" spans="1:14" x14ac:dyDescent="0.2">
      <c r="A145" s="1">
        <v>262</v>
      </c>
      <c r="B145" s="1">
        <v>407</v>
      </c>
      <c r="C145" s="1">
        <v>678</v>
      </c>
      <c r="D145" s="1">
        <v>271</v>
      </c>
      <c r="E145" s="1">
        <v>145</v>
      </c>
      <c r="F145" s="1">
        <v>94</v>
      </c>
      <c r="G145" s="1">
        <v>2101</v>
      </c>
      <c r="H145" s="1">
        <v>370</v>
      </c>
      <c r="I145" s="1">
        <v>500</v>
      </c>
      <c r="J145" s="1">
        <v>840</v>
      </c>
      <c r="K145" s="1">
        <v>340</v>
      </c>
      <c r="L145" s="1">
        <v>559</v>
      </c>
      <c r="M145" s="1">
        <v>2</v>
      </c>
      <c r="N145" s="3">
        <v>39447</v>
      </c>
    </row>
    <row r="146" spans="1:14" x14ac:dyDescent="0.2">
      <c r="A146" s="1">
        <v>-117</v>
      </c>
      <c r="B146" s="1">
        <v>-26</v>
      </c>
      <c r="C146" s="1">
        <v>118</v>
      </c>
      <c r="D146" s="1">
        <v>144</v>
      </c>
      <c r="E146" s="1">
        <v>91</v>
      </c>
      <c r="F146" s="1">
        <v>47</v>
      </c>
      <c r="G146" s="1">
        <v>862</v>
      </c>
      <c r="H146" s="1">
        <v>-120</v>
      </c>
      <c r="I146" s="1">
        <v>-40</v>
      </c>
      <c r="J146" s="1">
        <v>140</v>
      </c>
      <c r="K146" s="1">
        <v>180</v>
      </c>
      <c r="L146" s="1">
        <v>650</v>
      </c>
      <c r="M146" s="1">
        <v>3</v>
      </c>
      <c r="N146" s="3">
        <v>39447</v>
      </c>
    </row>
    <row r="147" spans="1:14" x14ac:dyDescent="0.2">
      <c r="A147" s="1">
        <v>11</v>
      </c>
      <c r="B147" s="1">
        <v>26</v>
      </c>
      <c r="C147" s="1">
        <v>43</v>
      </c>
      <c r="D147" s="1">
        <v>17</v>
      </c>
      <c r="E147" s="1">
        <v>15</v>
      </c>
      <c r="F147" s="1">
        <v>4</v>
      </c>
      <c r="G147" s="1">
        <v>777</v>
      </c>
      <c r="H147" s="1">
        <v>20</v>
      </c>
      <c r="I147" s="1">
        <v>30</v>
      </c>
      <c r="J147" s="1">
        <v>40</v>
      </c>
      <c r="K147" s="1">
        <v>10</v>
      </c>
      <c r="L147" s="1">
        <v>775</v>
      </c>
      <c r="M147" s="1">
        <v>4</v>
      </c>
      <c r="N147" s="3">
        <v>39447</v>
      </c>
    </row>
    <row r="148" spans="1:14" x14ac:dyDescent="0.2">
      <c r="A148" s="1">
        <v>10</v>
      </c>
      <c r="B148" s="1">
        <v>27</v>
      </c>
      <c r="C148" s="1">
        <v>45</v>
      </c>
      <c r="D148" s="1">
        <v>18</v>
      </c>
      <c r="E148" s="1">
        <v>17</v>
      </c>
      <c r="F148" s="1">
        <v>5</v>
      </c>
      <c r="G148" s="1">
        <v>821</v>
      </c>
      <c r="H148" s="1">
        <v>20</v>
      </c>
      <c r="I148" s="1">
        <v>30</v>
      </c>
      <c r="J148" s="1">
        <v>40</v>
      </c>
      <c r="K148" s="1">
        <v>10</v>
      </c>
      <c r="L148" s="1">
        <v>702</v>
      </c>
      <c r="M148" s="1">
        <v>5</v>
      </c>
      <c r="N148" s="3">
        <v>39447</v>
      </c>
    </row>
    <row r="149" spans="1:14" x14ac:dyDescent="0.2">
      <c r="A149" s="1">
        <v>11</v>
      </c>
      <c r="B149" s="1">
        <v>26</v>
      </c>
      <c r="C149" s="1">
        <v>43</v>
      </c>
      <c r="D149" s="1">
        <v>17</v>
      </c>
      <c r="E149" s="1">
        <v>15</v>
      </c>
      <c r="F149" s="1">
        <v>4</v>
      </c>
      <c r="G149" s="1">
        <v>777</v>
      </c>
      <c r="H149" s="1">
        <v>20</v>
      </c>
      <c r="I149" s="1">
        <v>30</v>
      </c>
      <c r="J149" s="1">
        <v>40</v>
      </c>
      <c r="K149" s="1">
        <v>10</v>
      </c>
      <c r="L149" s="1">
        <v>775</v>
      </c>
      <c r="M149" s="1">
        <v>6</v>
      </c>
      <c r="N149" s="3">
        <v>39447</v>
      </c>
    </row>
    <row r="150" spans="1:14" x14ac:dyDescent="0.2">
      <c r="A150" s="1">
        <v>4</v>
      </c>
      <c r="B150" s="1">
        <v>34</v>
      </c>
      <c r="C150" s="1">
        <v>62</v>
      </c>
      <c r="D150" s="1">
        <v>28</v>
      </c>
      <c r="E150" s="1">
        <v>30</v>
      </c>
      <c r="F150" s="1">
        <v>8</v>
      </c>
      <c r="G150" s="1">
        <v>965</v>
      </c>
      <c r="H150" s="1">
        <v>20</v>
      </c>
      <c r="I150" s="1">
        <v>40</v>
      </c>
      <c r="J150" s="1">
        <v>70</v>
      </c>
      <c r="K150" s="1">
        <v>30</v>
      </c>
      <c r="L150" s="1">
        <v>775</v>
      </c>
      <c r="M150" s="1">
        <v>3</v>
      </c>
      <c r="N150" s="3">
        <v>39447</v>
      </c>
    </row>
    <row r="151" spans="1:14" x14ac:dyDescent="0.2">
      <c r="A151" s="1">
        <v>16</v>
      </c>
      <c r="B151" s="1">
        <v>145</v>
      </c>
      <c r="C151" s="1">
        <v>250</v>
      </c>
      <c r="D151" s="1">
        <v>105</v>
      </c>
      <c r="E151" s="1">
        <v>129</v>
      </c>
      <c r="F151" s="1">
        <v>95</v>
      </c>
      <c r="G151" s="1">
        <v>725</v>
      </c>
      <c r="H151" s="1">
        <v>30</v>
      </c>
      <c r="I151" s="1">
        <v>130</v>
      </c>
      <c r="J151" s="1">
        <v>220</v>
      </c>
      <c r="K151" s="1">
        <v>90</v>
      </c>
      <c r="L151" s="1">
        <v>702</v>
      </c>
      <c r="M151" s="1">
        <v>8</v>
      </c>
      <c r="N151" s="3">
        <v>39447</v>
      </c>
    </row>
    <row r="152" spans="1:14" x14ac:dyDescent="0.2">
      <c r="A152" s="1">
        <v>111</v>
      </c>
      <c r="B152" s="1">
        <v>201</v>
      </c>
      <c r="C152" s="1">
        <v>345</v>
      </c>
      <c r="D152" s="1">
        <v>144</v>
      </c>
      <c r="E152" s="1">
        <v>90</v>
      </c>
      <c r="F152" s="1">
        <v>47</v>
      </c>
      <c r="G152" s="1">
        <v>862</v>
      </c>
      <c r="H152" s="1">
        <v>120</v>
      </c>
      <c r="I152" s="1">
        <v>180</v>
      </c>
      <c r="J152" s="1">
        <v>300</v>
      </c>
      <c r="K152" s="1">
        <v>120</v>
      </c>
      <c r="L152" s="1">
        <v>775</v>
      </c>
      <c r="M152" s="1">
        <v>9</v>
      </c>
      <c r="N152" s="3">
        <v>39447</v>
      </c>
    </row>
    <row r="153" spans="1:14" x14ac:dyDescent="0.2">
      <c r="A153" s="1">
        <v>86</v>
      </c>
      <c r="B153" s="1">
        <v>139</v>
      </c>
      <c r="C153" s="1">
        <v>234</v>
      </c>
      <c r="D153" s="1">
        <v>95</v>
      </c>
      <c r="E153" s="1">
        <v>53</v>
      </c>
      <c r="F153" s="1">
        <v>30</v>
      </c>
      <c r="G153" s="1">
        <v>608</v>
      </c>
      <c r="H153" s="1">
        <v>90</v>
      </c>
      <c r="I153" s="1">
        <v>120</v>
      </c>
      <c r="J153" s="1">
        <v>200</v>
      </c>
      <c r="K153" s="1">
        <v>80</v>
      </c>
      <c r="L153" s="1">
        <v>702</v>
      </c>
      <c r="M153" s="1">
        <v>10</v>
      </c>
      <c r="N153" s="3">
        <v>39447</v>
      </c>
    </row>
    <row r="154" spans="1:14" x14ac:dyDescent="0.2">
      <c r="A154" s="1">
        <v>203</v>
      </c>
      <c r="B154" s="1">
        <v>312</v>
      </c>
      <c r="C154" s="1">
        <v>546</v>
      </c>
      <c r="D154" s="1">
        <v>234</v>
      </c>
      <c r="E154" s="1">
        <v>109</v>
      </c>
      <c r="F154" s="1">
        <v>77</v>
      </c>
      <c r="G154" s="1">
        <v>1310</v>
      </c>
      <c r="H154" s="1">
        <v>150</v>
      </c>
      <c r="I154" s="1">
        <v>220</v>
      </c>
      <c r="J154" s="1">
        <v>370</v>
      </c>
      <c r="K154" s="1">
        <v>150</v>
      </c>
      <c r="L154" s="1">
        <v>775</v>
      </c>
      <c r="M154" s="1">
        <v>11</v>
      </c>
      <c r="N154" s="3">
        <v>39447</v>
      </c>
    </row>
    <row r="155" spans="1:14" x14ac:dyDescent="0.2">
      <c r="A155" s="1">
        <v>141</v>
      </c>
      <c r="B155" s="1">
        <v>228</v>
      </c>
      <c r="C155" s="1">
        <v>456</v>
      </c>
      <c r="D155" s="1">
        <v>228</v>
      </c>
      <c r="E155" s="1">
        <v>87</v>
      </c>
      <c r="F155" s="1">
        <v>63</v>
      </c>
      <c r="G155" s="1">
        <v>1459</v>
      </c>
      <c r="H155" s="1">
        <v>100</v>
      </c>
      <c r="I155" s="1">
        <v>160</v>
      </c>
      <c r="J155" s="1">
        <v>310</v>
      </c>
      <c r="K155" s="1">
        <v>150</v>
      </c>
      <c r="L155" s="1">
        <v>775</v>
      </c>
      <c r="M155" s="1">
        <v>12</v>
      </c>
      <c r="N155" s="3">
        <v>39447</v>
      </c>
    </row>
    <row r="156" spans="1:14" x14ac:dyDescent="0.2">
      <c r="A156" s="1">
        <v>-354</v>
      </c>
      <c r="B156" s="1">
        <v>-245</v>
      </c>
      <c r="C156" s="1">
        <v>17</v>
      </c>
      <c r="D156" s="1">
        <v>245</v>
      </c>
      <c r="E156" s="1">
        <v>126</v>
      </c>
      <c r="F156" s="1">
        <v>93</v>
      </c>
      <c r="G156" s="1">
        <v>1419</v>
      </c>
      <c r="H156" s="1">
        <v>-240</v>
      </c>
      <c r="I156" s="1">
        <v>-160</v>
      </c>
      <c r="J156" s="1">
        <v>0</v>
      </c>
      <c r="K156" s="1">
        <v>160</v>
      </c>
      <c r="L156" s="1">
        <v>702</v>
      </c>
      <c r="M156" s="1">
        <v>13</v>
      </c>
      <c r="N156" s="3">
        <v>39447</v>
      </c>
    </row>
    <row r="157" spans="1:14" x14ac:dyDescent="0.2">
      <c r="A157" s="1">
        <v>-3</v>
      </c>
      <c r="B157" s="1">
        <v>42</v>
      </c>
      <c r="C157" s="1">
        <v>76</v>
      </c>
      <c r="D157" s="1">
        <v>34</v>
      </c>
      <c r="E157" s="1">
        <v>45</v>
      </c>
      <c r="F157" s="1">
        <v>12</v>
      </c>
      <c r="G157" s="1">
        <v>197</v>
      </c>
      <c r="H157" s="1">
        <v>10</v>
      </c>
      <c r="I157" s="1">
        <v>50</v>
      </c>
      <c r="J157" s="1">
        <v>90</v>
      </c>
      <c r="K157" s="1">
        <v>40</v>
      </c>
      <c r="L157" s="1">
        <v>702</v>
      </c>
      <c r="M157" s="1">
        <v>2</v>
      </c>
      <c r="N157" s="3">
        <v>39447</v>
      </c>
    </row>
    <row r="158" spans="1:14" x14ac:dyDescent="0.2">
      <c r="A158" s="1">
        <v>16</v>
      </c>
      <c r="B158" s="1">
        <v>72</v>
      </c>
      <c r="C158" s="1">
        <v>130</v>
      </c>
      <c r="D158" s="1">
        <v>58</v>
      </c>
      <c r="E158" s="1">
        <v>56</v>
      </c>
      <c r="F158" s="1">
        <v>22</v>
      </c>
      <c r="G158" s="1">
        <v>338</v>
      </c>
      <c r="H158" s="1">
        <v>20</v>
      </c>
      <c r="I158" s="1">
        <v>70</v>
      </c>
      <c r="J158" s="1">
        <v>120</v>
      </c>
      <c r="K158" s="1">
        <v>50</v>
      </c>
      <c r="L158" s="1">
        <v>503</v>
      </c>
      <c r="M158" s="1">
        <v>4</v>
      </c>
      <c r="N158" s="3">
        <v>39447</v>
      </c>
    </row>
    <row r="159" spans="1:14" x14ac:dyDescent="0.2">
      <c r="A159" s="1">
        <v>33</v>
      </c>
      <c r="B159" s="1">
        <v>80</v>
      </c>
      <c r="C159" s="1">
        <v>140</v>
      </c>
      <c r="D159" s="1">
        <v>60</v>
      </c>
      <c r="E159" s="1">
        <v>47</v>
      </c>
      <c r="F159" s="1">
        <v>19</v>
      </c>
      <c r="G159" s="1">
        <v>336</v>
      </c>
      <c r="H159" s="1">
        <v>50</v>
      </c>
      <c r="I159" s="1">
        <v>80</v>
      </c>
      <c r="J159" s="1">
        <v>130</v>
      </c>
      <c r="K159" s="1">
        <v>50</v>
      </c>
      <c r="L159" s="1">
        <v>503</v>
      </c>
      <c r="M159" s="1">
        <v>5</v>
      </c>
      <c r="N159" s="3">
        <v>39447</v>
      </c>
    </row>
    <row r="160" spans="1:14" x14ac:dyDescent="0.2">
      <c r="A160" s="1">
        <v>99</v>
      </c>
      <c r="B160" s="1">
        <v>171</v>
      </c>
      <c r="C160" s="1">
        <v>341</v>
      </c>
      <c r="D160" s="1">
        <v>170</v>
      </c>
      <c r="E160" s="1">
        <v>72</v>
      </c>
      <c r="F160" s="1">
        <v>47</v>
      </c>
      <c r="G160" s="1">
        <v>1091</v>
      </c>
      <c r="H160" s="1">
        <v>100</v>
      </c>
      <c r="I160" s="1">
        <v>160</v>
      </c>
      <c r="J160" s="1">
        <v>320</v>
      </c>
      <c r="K160" s="1">
        <v>160</v>
      </c>
      <c r="L160" s="1">
        <v>971</v>
      </c>
      <c r="M160" s="1">
        <v>6</v>
      </c>
      <c r="N160" s="3">
        <v>39447</v>
      </c>
    </row>
    <row r="161" spans="1:14" x14ac:dyDescent="0.2">
      <c r="A161" s="1">
        <v>42</v>
      </c>
      <c r="B161" s="1">
        <v>83</v>
      </c>
      <c r="C161" s="1">
        <v>140</v>
      </c>
      <c r="D161" s="1">
        <v>57</v>
      </c>
      <c r="E161" s="1">
        <v>41</v>
      </c>
      <c r="F161" s="1">
        <v>18</v>
      </c>
      <c r="G161" s="1">
        <v>364</v>
      </c>
      <c r="H161" s="1">
        <v>70</v>
      </c>
      <c r="I161" s="1">
        <v>100</v>
      </c>
      <c r="J161" s="1">
        <v>170</v>
      </c>
      <c r="K161" s="1">
        <v>70</v>
      </c>
      <c r="L161" s="1">
        <v>971</v>
      </c>
      <c r="M161" s="1">
        <v>3</v>
      </c>
      <c r="N161" s="3">
        <v>39447</v>
      </c>
    </row>
    <row r="162" spans="1:14" x14ac:dyDescent="0.2">
      <c r="A162" s="1">
        <v>33</v>
      </c>
      <c r="B162" s="1">
        <v>54</v>
      </c>
      <c r="C162" s="1">
        <v>90</v>
      </c>
      <c r="D162" s="1">
        <v>36</v>
      </c>
      <c r="E162" s="1">
        <v>21</v>
      </c>
      <c r="F162" s="1">
        <v>10</v>
      </c>
      <c r="G162" s="1">
        <v>777</v>
      </c>
      <c r="H162" s="1">
        <v>40</v>
      </c>
      <c r="I162" s="1">
        <v>40</v>
      </c>
      <c r="J162" s="1">
        <v>70</v>
      </c>
      <c r="K162" s="1">
        <v>30</v>
      </c>
      <c r="L162" s="1">
        <v>971</v>
      </c>
      <c r="M162" s="1">
        <v>8</v>
      </c>
      <c r="N162" s="3">
        <v>39447</v>
      </c>
    </row>
    <row r="163" spans="1:14" x14ac:dyDescent="0.2">
      <c r="A163" s="1">
        <v>29</v>
      </c>
      <c r="B163" s="1">
        <v>56</v>
      </c>
      <c r="C163" s="1">
        <v>100</v>
      </c>
      <c r="D163" s="1">
        <v>44</v>
      </c>
      <c r="E163" s="1">
        <v>27</v>
      </c>
      <c r="F163" s="1">
        <v>14</v>
      </c>
      <c r="G163" s="1">
        <v>623</v>
      </c>
      <c r="H163" s="1">
        <v>30</v>
      </c>
      <c r="I163" s="1">
        <v>50</v>
      </c>
      <c r="J163" s="1">
        <v>80</v>
      </c>
      <c r="K163" s="1">
        <v>30</v>
      </c>
      <c r="L163" s="1">
        <v>503</v>
      </c>
      <c r="M163" s="1">
        <v>9</v>
      </c>
      <c r="N163" s="3">
        <v>39447</v>
      </c>
    </row>
    <row r="164" spans="1:14" x14ac:dyDescent="0.2">
      <c r="A164" s="1">
        <v>28</v>
      </c>
      <c r="B164" s="1">
        <v>48</v>
      </c>
      <c r="C164" s="1">
        <v>80</v>
      </c>
      <c r="D164" s="1">
        <v>32</v>
      </c>
      <c r="E164" s="1">
        <v>20</v>
      </c>
      <c r="F164" s="1">
        <v>8</v>
      </c>
      <c r="G164" s="1">
        <v>456</v>
      </c>
      <c r="H164" s="1">
        <v>30</v>
      </c>
      <c r="I164" s="1">
        <v>30</v>
      </c>
      <c r="J164" s="1">
        <v>50</v>
      </c>
      <c r="K164" s="1">
        <v>20</v>
      </c>
      <c r="L164" s="1">
        <v>971</v>
      </c>
      <c r="M164" s="1">
        <v>11</v>
      </c>
      <c r="N164" s="3">
        <v>39447</v>
      </c>
    </row>
    <row r="165" spans="1:14" x14ac:dyDescent="0.2">
      <c r="A165" s="1">
        <v>68</v>
      </c>
      <c r="B165" s="1">
        <v>126</v>
      </c>
      <c r="C165" s="1">
        <v>210</v>
      </c>
      <c r="D165" s="1">
        <v>84</v>
      </c>
      <c r="E165" s="1">
        <v>58</v>
      </c>
      <c r="F165" s="1">
        <v>27</v>
      </c>
      <c r="G165" s="1">
        <v>651</v>
      </c>
      <c r="H165" s="1">
        <v>60</v>
      </c>
      <c r="I165" s="1">
        <v>90</v>
      </c>
      <c r="J165" s="1">
        <v>140</v>
      </c>
      <c r="K165" s="1">
        <v>50</v>
      </c>
      <c r="L165" s="1">
        <v>503</v>
      </c>
      <c r="M165" s="1">
        <v>12</v>
      </c>
      <c r="N165" s="3">
        <v>39447</v>
      </c>
    </row>
    <row r="166" spans="1:14" x14ac:dyDescent="0.2">
      <c r="A166" s="1">
        <v>67</v>
      </c>
      <c r="B166" s="1">
        <v>116</v>
      </c>
      <c r="C166" s="1">
        <v>200</v>
      </c>
      <c r="D166" s="1">
        <v>84</v>
      </c>
      <c r="E166" s="1">
        <v>49</v>
      </c>
      <c r="F166" s="1">
        <v>26</v>
      </c>
      <c r="G166" s="1">
        <v>500</v>
      </c>
      <c r="H166" s="1">
        <v>50</v>
      </c>
      <c r="I166" s="1">
        <v>80</v>
      </c>
      <c r="J166" s="1">
        <v>130</v>
      </c>
      <c r="K166" s="1">
        <v>50</v>
      </c>
      <c r="L166" s="1">
        <v>541</v>
      </c>
      <c r="M166" s="1">
        <v>13</v>
      </c>
      <c r="N166" s="3">
        <v>39447</v>
      </c>
    </row>
    <row r="167" spans="1:14" x14ac:dyDescent="0.2">
      <c r="A167" s="1">
        <v>1</v>
      </c>
      <c r="B167" s="1">
        <v>87</v>
      </c>
      <c r="C167" s="1">
        <v>150</v>
      </c>
      <c r="D167" s="1">
        <v>63</v>
      </c>
      <c r="E167" s="1">
        <v>86</v>
      </c>
      <c r="F167" s="1">
        <v>57</v>
      </c>
      <c r="G167" s="1">
        <v>435</v>
      </c>
      <c r="H167" s="1">
        <v>40</v>
      </c>
      <c r="I167" s="1">
        <v>110</v>
      </c>
      <c r="J167" s="1">
        <v>180</v>
      </c>
      <c r="K167" s="1">
        <v>70</v>
      </c>
      <c r="L167" s="1">
        <v>541</v>
      </c>
      <c r="M167" s="1">
        <v>1</v>
      </c>
      <c r="N167" s="3">
        <v>39447</v>
      </c>
    </row>
    <row r="168" spans="1:14" x14ac:dyDescent="0.2">
      <c r="A168" s="1">
        <v>28</v>
      </c>
      <c r="B168" s="1">
        <v>93</v>
      </c>
      <c r="C168" s="1">
        <v>160</v>
      </c>
      <c r="D168" s="1">
        <v>67</v>
      </c>
      <c r="E168" s="1">
        <v>65</v>
      </c>
      <c r="F168" s="1">
        <v>22</v>
      </c>
      <c r="G168" s="1">
        <v>400</v>
      </c>
      <c r="H168" s="1">
        <v>60</v>
      </c>
      <c r="I168" s="1">
        <v>120</v>
      </c>
      <c r="J168" s="1">
        <v>200</v>
      </c>
      <c r="K168" s="1">
        <v>80</v>
      </c>
      <c r="L168" s="1">
        <v>503</v>
      </c>
      <c r="M168" s="1">
        <v>2</v>
      </c>
      <c r="N168" s="3">
        <v>39447</v>
      </c>
    </row>
    <row r="169" spans="1:14" x14ac:dyDescent="0.2">
      <c r="A169" s="1">
        <v>35</v>
      </c>
      <c r="B169" s="1">
        <v>62</v>
      </c>
      <c r="C169" s="1">
        <v>110</v>
      </c>
      <c r="D169" s="1">
        <v>48</v>
      </c>
      <c r="E169" s="1">
        <v>27</v>
      </c>
      <c r="F169" s="1">
        <v>15</v>
      </c>
      <c r="G169" s="1">
        <v>623</v>
      </c>
      <c r="H169" s="1">
        <v>40</v>
      </c>
      <c r="I169" s="1">
        <v>60</v>
      </c>
      <c r="J169" s="1">
        <v>100</v>
      </c>
      <c r="K169" s="1">
        <v>40</v>
      </c>
      <c r="L169" s="1">
        <v>425</v>
      </c>
      <c r="M169" s="1">
        <v>4</v>
      </c>
      <c r="N169" s="3">
        <v>39447</v>
      </c>
    </row>
    <row r="170" spans="1:14" x14ac:dyDescent="0.2">
      <c r="A170" s="1">
        <v>13</v>
      </c>
      <c r="B170" s="1">
        <v>66</v>
      </c>
      <c r="C170" s="1">
        <v>120</v>
      </c>
      <c r="D170" s="1">
        <v>54</v>
      </c>
      <c r="E170" s="1">
        <v>53</v>
      </c>
      <c r="F170" s="1">
        <v>20</v>
      </c>
      <c r="G170" s="1">
        <v>312</v>
      </c>
      <c r="H170" s="1">
        <v>20</v>
      </c>
      <c r="I170" s="1">
        <v>60</v>
      </c>
      <c r="J170" s="1">
        <v>110</v>
      </c>
      <c r="K170" s="1">
        <v>50</v>
      </c>
      <c r="L170" s="1">
        <v>253</v>
      </c>
      <c r="M170" s="1">
        <v>5</v>
      </c>
      <c r="N170" s="3">
        <v>39447</v>
      </c>
    </row>
    <row r="171" spans="1:14" x14ac:dyDescent="0.2">
      <c r="A171" s="1">
        <v>39</v>
      </c>
      <c r="B171" s="1">
        <v>81</v>
      </c>
      <c r="C171" s="1">
        <v>150</v>
      </c>
      <c r="D171" s="1">
        <v>69</v>
      </c>
      <c r="E171" s="1">
        <v>42</v>
      </c>
      <c r="F171" s="1">
        <v>21</v>
      </c>
      <c r="G171" s="1">
        <v>965</v>
      </c>
      <c r="H171" s="1">
        <v>60</v>
      </c>
      <c r="I171" s="1">
        <v>80</v>
      </c>
      <c r="J171" s="1">
        <v>140</v>
      </c>
      <c r="K171" s="1">
        <v>60</v>
      </c>
      <c r="L171" s="1">
        <v>206</v>
      </c>
      <c r="M171" s="1">
        <v>6</v>
      </c>
      <c r="N171" s="3">
        <v>39447</v>
      </c>
    </row>
    <row r="172" spans="1:14" x14ac:dyDescent="0.2">
      <c r="A172" s="1">
        <v>9</v>
      </c>
      <c r="B172" s="1">
        <v>111</v>
      </c>
      <c r="C172" s="1">
        <v>190</v>
      </c>
      <c r="D172" s="1">
        <v>79</v>
      </c>
      <c r="E172" s="1">
        <v>102</v>
      </c>
      <c r="F172" s="1">
        <v>72</v>
      </c>
      <c r="G172" s="1">
        <v>551</v>
      </c>
      <c r="H172" s="1">
        <v>60</v>
      </c>
      <c r="I172" s="1">
        <v>140</v>
      </c>
      <c r="J172" s="1">
        <v>230</v>
      </c>
      <c r="K172" s="1">
        <v>90</v>
      </c>
      <c r="L172" s="1">
        <v>509</v>
      </c>
      <c r="M172" s="1">
        <v>3</v>
      </c>
      <c r="N172" s="3">
        <v>39447</v>
      </c>
    </row>
    <row r="173" spans="1:14" x14ac:dyDescent="0.2">
      <c r="A173" s="1">
        <v>115</v>
      </c>
      <c r="B173" s="1">
        <v>186</v>
      </c>
      <c r="C173" s="1">
        <v>310</v>
      </c>
      <c r="D173" s="1">
        <v>124</v>
      </c>
      <c r="E173" s="1">
        <v>71</v>
      </c>
      <c r="F173" s="1">
        <v>40</v>
      </c>
      <c r="G173" s="1">
        <v>961</v>
      </c>
      <c r="H173" s="1">
        <v>120</v>
      </c>
      <c r="I173" s="1">
        <v>170</v>
      </c>
      <c r="J173" s="1">
        <v>270</v>
      </c>
      <c r="K173" s="1">
        <v>100</v>
      </c>
      <c r="L173" s="1">
        <v>206</v>
      </c>
      <c r="M173" s="1">
        <v>8</v>
      </c>
      <c r="N173" s="3">
        <v>39447</v>
      </c>
    </row>
    <row r="174" spans="1:14" x14ac:dyDescent="0.2">
      <c r="A174" s="1">
        <v>30</v>
      </c>
      <c r="B174" s="1">
        <v>51</v>
      </c>
      <c r="C174" s="1">
        <v>85</v>
      </c>
      <c r="D174" s="1">
        <v>34</v>
      </c>
      <c r="E174" s="1">
        <v>21</v>
      </c>
      <c r="F174" s="1">
        <v>9</v>
      </c>
      <c r="G174" s="1">
        <v>777</v>
      </c>
      <c r="H174" s="1">
        <v>50</v>
      </c>
      <c r="I174" s="1">
        <v>50</v>
      </c>
      <c r="J174" s="1">
        <v>70</v>
      </c>
      <c r="K174" s="1">
        <v>20</v>
      </c>
      <c r="L174" s="1">
        <v>360</v>
      </c>
      <c r="M174" s="1">
        <v>9</v>
      </c>
      <c r="N174" s="3">
        <v>39447</v>
      </c>
    </row>
    <row r="175" spans="1:14" x14ac:dyDescent="0.2">
      <c r="A175" s="1">
        <v>70</v>
      </c>
      <c r="B175" s="1">
        <v>113</v>
      </c>
      <c r="C175" s="1">
        <v>180</v>
      </c>
      <c r="D175" s="1">
        <v>67</v>
      </c>
      <c r="E175" s="1">
        <v>43</v>
      </c>
      <c r="F175" s="1">
        <v>20</v>
      </c>
      <c r="G175" s="1">
        <v>400</v>
      </c>
      <c r="H175" s="1">
        <v>50</v>
      </c>
      <c r="I175" s="1">
        <v>80</v>
      </c>
      <c r="J175" s="1">
        <v>120</v>
      </c>
      <c r="K175" s="1">
        <v>40</v>
      </c>
      <c r="L175" s="1">
        <v>360</v>
      </c>
      <c r="M175" s="1">
        <v>11</v>
      </c>
      <c r="N175" s="3">
        <v>39447</v>
      </c>
    </row>
    <row r="176" spans="1:14" x14ac:dyDescent="0.2">
      <c r="A176" s="1">
        <v>48</v>
      </c>
      <c r="B176" s="1">
        <v>89</v>
      </c>
      <c r="C176" s="1">
        <v>150</v>
      </c>
      <c r="D176" s="1">
        <v>61</v>
      </c>
      <c r="E176" s="1">
        <v>41</v>
      </c>
      <c r="F176" s="1">
        <v>19</v>
      </c>
      <c r="G176" s="1">
        <v>390</v>
      </c>
      <c r="H176" s="1">
        <v>40</v>
      </c>
      <c r="I176" s="1">
        <v>60</v>
      </c>
      <c r="J176" s="1">
        <v>100</v>
      </c>
      <c r="K176" s="1">
        <v>40</v>
      </c>
      <c r="L176" s="1">
        <v>253</v>
      </c>
      <c r="M176" s="1">
        <v>12</v>
      </c>
      <c r="N176" s="3">
        <v>39447</v>
      </c>
    </row>
    <row r="177" spans="1:14" x14ac:dyDescent="0.2">
      <c r="A177" s="1">
        <v>8</v>
      </c>
      <c r="B177" s="1">
        <v>105</v>
      </c>
      <c r="C177" s="1">
        <v>180</v>
      </c>
      <c r="D177" s="1">
        <v>75</v>
      </c>
      <c r="E177" s="1">
        <v>97</v>
      </c>
      <c r="F177" s="1">
        <v>68</v>
      </c>
      <c r="G177" s="1">
        <v>522</v>
      </c>
      <c r="H177" s="1">
        <v>20</v>
      </c>
      <c r="I177" s="1">
        <v>80</v>
      </c>
      <c r="J177" s="1">
        <v>120</v>
      </c>
      <c r="K177" s="1">
        <v>40</v>
      </c>
      <c r="L177" s="1">
        <v>360</v>
      </c>
      <c r="M177" s="1">
        <v>13</v>
      </c>
      <c r="N177" s="3">
        <v>39447</v>
      </c>
    </row>
    <row r="178" spans="1:14" x14ac:dyDescent="0.2">
      <c r="A178" s="1">
        <v>38</v>
      </c>
      <c r="B178" s="1">
        <v>77</v>
      </c>
      <c r="C178" s="1">
        <v>130</v>
      </c>
      <c r="D178" s="1">
        <v>53</v>
      </c>
      <c r="E178" s="1">
        <v>39</v>
      </c>
      <c r="F178" s="1">
        <v>16</v>
      </c>
      <c r="G178" s="1">
        <v>338</v>
      </c>
      <c r="H178" s="1">
        <v>70</v>
      </c>
      <c r="I178" s="1">
        <v>100</v>
      </c>
      <c r="J178" s="1">
        <v>160</v>
      </c>
      <c r="K178" s="1">
        <v>60</v>
      </c>
      <c r="L178" s="1">
        <v>206</v>
      </c>
      <c r="M178" s="1">
        <v>2</v>
      </c>
      <c r="N178" s="3">
        <v>39447</v>
      </c>
    </row>
    <row r="179" spans="1:14" x14ac:dyDescent="0.2">
      <c r="A179" s="1">
        <v>105</v>
      </c>
      <c r="B179" s="1">
        <v>144</v>
      </c>
      <c r="C179" s="1">
        <v>243</v>
      </c>
      <c r="D179" s="1">
        <v>99</v>
      </c>
      <c r="E179" s="1">
        <v>39</v>
      </c>
      <c r="F179" s="1">
        <v>27</v>
      </c>
      <c r="G179" s="1">
        <v>766</v>
      </c>
      <c r="H179" s="1">
        <v>120</v>
      </c>
      <c r="I179" s="1">
        <v>150</v>
      </c>
      <c r="J179" s="1">
        <v>250</v>
      </c>
      <c r="K179" s="1">
        <v>100</v>
      </c>
      <c r="L179" s="1">
        <v>303</v>
      </c>
      <c r="M179" s="1">
        <v>1</v>
      </c>
      <c r="N179" s="3">
        <v>39478</v>
      </c>
    </row>
    <row r="180" spans="1:14" x14ac:dyDescent="0.2">
      <c r="A180" s="1">
        <v>68</v>
      </c>
      <c r="B180" s="1">
        <v>107</v>
      </c>
      <c r="C180" s="1">
        <v>190</v>
      </c>
      <c r="D180" s="1">
        <v>83</v>
      </c>
      <c r="E180" s="1">
        <v>39</v>
      </c>
      <c r="F180" s="1">
        <v>27</v>
      </c>
      <c r="G180" s="1">
        <v>613</v>
      </c>
      <c r="H180" s="1">
        <v>80</v>
      </c>
      <c r="I180" s="1">
        <v>110</v>
      </c>
      <c r="J180" s="1">
        <v>190</v>
      </c>
      <c r="K180" s="1">
        <v>80</v>
      </c>
      <c r="L180" s="1">
        <v>720</v>
      </c>
      <c r="M180" s="1">
        <v>2</v>
      </c>
      <c r="N180" s="3">
        <v>39478</v>
      </c>
    </row>
    <row r="181" spans="1:14" x14ac:dyDescent="0.2">
      <c r="A181" s="1">
        <v>99</v>
      </c>
      <c r="B181" s="1">
        <v>137</v>
      </c>
      <c r="C181" s="1">
        <v>232</v>
      </c>
      <c r="D181" s="1">
        <v>95</v>
      </c>
      <c r="E181" s="1">
        <v>38</v>
      </c>
      <c r="F181" s="1">
        <v>26</v>
      </c>
      <c r="G181" s="1">
        <v>809</v>
      </c>
      <c r="H181" s="1">
        <v>110</v>
      </c>
      <c r="I181" s="1">
        <v>140</v>
      </c>
      <c r="J181" s="1">
        <v>240</v>
      </c>
      <c r="K181" s="1">
        <v>100</v>
      </c>
      <c r="L181" s="1">
        <v>719</v>
      </c>
      <c r="M181" s="1">
        <v>3</v>
      </c>
      <c r="N181" s="3">
        <v>39478</v>
      </c>
    </row>
    <row r="182" spans="1:14" x14ac:dyDescent="0.2">
      <c r="A182" s="1">
        <v>30</v>
      </c>
      <c r="B182" s="1">
        <v>56</v>
      </c>
      <c r="C182" s="1">
        <v>100</v>
      </c>
      <c r="D182" s="1">
        <v>44</v>
      </c>
      <c r="E182" s="1">
        <v>26</v>
      </c>
      <c r="F182" s="1">
        <v>14</v>
      </c>
      <c r="G182" s="1">
        <v>618</v>
      </c>
      <c r="H182" s="1">
        <v>30</v>
      </c>
      <c r="I182" s="1">
        <v>50</v>
      </c>
      <c r="J182" s="1">
        <v>80</v>
      </c>
      <c r="K182" s="1">
        <v>30</v>
      </c>
      <c r="L182" s="1">
        <v>970</v>
      </c>
      <c r="M182" s="1">
        <v>13</v>
      </c>
      <c r="N182" s="3">
        <v>39478</v>
      </c>
    </row>
    <row r="183" spans="1:14" x14ac:dyDescent="0.2">
      <c r="A183" s="1">
        <v>80</v>
      </c>
      <c r="B183" s="1">
        <v>112</v>
      </c>
      <c r="C183" s="1">
        <v>189</v>
      </c>
      <c r="D183" s="1">
        <v>77</v>
      </c>
      <c r="E183" s="1">
        <v>32</v>
      </c>
      <c r="F183" s="1">
        <v>21</v>
      </c>
      <c r="G183" s="1">
        <v>449</v>
      </c>
      <c r="H183" s="1">
        <v>110</v>
      </c>
      <c r="I183" s="1">
        <v>140</v>
      </c>
      <c r="J183" s="1">
        <v>220</v>
      </c>
      <c r="K183" s="1">
        <v>80</v>
      </c>
      <c r="L183" s="1">
        <v>970</v>
      </c>
      <c r="M183" s="1">
        <v>5</v>
      </c>
      <c r="N183" s="3">
        <v>39478</v>
      </c>
    </row>
    <row r="184" spans="1:14" x14ac:dyDescent="0.2">
      <c r="A184" s="1">
        <v>59</v>
      </c>
      <c r="B184" s="1">
        <v>114</v>
      </c>
      <c r="C184" s="1">
        <v>189</v>
      </c>
      <c r="D184" s="1">
        <v>75</v>
      </c>
      <c r="E184" s="1">
        <v>55</v>
      </c>
      <c r="F184" s="1">
        <v>24</v>
      </c>
      <c r="G184" s="1">
        <v>549</v>
      </c>
      <c r="H184" s="1">
        <v>90</v>
      </c>
      <c r="I184" s="1">
        <v>140</v>
      </c>
      <c r="J184" s="1">
        <v>220</v>
      </c>
      <c r="K184" s="1">
        <v>80</v>
      </c>
      <c r="L184" s="1">
        <v>303</v>
      </c>
      <c r="M184" s="1">
        <v>6</v>
      </c>
      <c r="N184" s="3">
        <v>39478</v>
      </c>
    </row>
    <row r="185" spans="1:14" x14ac:dyDescent="0.2">
      <c r="A185" s="1">
        <v>99</v>
      </c>
      <c r="B185" s="1">
        <v>170</v>
      </c>
      <c r="C185" s="1">
        <v>340</v>
      </c>
      <c r="D185" s="1">
        <v>170</v>
      </c>
      <c r="E185" s="1">
        <v>71</v>
      </c>
      <c r="F185" s="1">
        <v>47</v>
      </c>
      <c r="G185" s="1">
        <v>1073</v>
      </c>
      <c r="H185" s="1">
        <v>100</v>
      </c>
      <c r="I185" s="1">
        <v>150</v>
      </c>
      <c r="J185" s="1">
        <v>290</v>
      </c>
      <c r="K185" s="1">
        <v>140</v>
      </c>
      <c r="L185" s="1">
        <v>970</v>
      </c>
      <c r="M185" s="1">
        <v>8</v>
      </c>
      <c r="N185" s="3">
        <v>39478</v>
      </c>
    </row>
    <row r="186" spans="1:14" x14ac:dyDescent="0.2">
      <c r="A186" s="1">
        <v>-3</v>
      </c>
      <c r="B186" s="1">
        <v>75</v>
      </c>
      <c r="C186" s="1">
        <v>129</v>
      </c>
      <c r="D186" s="1">
        <v>54</v>
      </c>
      <c r="E186" s="1">
        <v>78</v>
      </c>
      <c r="F186" s="1">
        <v>49</v>
      </c>
      <c r="G186" s="1">
        <v>427</v>
      </c>
      <c r="H186" s="1">
        <v>10</v>
      </c>
      <c r="I186" s="1">
        <v>70</v>
      </c>
      <c r="J186" s="1">
        <v>110</v>
      </c>
      <c r="K186" s="1">
        <v>40</v>
      </c>
      <c r="L186" s="1">
        <v>970</v>
      </c>
      <c r="M186" s="1">
        <v>9</v>
      </c>
      <c r="N186" s="3">
        <v>39478</v>
      </c>
    </row>
    <row r="187" spans="1:14" x14ac:dyDescent="0.2">
      <c r="A187" s="1">
        <v>33</v>
      </c>
      <c r="B187" s="1">
        <v>80</v>
      </c>
      <c r="C187" s="1">
        <v>140</v>
      </c>
      <c r="D187" s="1">
        <v>60</v>
      </c>
      <c r="E187" s="1">
        <v>47</v>
      </c>
      <c r="F187" s="1">
        <v>19</v>
      </c>
      <c r="G187" s="1">
        <v>329</v>
      </c>
      <c r="H187" s="1">
        <v>40</v>
      </c>
      <c r="I187" s="1">
        <v>70</v>
      </c>
      <c r="J187" s="1">
        <v>120</v>
      </c>
      <c r="K187" s="1">
        <v>50</v>
      </c>
      <c r="L187" s="1">
        <v>303</v>
      </c>
      <c r="M187" s="1">
        <v>10</v>
      </c>
      <c r="N187" s="3">
        <v>39478</v>
      </c>
    </row>
    <row r="188" spans="1:14" x14ac:dyDescent="0.2">
      <c r="A188" s="1">
        <v>18</v>
      </c>
      <c r="B188" s="1">
        <v>73</v>
      </c>
      <c r="C188" s="1">
        <v>132</v>
      </c>
      <c r="D188" s="1">
        <v>59</v>
      </c>
      <c r="E188" s="1">
        <v>55</v>
      </c>
      <c r="F188" s="1">
        <v>22</v>
      </c>
      <c r="G188" s="1">
        <v>331</v>
      </c>
      <c r="H188" s="1">
        <v>10</v>
      </c>
      <c r="I188" s="1">
        <v>60</v>
      </c>
      <c r="J188" s="1">
        <v>110</v>
      </c>
      <c r="K188" s="1">
        <v>50</v>
      </c>
      <c r="L188" s="1">
        <v>719</v>
      </c>
      <c r="M188" s="1">
        <v>11</v>
      </c>
      <c r="N188" s="3">
        <v>39478</v>
      </c>
    </row>
    <row r="189" spans="1:14" x14ac:dyDescent="0.2">
      <c r="A189" s="1">
        <v>34</v>
      </c>
      <c r="B189" s="1">
        <v>74</v>
      </c>
      <c r="C189" s="1">
        <v>136</v>
      </c>
      <c r="D189" s="1">
        <v>62</v>
      </c>
      <c r="E189" s="1">
        <v>40</v>
      </c>
      <c r="F189" s="1">
        <v>19</v>
      </c>
      <c r="G189" s="1">
        <v>958</v>
      </c>
      <c r="H189" s="1">
        <v>30</v>
      </c>
      <c r="I189" s="1">
        <v>60</v>
      </c>
      <c r="J189" s="1">
        <v>110</v>
      </c>
      <c r="K189" s="1">
        <v>50</v>
      </c>
      <c r="L189" s="1">
        <v>720</v>
      </c>
      <c r="M189" s="1">
        <v>12</v>
      </c>
      <c r="N189" s="3">
        <v>39478</v>
      </c>
    </row>
    <row r="190" spans="1:14" x14ac:dyDescent="0.2">
      <c r="A190" s="1">
        <v>115</v>
      </c>
      <c r="B190" s="1">
        <v>206</v>
      </c>
      <c r="C190" s="1">
        <v>354</v>
      </c>
      <c r="D190" s="1">
        <v>148</v>
      </c>
      <c r="E190" s="1">
        <v>91</v>
      </c>
      <c r="F190" s="1">
        <v>48</v>
      </c>
      <c r="G190" s="1">
        <v>844</v>
      </c>
      <c r="H190" s="1">
        <v>140</v>
      </c>
      <c r="I190" s="1">
        <v>220</v>
      </c>
      <c r="J190" s="1">
        <v>370</v>
      </c>
      <c r="K190" s="1">
        <v>150</v>
      </c>
      <c r="L190" s="1">
        <v>312</v>
      </c>
      <c r="M190" s="1">
        <v>2</v>
      </c>
      <c r="N190" s="3">
        <v>39478</v>
      </c>
    </row>
    <row r="191" spans="1:14" x14ac:dyDescent="0.2">
      <c r="A191" s="1">
        <v>95</v>
      </c>
      <c r="B191" s="1">
        <v>150</v>
      </c>
      <c r="C191" s="1">
        <v>254</v>
      </c>
      <c r="D191" s="1">
        <v>104</v>
      </c>
      <c r="E191" s="1">
        <v>55</v>
      </c>
      <c r="F191" s="1">
        <v>33</v>
      </c>
      <c r="G191" s="1">
        <v>596</v>
      </c>
      <c r="H191" s="1">
        <v>100</v>
      </c>
      <c r="I191" s="1">
        <v>150</v>
      </c>
      <c r="J191" s="1">
        <v>260</v>
      </c>
      <c r="K191" s="1">
        <v>110</v>
      </c>
      <c r="L191" s="1">
        <v>847</v>
      </c>
      <c r="M191" s="1">
        <v>3</v>
      </c>
      <c r="N191" s="3">
        <v>39478</v>
      </c>
    </row>
    <row r="192" spans="1:14" x14ac:dyDescent="0.2">
      <c r="A192" s="1">
        <v>201</v>
      </c>
      <c r="B192" s="1">
        <v>311</v>
      </c>
      <c r="C192" s="1">
        <v>545</v>
      </c>
      <c r="D192" s="1">
        <v>234</v>
      </c>
      <c r="E192" s="1">
        <v>110</v>
      </c>
      <c r="F192" s="1">
        <v>77</v>
      </c>
      <c r="G192" s="1">
        <v>1282</v>
      </c>
      <c r="H192" s="1">
        <v>260</v>
      </c>
      <c r="I192" s="1">
        <v>370</v>
      </c>
      <c r="J192" s="1">
        <v>640</v>
      </c>
      <c r="K192" s="1">
        <v>270</v>
      </c>
      <c r="L192" s="1">
        <v>708</v>
      </c>
      <c r="M192" s="1">
        <v>5</v>
      </c>
      <c r="N192" s="3">
        <v>39478</v>
      </c>
    </row>
    <row r="193" spans="1:14" x14ac:dyDescent="0.2">
      <c r="A193" s="1">
        <v>142</v>
      </c>
      <c r="B193" s="1">
        <v>229</v>
      </c>
      <c r="C193" s="1">
        <v>457</v>
      </c>
      <c r="D193" s="1">
        <v>228</v>
      </c>
      <c r="E193" s="1">
        <v>87</v>
      </c>
      <c r="F193" s="1">
        <v>63</v>
      </c>
      <c r="G193" s="1">
        <v>1436</v>
      </c>
      <c r="H193" s="1">
        <v>180</v>
      </c>
      <c r="I193" s="1">
        <v>270</v>
      </c>
      <c r="J193" s="1">
        <v>530</v>
      </c>
      <c r="K193" s="1">
        <v>260</v>
      </c>
      <c r="L193" s="1">
        <v>312</v>
      </c>
      <c r="M193" s="1">
        <v>6</v>
      </c>
      <c r="N193" s="3">
        <v>39478</v>
      </c>
    </row>
    <row r="194" spans="1:14" x14ac:dyDescent="0.2">
      <c r="A194" s="1">
        <v>105</v>
      </c>
      <c r="B194" s="1">
        <v>144</v>
      </c>
      <c r="C194" s="1">
        <v>243</v>
      </c>
      <c r="D194" s="1">
        <v>99</v>
      </c>
      <c r="E194" s="1">
        <v>39</v>
      </c>
      <c r="F194" s="1">
        <v>27</v>
      </c>
      <c r="G194" s="1">
        <v>766</v>
      </c>
      <c r="H194" s="1">
        <v>110</v>
      </c>
      <c r="I194" s="1">
        <v>130</v>
      </c>
      <c r="J194" s="1">
        <v>210</v>
      </c>
      <c r="K194" s="1">
        <v>80</v>
      </c>
      <c r="L194" s="1">
        <v>815</v>
      </c>
      <c r="M194" s="1">
        <v>8</v>
      </c>
      <c r="N194" s="3">
        <v>39478</v>
      </c>
    </row>
    <row r="195" spans="1:14" x14ac:dyDescent="0.2">
      <c r="A195" s="1">
        <v>68</v>
      </c>
      <c r="B195" s="1">
        <v>107</v>
      </c>
      <c r="C195" s="1">
        <v>190</v>
      </c>
      <c r="D195" s="1">
        <v>83</v>
      </c>
      <c r="E195" s="1">
        <v>39</v>
      </c>
      <c r="F195" s="1">
        <v>27</v>
      </c>
      <c r="G195" s="1">
        <v>613</v>
      </c>
      <c r="H195" s="1">
        <v>60</v>
      </c>
      <c r="I195" s="1">
        <v>90</v>
      </c>
      <c r="J195" s="1">
        <v>160</v>
      </c>
      <c r="K195" s="1">
        <v>70</v>
      </c>
      <c r="L195" s="1">
        <v>773</v>
      </c>
      <c r="M195" s="1">
        <v>9</v>
      </c>
      <c r="N195" s="3">
        <v>39478</v>
      </c>
    </row>
    <row r="196" spans="1:14" x14ac:dyDescent="0.2">
      <c r="A196" s="1">
        <v>99</v>
      </c>
      <c r="B196" s="1">
        <v>137</v>
      </c>
      <c r="C196" s="1">
        <v>232</v>
      </c>
      <c r="D196" s="1">
        <v>95</v>
      </c>
      <c r="E196" s="1">
        <v>38</v>
      </c>
      <c r="F196" s="1">
        <v>26</v>
      </c>
      <c r="G196" s="1">
        <v>809</v>
      </c>
      <c r="H196" s="1">
        <v>100</v>
      </c>
      <c r="I196" s="1">
        <v>120</v>
      </c>
      <c r="J196" s="1">
        <v>200</v>
      </c>
      <c r="K196" s="1">
        <v>80</v>
      </c>
      <c r="L196" s="1">
        <v>847</v>
      </c>
      <c r="M196" s="1">
        <v>10</v>
      </c>
      <c r="N196" s="3">
        <v>39478</v>
      </c>
    </row>
    <row r="197" spans="1:14" x14ac:dyDescent="0.2">
      <c r="A197" s="1">
        <v>79</v>
      </c>
      <c r="B197" s="1">
        <v>112</v>
      </c>
      <c r="C197" s="1">
        <v>189</v>
      </c>
      <c r="D197" s="1">
        <v>77</v>
      </c>
      <c r="E197" s="1">
        <v>33</v>
      </c>
      <c r="F197" s="1">
        <v>21</v>
      </c>
      <c r="G197" s="1">
        <v>449</v>
      </c>
      <c r="H197" s="1">
        <v>80</v>
      </c>
      <c r="I197" s="1">
        <v>100</v>
      </c>
      <c r="J197" s="1">
        <v>160</v>
      </c>
      <c r="K197" s="1">
        <v>60</v>
      </c>
      <c r="L197" s="1">
        <v>309</v>
      </c>
      <c r="M197" s="1">
        <v>11</v>
      </c>
      <c r="N197" s="3">
        <v>39478</v>
      </c>
    </row>
    <row r="198" spans="1:14" x14ac:dyDescent="0.2">
      <c r="A198" s="1">
        <v>59</v>
      </c>
      <c r="B198" s="1">
        <v>114</v>
      </c>
      <c r="C198" s="1">
        <v>189</v>
      </c>
      <c r="D198" s="1">
        <v>75</v>
      </c>
      <c r="E198" s="1">
        <v>55</v>
      </c>
      <c r="F198" s="1">
        <v>24</v>
      </c>
      <c r="G198" s="1">
        <v>549</v>
      </c>
      <c r="H198" s="1">
        <v>50</v>
      </c>
      <c r="I198" s="1">
        <v>100</v>
      </c>
      <c r="J198" s="1">
        <v>160</v>
      </c>
      <c r="K198" s="1">
        <v>60</v>
      </c>
      <c r="L198" s="1">
        <v>630</v>
      </c>
      <c r="M198" s="1">
        <v>12</v>
      </c>
      <c r="N198" s="3">
        <v>39478</v>
      </c>
    </row>
    <row r="199" spans="1:14" x14ac:dyDescent="0.2">
      <c r="A199" s="1">
        <v>10</v>
      </c>
      <c r="B199" s="1">
        <v>27</v>
      </c>
      <c r="C199" s="1">
        <v>45</v>
      </c>
      <c r="D199" s="1">
        <v>18</v>
      </c>
      <c r="E199" s="1">
        <v>17</v>
      </c>
      <c r="F199" s="1">
        <v>5</v>
      </c>
      <c r="G199" s="1">
        <v>818</v>
      </c>
      <c r="H199" s="1">
        <v>20</v>
      </c>
      <c r="I199" s="1">
        <v>30</v>
      </c>
      <c r="J199" s="1">
        <v>40</v>
      </c>
      <c r="K199" s="1">
        <v>10</v>
      </c>
      <c r="L199" s="1">
        <v>712</v>
      </c>
      <c r="M199" s="1">
        <v>1</v>
      </c>
      <c r="N199" s="3">
        <v>39478</v>
      </c>
    </row>
    <row r="200" spans="1:14" x14ac:dyDescent="0.2">
      <c r="A200" s="1">
        <v>6</v>
      </c>
      <c r="B200" s="1">
        <v>35</v>
      </c>
      <c r="C200" s="1">
        <v>63</v>
      </c>
      <c r="D200" s="1">
        <v>28</v>
      </c>
      <c r="E200" s="1">
        <v>29</v>
      </c>
      <c r="F200" s="1">
        <v>8</v>
      </c>
      <c r="G200" s="1">
        <v>961</v>
      </c>
      <c r="H200" s="1">
        <v>20</v>
      </c>
      <c r="I200" s="1">
        <v>40</v>
      </c>
      <c r="J200" s="1">
        <v>60</v>
      </c>
      <c r="K200" s="1">
        <v>20</v>
      </c>
      <c r="L200" s="1">
        <v>319</v>
      </c>
      <c r="M200" s="1">
        <v>2</v>
      </c>
      <c r="N200" s="3">
        <v>39478</v>
      </c>
    </row>
    <row r="201" spans="1:14" x14ac:dyDescent="0.2">
      <c r="A201" s="1">
        <v>12</v>
      </c>
      <c r="B201" s="1">
        <v>31</v>
      </c>
      <c r="C201" s="1">
        <v>54</v>
      </c>
      <c r="D201" s="1">
        <v>23</v>
      </c>
      <c r="E201" s="1">
        <v>19</v>
      </c>
      <c r="F201" s="1">
        <v>7</v>
      </c>
      <c r="G201" s="1">
        <v>620</v>
      </c>
      <c r="H201" s="1">
        <v>20</v>
      </c>
      <c r="I201" s="1">
        <v>30</v>
      </c>
      <c r="J201" s="1">
        <v>50</v>
      </c>
      <c r="K201" s="1">
        <v>20</v>
      </c>
      <c r="L201" s="1">
        <v>712</v>
      </c>
      <c r="M201" s="1">
        <v>3</v>
      </c>
      <c r="N201" s="3">
        <v>39478</v>
      </c>
    </row>
    <row r="202" spans="1:14" x14ac:dyDescent="0.2">
      <c r="A202" s="1">
        <v>11</v>
      </c>
      <c r="B202" s="1">
        <v>28</v>
      </c>
      <c r="C202" s="1">
        <v>47</v>
      </c>
      <c r="D202" s="1">
        <v>19</v>
      </c>
      <c r="E202" s="1">
        <v>17</v>
      </c>
      <c r="F202" s="1">
        <v>5</v>
      </c>
      <c r="G202" s="1">
        <v>774</v>
      </c>
      <c r="H202" s="1">
        <v>20</v>
      </c>
      <c r="I202" s="1">
        <v>30</v>
      </c>
      <c r="J202" s="1">
        <v>50</v>
      </c>
      <c r="K202" s="1">
        <v>20</v>
      </c>
      <c r="L202" s="1">
        <v>319</v>
      </c>
      <c r="M202" s="1">
        <v>5</v>
      </c>
      <c r="N202" s="3">
        <v>39478</v>
      </c>
    </row>
    <row r="203" spans="1:14" x14ac:dyDescent="0.2">
      <c r="A203" s="1">
        <v>32</v>
      </c>
      <c r="B203" s="1">
        <v>43</v>
      </c>
      <c r="C203" s="1">
        <v>43</v>
      </c>
      <c r="D203" s="1">
        <v>0</v>
      </c>
      <c r="E203" s="1">
        <v>11</v>
      </c>
      <c r="F203" s="1">
        <v>0</v>
      </c>
      <c r="G203" s="1">
        <v>774</v>
      </c>
      <c r="H203" s="1">
        <v>40</v>
      </c>
      <c r="I203" s="1">
        <v>50</v>
      </c>
      <c r="J203" s="1">
        <v>50</v>
      </c>
      <c r="K203" s="1">
        <v>0</v>
      </c>
      <c r="L203" s="1">
        <v>712</v>
      </c>
      <c r="M203" s="1">
        <v>6</v>
      </c>
      <c r="N203" s="3">
        <v>39478</v>
      </c>
    </row>
    <row r="204" spans="1:14" x14ac:dyDescent="0.2">
      <c r="A204" s="1">
        <v>201</v>
      </c>
      <c r="B204" s="1">
        <v>311</v>
      </c>
      <c r="C204" s="1">
        <v>545</v>
      </c>
      <c r="D204" s="1">
        <v>234</v>
      </c>
      <c r="E204" s="1">
        <v>110</v>
      </c>
      <c r="F204" s="1">
        <v>77</v>
      </c>
      <c r="G204" s="1">
        <v>1282</v>
      </c>
      <c r="H204" s="1">
        <v>190</v>
      </c>
      <c r="I204" s="1">
        <v>270</v>
      </c>
      <c r="J204" s="1">
        <v>470</v>
      </c>
      <c r="K204" s="1">
        <v>200</v>
      </c>
      <c r="L204" s="1">
        <v>563</v>
      </c>
      <c r="M204" s="1">
        <v>8</v>
      </c>
      <c r="N204" s="3">
        <v>39478</v>
      </c>
    </row>
    <row r="205" spans="1:14" x14ac:dyDescent="0.2">
      <c r="A205" s="1">
        <v>95</v>
      </c>
      <c r="B205" s="1">
        <v>150</v>
      </c>
      <c r="C205" s="1">
        <v>254</v>
      </c>
      <c r="D205" s="1">
        <v>104</v>
      </c>
      <c r="E205" s="1">
        <v>55</v>
      </c>
      <c r="F205" s="1">
        <v>33</v>
      </c>
      <c r="G205" s="1">
        <v>596</v>
      </c>
      <c r="H205" s="1">
        <v>110</v>
      </c>
      <c r="I205" s="1">
        <v>140</v>
      </c>
      <c r="J205" s="1">
        <v>220</v>
      </c>
      <c r="K205" s="1">
        <v>80</v>
      </c>
      <c r="L205" s="1">
        <v>563</v>
      </c>
      <c r="M205" s="1">
        <v>9</v>
      </c>
      <c r="N205" s="3">
        <v>39478</v>
      </c>
    </row>
    <row r="206" spans="1:14" x14ac:dyDescent="0.2">
      <c r="A206" s="1">
        <v>141</v>
      </c>
      <c r="B206" s="1">
        <v>229</v>
      </c>
      <c r="C206" s="1">
        <v>457</v>
      </c>
      <c r="D206" s="1">
        <v>228</v>
      </c>
      <c r="E206" s="1">
        <v>88</v>
      </c>
      <c r="F206" s="1">
        <v>63</v>
      </c>
      <c r="G206" s="1">
        <v>1436</v>
      </c>
      <c r="H206" s="1">
        <v>140</v>
      </c>
      <c r="I206" s="1">
        <v>210</v>
      </c>
      <c r="J206" s="1">
        <v>400</v>
      </c>
      <c r="K206" s="1">
        <v>190</v>
      </c>
      <c r="L206" s="1">
        <v>563</v>
      </c>
      <c r="M206" s="1">
        <v>11</v>
      </c>
      <c r="N206" s="3">
        <v>39478</v>
      </c>
    </row>
    <row r="207" spans="1:14" x14ac:dyDescent="0.2">
      <c r="A207" s="1">
        <v>169</v>
      </c>
      <c r="B207" s="1">
        <v>294</v>
      </c>
      <c r="C207" s="1">
        <v>534</v>
      </c>
      <c r="D207" s="1">
        <v>240</v>
      </c>
      <c r="E207" s="1">
        <v>125</v>
      </c>
      <c r="F207" s="1">
        <v>91</v>
      </c>
      <c r="G207" s="1">
        <v>1391</v>
      </c>
      <c r="H207" s="1">
        <v>150</v>
      </c>
      <c r="I207" s="1">
        <v>260</v>
      </c>
      <c r="J207" s="1">
        <v>460</v>
      </c>
      <c r="K207" s="1">
        <v>200</v>
      </c>
      <c r="L207" s="1">
        <v>515</v>
      </c>
      <c r="M207" s="1">
        <v>12</v>
      </c>
      <c r="N207" s="3">
        <v>39478</v>
      </c>
    </row>
    <row r="208" spans="1:14" x14ac:dyDescent="0.2">
      <c r="A208" s="1">
        <v>42</v>
      </c>
      <c r="B208" s="1">
        <v>107</v>
      </c>
      <c r="C208" s="1">
        <v>193</v>
      </c>
      <c r="D208" s="1">
        <v>86</v>
      </c>
      <c r="E208" s="1">
        <v>65</v>
      </c>
      <c r="F208" s="1">
        <v>32</v>
      </c>
      <c r="G208" s="1">
        <v>484</v>
      </c>
      <c r="H208" s="1">
        <v>50</v>
      </c>
      <c r="I208" s="1">
        <v>110</v>
      </c>
      <c r="J208" s="1">
        <v>200</v>
      </c>
      <c r="K208" s="1">
        <v>90</v>
      </c>
      <c r="L208" s="1">
        <v>314</v>
      </c>
      <c r="M208" s="1">
        <v>2</v>
      </c>
      <c r="N208" s="3">
        <v>39478</v>
      </c>
    </row>
    <row r="209" spans="1:14" x14ac:dyDescent="0.2">
      <c r="A209" s="1">
        <v>46</v>
      </c>
      <c r="B209" s="1">
        <v>90</v>
      </c>
      <c r="C209" s="1">
        <v>165</v>
      </c>
      <c r="D209" s="1">
        <v>75</v>
      </c>
      <c r="E209" s="1">
        <v>44</v>
      </c>
      <c r="F209" s="1">
        <v>23</v>
      </c>
      <c r="G209" s="1">
        <v>956</v>
      </c>
      <c r="H209" s="1">
        <v>60</v>
      </c>
      <c r="I209" s="1">
        <v>100</v>
      </c>
      <c r="J209" s="1">
        <v>170</v>
      </c>
      <c r="K209" s="1">
        <v>70</v>
      </c>
      <c r="L209" s="1">
        <v>816</v>
      </c>
      <c r="M209" s="1">
        <v>3</v>
      </c>
      <c r="N209" s="3">
        <v>39478</v>
      </c>
    </row>
    <row r="210" spans="1:14" x14ac:dyDescent="0.2">
      <c r="A210" s="1">
        <v>-4</v>
      </c>
      <c r="B210" s="1">
        <v>41</v>
      </c>
      <c r="C210" s="1">
        <v>74</v>
      </c>
      <c r="D210" s="1">
        <v>33</v>
      </c>
      <c r="E210" s="1">
        <v>45</v>
      </c>
      <c r="F210" s="1">
        <v>12</v>
      </c>
      <c r="G210" s="1">
        <v>193</v>
      </c>
      <c r="H210" s="1">
        <v>0</v>
      </c>
      <c r="I210" s="1">
        <v>40</v>
      </c>
      <c r="J210" s="1">
        <v>60</v>
      </c>
      <c r="K210" s="1">
        <v>20</v>
      </c>
      <c r="L210" s="1">
        <v>573</v>
      </c>
      <c r="M210" s="1">
        <v>13</v>
      </c>
      <c r="N210" s="3">
        <v>39478</v>
      </c>
    </row>
    <row r="211" spans="1:14" x14ac:dyDescent="0.2">
      <c r="A211" s="1">
        <v>48</v>
      </c>
      <c r="B211" s="1">
        <v>73</v>
      </c>
      <c r="C211" s="1">
        <v>123</v>
      </c>
      <c r="D211" s="1">
        <v>50</v>
      </c>
      <c r="E211" s="1">
        <v>25</v>
      </c>
      <c r="F211" s="1">
        <v>14</v>
      </c>
      <c r="G211" s="1">
        <v>814</v>
      </c>
      <c r="H211" s="1">
        <v>70</v>
      </c>
      <c r="I211" s="1">
        <v>90</v>
      </c>
      <c r="J211" s="1">
        <v>140</v>
      </c>
      <c r="K211" s="1">
        <v>50</v>
      </c>
      <c r="L211" s="1">
        <v>573</v>
      </c>
      <c r="M211" s="1">
        <v>5</v>
      </c>
      <c r="N211" s="3">
        <v>39478</v>
      </c>
    </row>
    <row r="212" spans="1:14" x14ac:dyDescent="0.2">
      <c r="A212" s="1">
        <v>38</v>
      </c>
      <c r="B212" s="1">
        <v>61</v>
      </c>
      <c r="C212" s="1">
        <v>103</v>
      </c>
      <c r="D212" s="1">
        <v>42</v>
      </c>
      <c r="E212" s="1">
        <v>23</v>
      </c>
      <c r="F212" s="1">
        <v>11</v>
      </c>
      <c r="G212" s="1">
        <v>771</v>
      </c>
      <c r="H212" s="1">
        <v>60</v>
      </c>
      <c r="I212" s="1">
        <v>80</v>
      </c>
      <c r="J212" s="1">
        <v>120</v>
      </c>
      <c r="K212" s="1">
        <v>40</v>
      </c>
      <c r="L212" s="1">
        <v>573</v>
      </c>
      <c r="M212" s="1">
        <v>6</v>
      </c>
      <c r="N212" s="3">
        <v>39478</v>
      </c>
    </row>
    <row r="213" spans="1:14" x14ac:dyDescent="0.2">
      <c r="A213" s="1">
        <v>-8</v>
      </c>
      <c r="B213" s="1">
        <v>61</v>
      </c>
      <c r="C213" s="1">
        <v>104</v>
      </c>
      <c r="D213" s="1">
        <v>43</v>
      </c>
      <c r="E213" s="1">
        <v>69</v>
      </c>
      <c r="F213" s="1">
        <v>39</v>
      </c>
      <c r="G213" s="1">
        <v>256</v>
      </c>
      <c r="H213" s="1">
        <v>10</v>
      </c>
      <c r="I213" s="1">
        <v>60</v>
      </c>
      <c r="J213" s="1">
        <v>90</v>
      </c>
      <c r="K213" s="1">
        <v>30</v>
      </c>
      <c r="L213" s="1">
        <v>636</v>
      </c>
      <c r="M213" s="1">
        <v>8</v>
      </c>
      <c r="N213" s="3">
        <v>39478</v>
      </c>
    </row>
    <row r="214" spans="1:14" x14ac:dyDescent="0.2">
      <c r="A214" s="1">
        <v>-32</v>
      </c>
      <c r="B214" s="1">
        <v>18</v>
      </c>
      <c r="C214" s="1">
        <v>102</v>
      </c>
      <c r="D214" s="1">
        <v>84</v>
      </c>
      <c r="E214" s="1">
        <v>50</v>
      </c>
      <c r="F214" s="1">
        <v>26</v>
      </c>
      <c r="G214" s="1">
        <v>625</v>
      </c>
      <c r="H214" s="1">
        <v>-20</v>
      </c>
      <c r="I214" s="1">
        <v>10</v>
      </c>
      <c r="J214" s="1">
        <v>80</v>
      </c>
      <c r="K214" s="1">
        <v>70</v>
      </c>
      <c r="L214" s="1">
        <v>417</v>
      </c>
      <c r="M214" s="1">
        <v>9</v>
      </c>
      <c r="N214" s="3">
        <v>39478</v>
      </c>
    </row>
    <row r="215" spans="1:14" x14ac:dyDescent="0.2">
      <c r="A215" s="1">
        <v>9</v>
      </c>
      <c r="B215" s="1">
        <v>47</v>
      </c>
      <c r="C215" s="1">
        <v>82</v>
      </c>
      <c r="D215" s="1">
        <v>35</v>
      </c>
      <c r="E215" s="1">
        <v>38</v>
      </c>
      <c r="F215" s="1">
        <v>11</v>
      </c>
      <c r="G215" s="1">
        <v>191</v>
      </c>
      <c r="H215" s="1">
        <v>10</v>
      </c>
      <c r="I215" s="1">
        <v>40</v>
      </c>
      <c r="J215" s="1">
        <v>70</v>
      </c>
      <c r="K215" s="1">
        <v>30</v>
      </c>
      <c r="L215" s="1">
        <v>816</v>
      </c>
      <c r="M215" s="1">
        <v>11</v>
      </c>
      <c r="N215" s="3">
        <v>39478</v>
      </c>
    </row>
    <row r="216" spans="1:14" x14ac:dyDescent="0.2">
      <c r="A216" s="1">
        <v>-7</v>
      </c>
      <c r="B216" s="1">
        <v>38</v>
      </c>
      <c r="C216" s="1">
        <v>68</v>
      </c>
      <c r="D216" s="1">
        <v>30</v>
      </c>
      <c r="E216" s="1">
        <v>45</v>
      </c>
      <c r="F216" s="1">
        <v>11</v>
      </c>
      <c r="G216" s="1">
        <v>165</v>
      </c>
      <c r="H216" s="1">
        <v>-10</v>
      </c>
      <c r="I216" s="1">
        <v>30</v>
      </c>
      <c r="J216" s="1">
        <v>50</v>
      </c>
      <c r="K216" s="1">
        <v>20</v>
      </c>
      <c r="L216" s="1">
        <v>314</v>
      </c>
      <c r="M216" s="1">
        <v>12</v>
      </c>
      <c r="N216" s="3">
        <v>39478</v>
      </c>
    </row>
    <row r="217" spans="1:14" x14ac:dyDescent="0.2">
      <c r="A217" s="1">
        <v>33</v>
      </c>
      <c r="B217" s="1">
        <v>80</v>
      </c>
      <c r="C217" s="1">
        <v>140</v>
      </c>
      <c r="D217" s="1">
        <v>60</v>
      </c>
      <c r="E217" s="1">
        <v>47</v>
      </c>
      <c r="F217" s="1">
        <v>19</v>
      </c>
      <c r="G217" s="1">
        <v>329</v>
      </c>
      <c r="H217" s="1">
        <v>50</v>
      </c>
      <c r="I217" s="1">
        <v>80</v>
      </c>
      <c r="J217" s="1">
        <v>140</v>
      </c>
      <c r="K217" s="1">
        <v>60</v>
      </c>
      <c r="L217" s="1">
        <v>937</v>
      </c>
      <c r="M217" s="1">
        <v>1</v>
      </c>
      <c r="N217" s="3">
        <v>39478</v>
      </c>
    </row>
    <row r="218" spans="1:14" x14ac:dyDescent="0.2">
      <c r="A218" s="1">
        <v>38</v>
      </c>
      <c r="B218" s="1">
        <v>76</v>
      </c>
      <c r="C218" s="1">
        <v>128</v>
      </c>
      <c r="D218" s="1">
        <v>52</v>
      </c>
      <c r="E218" s="1">
        <v>38</v>
      </c>
      <c r="F218" s="1">
        <v>16</v>
      </c>
      <c r="G218" s="1">
        <v>357</v>
      </c>
      <c r="H218" s="1">
        <v>50</v>
      </c>
      <c r="I218" s="1">
        <v>80</v>
      </c>
      <c r="J218" s="1">
        <v>130</v>
      </c>
      <c r="K218" s="1">
        <v>50</v>
      </c>
      <c r="L218" s="1">
        <v>513</v>
      </c>
      <c r="M218" s="1">
        <v>2</v>
      </c>
      <c r="N218" s="3">
        <v>39478</v>
      </c>
    </row>
    <row r="219" spans="1:14" x14ac:dyDescent="0.2">
      <c r="A219" s="1">
        <v>-3</v>
      </c>
      <c r="B219" s="1">
        <v>75</v>
      </c>
      <c r="C219" s="1">
        <v>129</v>
      </c>
      <c r="D219" s="1">
        <v>54</v>
      </c>
      <c r="E219" s="1">
        <v>78</v>
      </c>
      <c r="F219" s="1">
        <v>49</v>
      </c>
      <c r="G219" s="1">
        <v>427</v>
      </c>
      <c r="H219" s="1">
        <v>20</v>
      </c>
      <c r="I219" s="1">
        <v>80</v>
      </c>
      <c r="J219" s="1">
        <v>130</v>
      </c>
      <c r="K219" s="1">
        <v>50</v>
      </c>
      <c r="L219" s="1">
        <v>614</v>
      </c>
      <c r="M219" s="1">
        <v>3</v>
      </c>
      <c r="N219" s="3">
        <v>39478</v>
      </c>
    </row>
    <row r="220" spans="1:14" x14ac:dyDescent="0.2">
      <c r="A220" s="1">
        <v>62</v>
      </c>
      <c r="B220" s="1">
        <v>120</v>
      </c>
      <c r="C220" s="1">
        <v>200</v>
      </c>
      <c r="D220" s="1">
        <v>80</v>
      </c>
      <c r="E220" s="1">
        <v>58</v>
      </c>
      <c r="F220" s="1">
        <v>26</v>
      </c>
      <c r="G220" s="1">
        <v>640</v>
      </c>
      <c r="H220" s="1">
        <v>60</v>
      </c>
      <c r="I220" s="1">
        <v>110</v>
      </c>
      <c r="J220" s="1">
        <v>170</v>
      </c>
      <c r="K220" s="1">
        <v>60</v>
      </c>
      <c r="L220" s="1">
        <v>614</v>
      </c>
      <c r="M220" s="1">
        <v>11</v>
      </c>
      <c r="N220" s="3">
        <v>39478</v>
      </c>
    </row>
    <row r="221" spans="1:14" x14ac:dyDescent="0.2">
      <c r="A221" s="1">
        <v>71</v>
      </c>
      <c r="B221" s="1">
        <v>120</v>
      </c>
      <c r="C221" s="1">
        <v>206</v>
      </c>
      <c r="D221" s="1">
        <v>86</v>
      </c>
      <c r="E221" s="1">
        <v>49</v>
      </c>
      <c r="F221" s="1">
        <v>26</v>
      </c>
      <c r="G221" s="1">
        <v>490</v>
      </c>
      <c r="H221" s="1">
        <v>70</v>
      </c>
      <c r="I221" s="1">
        <v>110</v>
      </c>
      <c r="J221" s="1">
        <v>180</v>
      </c>
      <c r="K221" s="1">
        <v>70</v>
      </c>
      <c r="L221" s="1">
        <v>513</v>
      </c>
      <c r="M221" s="1">
        <v>12</v>
      </c>
      <c r="N221" s="3">
        <v>39478</v>
      </c>
    </row>
    <row r="222" spans="1:14" x14ac:dyDescent="0.2">
      <c r="A222" s="1">
        <v>18</v>
      </c>
      <c r="B222" s="1">
        <v>73</v>
      </c>
      <c r="C222" s="1">
        <v>132</v>
      </c>
      <c r="D222" s="1">
        <v>59</v>
      </c>
      <c r="E222" s="1">
        <v>55</v>
      </c>
      <c r="F222" s="1">
        <v>22</v>
      </c>
      <c r="G222" s="1">
        <v>331</v>
      </c>
      <c r="H222" s="1">
        <v>40</v>
      </c>
      <c r="I222" s="1">
        <v>90</v>
      </c>
      <c r="J222" s="1">
        <v>150</v>
      </c>
      <c r="K222" s="1">
        <v>60</v>
      </c>
      <c r="L222" s="1">
        <v>614</v>
      </c>
      <c r="M222" s="1">
        <v>6</v>
      </c>
      <c r="N222" s="3">
        <v>39478</v>
      </c>
    </row>
    <row r="223" spans="1:14" x14ac:dyDescent="0.2">
      <c r="A223" s="1">
        <v>98</v>
      </c>
      <c r="B223" s="1">
        <v>170</v>
      </c>
      <c r="C223" s="1">
        <v>340</v>
      </c>
      <c r="D223" s="1">
        <v>170</v>
      </c>
      <c r="E223" s="1">
        <v>72</v>
      </c>
      <c r="F223" s="1">
        <v>47</v>
      </c>
      <c r="G223" s="1">
        <v>1073</v>
      </c>
      <c r="H223" s="1">
        <v>140</v>
      </c>
      <c r="I223" s="1">
        <v>210</v>
      </c>
      <c r="J223" s="1">
        <v>400</v>
      </c>
      <c r="K223" s="1">
        <v>190</v>
      </c>
      <c r="L223" s="1">
        <v>234</v>
      </c>
      <c r="M223" s="1">
        <v>5</v>
      </c>
      <c r="N223" s="3">
        <v>39478</v>
      </c>
    </row>
    <row r="224" spans="1:14" x14ac:dyDescent="0.2">
      <c r="A224" s="1">
        <v>17</v>
      </c>
      <c r="B224" s="1">
        <v>34</v>
      </c>
      <c r="C224" s="1">
        <v>56</v>
      </c>
      <c r="D224" s="1">
        <v>22</v>
      </c>
      <c r="E224" s="1">
        <v>17</v>
      </c>
      <c r="F224" s="1">
        <v>6</v>
      </c>
      <c r="G224" s="1">
        <v>452</v>
      </c>
      <c r="H224" s="1">
        <v>30</v>
      </c>
      <c r="I224" s="1">
        <v>30</v>
      </c>
      <c r="J224" s="1">
        <v>40</v>
      </c>
      <c r="K224" s="1">
        <v>10</v>
      </c>
      <c r="L224" s="1">
        <v>330</v>
      </c>
      <c r="M224" s="1">
        <v>8</v>
      </c>
      <c r="N224" s="3">
        <v>39478</v>
      </c>
    </row>
    <row r="225" spans="1:14" x14ac:dyDescent="0.2">
      <c r="A225" s="1">
        <v>28</v>
      </c>
      <c r="B225" s="1">
        <v>48</v>
      </c>
      <c r="C225" s="1">
        <v>80</v>
      </c>
      <c r="D225" s="1">
        <v>32</v>
      </c>
      <c r="E225" s="1">
        <v>20</v>
      </c>
      <c r="F225" s="1">
        <v>8</v>
      </c>
      <c r="G225" s="1">
        <v>817</v>
      </c>
      <c r="H225" s="1">
        <v>50</v>
      </c>
      <c r="I225" s="1">
        <v>50</v>
      </c>
      <c r="J225" s="1">
        <v>70</v>
      </c>
      <c r="K225" s="1">
        <v>20</v>
      </c>
      <c r="L225" s="1">
        <v>740</v>
      </c>
      <c r="M225" s="1">
        <v>9</v>
      </c>
      <c r="N225" s="3">
        <v>39478</v>
      </c>
    </row>
    <row r="226" spans="1:14" x14ac:dyDescent="0.2">
      <c r="A226" s="1">
        <v>12</v>
      </c>
      <c r="B226" s="1">
        <v>65</v>
      </c>
      <c r="C226" s="1">
        <v>118</v>
      </c>
      <c r="D226" s="1">
        <v>53</v>
      </c>
      <c r="E226" s="1">
        <v>53</v>
      </c>
      <c r="F226" s="1">
        <v>20</v>
      </c>
      <c r="G226" s="1">
        <v>306</v>
      </c>
      <c r="H226" s="1">
        <v>30</v>
      </c>
      <c r="I226" s="1">
        <v>70</v>
      </c>
      <c r="J226" s="1">
        <v>120</v>
      </c>
      <c r="K226" s="1">
        <v>50</v>
      </c>
      <c r="L226" s="1">
        <v>262</v>
      </c>
      <c r="M226" s="1">
        <v>1</v>
      </c>
      <c r="N226" s="3">
        <v>39478</v>
      </c>
    </row>
    <row r="227" spans="1:14" x14ac:dyDescent="0.2">
      <c r="A227" s="1">
        <v>15</v>
      </c>
      <c r="B227" s="1">
        <v>128</v>
      </c>
      <c r="C227" s="1">
        <v>220</v>
      </c>
      <c r="D227" s="1">
        <v>92</v>
      </c>
      <c r="E227" s="1">
        <v>113</v>
      </c>
      <c r="F227" s="1">
        <v>83</v>
      </c>
      <c r="G227" s="1">
        <v>541</v>
      </c>
      <c r="H227" s="1">
        <v>40</v>
      </c>
      <c r="I227" s="1">
        <v>140</v>
      </c>
      <c r="J227" s="1">
        <v>230</v>
      </c>
      <c r="K227" s="1">
        <v>90</v>
      </c>
      <c r="L227" s="1">
        <v>920</v>
      </c>
      <c r="M227" s="1">
        <v>2</v>
      </c>
      <c r="N227" s="3">
        <v>39478</v>
      </c>
    </row>
    <row r="228" spans="1:14" x14ac:dyDescent="0.2">
      <c r="A228" s="1">
        <v>50</v>
      </c>
      <c r="B228" s="1">
        <v>103</v>
      </c>
      <c r="C228" s="1">
        <v>180</v>
      </c>
      <c r="D228" s="1">
        <v>77</v>
      </c>
      <c r="E228" s="1">
        <v>53</v>
      </c>
      <c r="F228" s="1">
        <v>25</v>
      </c>
      <c r="G228" s="1">
        <v>423</v>
      </c>
      <c r="H228" s="1">
        <v>60</v>
      </c>
      <c r="I228" s="1">
        <v>100</v>
      </c>
      <c r="J228" s="1">
        <v>180</v>
      </c>
      <c r="K228" s="1">
        <v>80</v>
      </c>
      <c r="L228" s="1">
        <v>414</v>
      </c>
      <c r="M228" s="1">
        <v>3</v>
      </c>
      <c r="N228" s="3">
        <v>39478</v>
      </c>
    </row>
    <row r="229" spans="1:14" x14ac:dyDescent="0.2">
      <c r="A229" s="1">
        <v>41</v>
      </c>
      <c r="B229" s="1">
        <v>81</v>
      </c>
      <c r="C229" s="1">
        <v>137</v>
      </c>
      <c r="D229" s="1">
        <v>56</v>
      </c>
      <c r="E229" s="1">
        <v>40</v>
      </c>
      <c r="F229" s="1">
        <v>17</v>
      </c>
      <c r="G229" s="1">
        <v>382</v>
      </c>
      <c r="H229" s="1">
        <v>50</v>
      </c>
      <c r="I229" s="1">
        <v>80</v>
      </c>
      <c r="J229" s="1">
        <v>120</v>
      </c>
      <c r="K229" s="1">
        <v>40</v>
      </c>
      <c r="L229" s="1">
        <v>920</v>
      </c>
      <c r="M229" s="1">
        <v>11</v>
      </c>
      <c r="N229" s="3">
        <v>39478</v>
      </c>
    </row>
    <row r="230" spans="1:14" x14ac:dyDescent="0.2">
      <c r="A230" s="1">
        <v>3</v>
      </c>
      <c r="B230" s="1">
        <v>90</v>
      </c>
      <c r="C230" s="1">
        <v>155</v>
      </c>
      <c r="D230" s="1">
        <v>65</v>
      </c>
      <c r="E230" s="1">
        <v>87</v>
      </c>
      <c r="F230" s="1">
        <v>58</v>
      </c>
      <c r="G230" s="1">
        <v>513</v>
      </c>
      <c r="H230" s="1">
        <v>10</v>
      </c>
      <c r="I230" s="1">
        <v>80</v>
      </c>
      <c r="J230" s="1">
        <v>130</v>
      </c>
      <c r="K230" s="1">
        <v>50</v>
      </c>
      <c r="L230" s="1">
        <v>414</v>
      </c>
      <c r="M230" s="1">
        <v>12</v>
      </c>
      <c r="N230" s="3">
        <v>39478</v>
      </c>
    </row>
    <row r="231" spans="1:14" x14ac:dyDescent="0.2">
      <c r="A231" s="1">
        <v>35</v>
      </c>
      <c r="B231" s="1">
        <v>62</v>
      </c>
      <c r="C231" s="1">
        <v>110</v>
      </c>
      <c r="D231" s="1">
        <v>48</v>
      </c>
      <c r="E231" s="1">
        <v>27</v>
      </c>
      <c r="F231" s="1">
        <v>15</v>
      </c>
      <c r="G231" s="1">
        <v>617</v>
      </c>
      <c r="H231" s="1">
        <v>50</v>
      </c>
      <c r="I231" s="1">
        <v>70</v>
      </c>
      <c r="J231" s="1">
        <v>120</v>
      </c>
      <c r="K231" s="1">
        <v>50</v>
      </c>
      <c r="L231" s="1">
        <v>715</v>
      </c>
      <c r="M231" s="1">
        <v>6</v>
      </c>
      <c r="N231" s="3">
        <v>39478</v>
      </c>
    </row>
    <row r="232" spans="1:14" x14ac:dyDescent="0.2">
      <c r="A232" s="1">
        <v>42</v>
      </c>
      <c r="B232" s="1">
        <v>84</v>
      </c>
      <c r="C232" s="1">
        <v>154</v>
      </c>
      <c r="D232" s="1">
        <v>70</v>
      </c>
      <c r="E232" s="1">
        <v>42</v>
      </c>
      <c r="F232" s="1">
        <v>21</v>
      </c>
      <c r="G232" s="1">
        <v>957</v>
      </c>
      <c r="H232" s="1">
        <v>60</v>
      </c>
      <c r="I232" s="1">
        <v>100</v>
      </c>
      <c r="J232" s="1">
        <v>180</v>
      </c>
      <c r="K232" s="1">
        <v>80</v>
      </c>
      <c r="L232" s="1">
        <v>414</v>
      </c>
      <c r="M232" s="1">
        <v>5</v>
      </c>
      <c r="N232" s="3">
        <v>39478</v>
      </c>
    </row>
    <row r="233" spans="1:14" x14ac:dyDescent="0.2">
      <c r="A233" s="1">
        <v>66</v>
      </c>
      <c r="B233" s="1">
        <v>109</v>
      </c>
      <c r="C233" s="1">
        <v>174</v>
      </c>
      <c r="D233" s="1">
        <v>65</v>
      </c>
      <c r="E233" s="1">
        <v>43</v>
      </c>
      <c r="F233" s="1">
        <v>20</v>
      </c>
      <c r="G233" s="1">
        <v>372</v>
      </c>
      <c r="H233" s="1">
        <v>80</v>
      </c>
      <c r="I233" s="1">
        <v>100</v>
      </c>
      <c r="J233" s="1">
        <v>150</v>
      </c>
      <c r="K233" s="1">
        <v>50</v>
      </c>
      <c r="L233" s="1">
        <v>715</v>
      </c>
      <c r="M233" s="1">
        <v>8</v>
      </c>
      <c r="N233" s="3">
        <v>39478</v>
      </c>
    </row>
    <row r="234" spans="1:14" x14ac:dyDescent="0.2">
      <c r="A234" s="1">
        <v>43</v>
      </c>
      <c r="B234" s="1">
        <v>68</v>
      </c>
      <c r="C234" s="1">
        <v>115</v>
      </c>
      <c r="D234" s="1">
        <v>47</v>
      </c>
      <c r="E234" s="1">
        <v>25</v>
      </c>
      <c r="F234" s="1">
        <v>13</v>
      </c>
      <c r="G234" s="1">
        <v>772</v>
      </c>
      <c r="H234" s="1">
        <v>50</v>
      </c>
      <c r="I234" s="1">
        <v>60</v>
      </c>
      <c r="J234" s="1">
        <v>100</v>
      </c>
      <c r="K234" s="1">
        <v>40</v>
      </c>
      <c r="L234" s="1">
        <v>262</v>
      </c>
      <c r="M234" s="1">
        <v>9</v>
      </c>
      <c r="N234" s="3">
        <v>39478</v>
      </c>
    </row>
    <row r="235" spans="1:14" x14ac:dyDescent="0.2">
      <c r="A235" s="1">
        <v>48</v>
      </c>
      <c r="B235" s="1">
        <v>73</v>
      </c>
      <c r="C235" s="1">
        <v>123</v>
      </c>
      <c r="D235" s="1">
        <v>50</v>
      </c>
      <c r="E235" s="1">
        <v>25</v>
      </c>
      <c r="F235" s="1">
        <v>14</v>
      </c>
      <c r="G235" s="1">
        <v>814</v>
      </c>
      <c r="H235" s="1">
        <v>60</v>
      </c>
      <c r="I235" s="1">
        <v>80</v>
      </c>
      <c r="J235" s="1">
        <v>130</v>
      </c>
      <c r="K235" s="1">
        <v>50</v>
      </c>
      <c r="L235" s="1">
        <v>475</v>
      </c>
      <c r="M235" s="1">
        <v>11</v>
      </c>
      <c r="N235" s="3">
        <v>39478</v>
      </c>
    </row>
    <row r="236" spans="1:14" x14ac:dyDescent="0.2">
      <c r="A236" s="1">
        <v>21</v>
      </c>
      <c r="B236" s="1">
        <v>39</v>
      </c>
      <c r="C236" s="1">
        <v>66</v>
      </c>
      <c r="D236" s="1">
        <v>27</v>
      </c>
      <c r="E236" s="1">
        <v>18</v>
      </c>
      <c r="F236" s="1">
        <v>7</v>
      </c>
      <c r="G236" s="1">
        <v>772</v>
      </c>
      <c r="H236" s="1">
        <v>40</v>
      </c>
      <c r="I236" s="1">
        <v>50</v>
      </c>
      <c r="J236" s="1">
        <v>70</v>
      </c>
      <c r="K236" s="1">
        <v>20</v>
      </c>
      <c r="L236" s="1">
        <v>475</v>
      </c>
      <c r="M236" s="1">
        <v>13</v>
      </c>
      <c r="N236" s="3">
        <v>39478</v>
      </c>
    </row>
    <row r="237" spans="1:14" x14ac:dyDescent="0.2">
      <c r="A237" s="1">
        <v>29</v>
      </c>
      <c r="B237" s="1">
        <v>75</v>
      </c>
      <c r="C237" s="1">
        <v>130</v>
      </c>
      <c r="D237" s="1">
        <v>55</v>
      </c>
      <c r="E237" s="1">
        <v>46</v>
      </c>
      <c r="F237" s="1">
        <v>18</v>
      </c>
      <c r="G237" s="1">
        <v>305</v>
      </c>
      <c r="H237" s="1">
        <v>40</v>
      </c>
      <c r="I237" s="1">
        <v>70</v>
      </c>
      <c r="J237" s="1">
        <v>120</v>
      </c>
      <c r="K237" s="1">
        <v>50</v>
      </c>
      <c r="L237" s="1">
        <v>203</v>
      </c>
      <c r="M237" s="1">
        <v>6</v>
      </c>
      <c r="N237" s="3">
        <v>39478</v>
      </c>
    </row>
    <row r="238" spans="1:14" x14ac:dyDescent="0.2">
      <c r="A238" s="1">
        <v>3</v>
      </c>
      <c r="B238" s="1">
        <v>90</v>
      </c>
      <c r="C238" s="1">
        <v>155</v>
      </c>
      <c r="D238" s="1">
        <v>65</v>
      </c>
      <c r="E238" s="1">
        <v>87</v>
      </c>
      <c r="F238" s="1">
        <v>58</v>
      </c>
      <c r="G238" s="1">
        <v>513</v>
      </c>
      <c r="H238" s="1">
        <v>20</v>
      </c>
      <c r="I238" s="1">
        <v>90</v>
      </c>
      <c r="J238" s="1">
        <v>150</v>
      </c>
      <c r="K238" s="1">
        <v>60</v>
      </c>
      <c r="L238" s="1">
        <v>860</v>
      </c>
      <c r="M238" s="1">
        <v>5</v>
      </c>
      <c r="N238" s="3">
        <v>39478</v>
      </c>
    </row>
    <row r="239" spans="1:14" x14ac:dyDescent="0.2">
      <c r="A239" s="1">
        <v>121</v>
      </c>
      <c r="B239" s="1">
        <v>195</v>
      </c>
      <c r="C239" s="1">
        <v>325</v>
      </c>
      <c r="D239" s="1">
        <v>130</v>
      </c>
      <c r="E239" s="1">
        <v>74</v>
      </c>
      <c r="F239" s="1">
        <v>42</v>
      </c>
      <c r="G239" s="1">
        <v>945</v>
      </c>
      <c r="H239" s="1">
        <v>130</v>
      </c>
      <c r="I239" s="1">
        <v>180</v>
      </c>
      <c r="J239" s="1">
        <v>300</v>
      </c>
      <c r="K239" s="1">
        <v>120</v>
      </c>
      <c r="L239" s="1">
        <v>959</v>
      </c>
      <c r="M239" s="1">
        <v>2</v>
      </c>
      <c r="N239" s="3">
        <v>39478</v>
      </c>
    </row>
    <row r="240" spans="1:14" x14ac:dyDescent="0.2">
      <c r="A240" s="1">
        <v>41</v>
      </c>
      <c r="B240" s="1">
        <v>107</v>
      </c>
      <c r="C240" s="1">
        <v>193</v>
      </c>
      <c r="D240" s="1">
        <v>86</v>
      </c>
      <c r="E240" s="1">
        <v>66</v>
      </c>
      <c r="F240" s="1">
        <v>32</v>
      </c>
      <c r="G240" s="1">
        <v>484</v>
      </c>
      <c r="H240" s="1">
        <v>50</v>
      </c>
      <c r="I240" s="1">
        <v>90</v>
      </c>
      <c r="J240" s="1">
        <v>150</v>
      </c>
      <c r="K240" s="1">
        <v>60</v>
      </c>
      <c r="L240" s="1">
        <v>475</v>
      </c>
      <c r="M240" s="1">
        <v>9</v>
      </c>
      <c r="N240" s="3">
        <v>39478</v>
      </c>
    </row>
    <row r="241" spans="1:14" x14ac:dyDescent="0.2">
      <c r="A241" s="1">
        <v>46</v>
      </c>
      <c r="B241" s="1">
        <v>90</v>
      </c>
      <c r="C241" s="1">
        <v>165</v>
      </c>
      <c r="D241" s="1">
        <v>75</v>
      </c>
      <c r="E241" s="1">
        <v>44</v>
      </c>
      <c r="F241" s="1">
        <v>23</v>
      </c>
      <c r="G241" s="1">
        <v>956</v>
      </c>
      <c r="H241" s="1">
        <v>50</v>
      </c>
      <c r="I241" s="1">
        <v>70</v>
      </c>
      <c r="J241" s="1">
        <v>120</v>
      </c>
      <c r="K241" s="1">
        <v>50</v>
      </c>
      <c r="L241" s="1">
        <v>860</v>
      </c>
      <c r="M241" s="1">
        <v>10</v>
      </c>
      <c r="N241" s="3">
        <v>39478</v>
      </c>
    </row>
    <row r="242" spans="1:14" x14ac:dyDescent="0.2">
      <c r="A242" s="1">
        <v>28</v>
      </c>
      <c r="B242" s="1">
        <v>48</v>
      </c>
      <c r="C242" s="1">
        <v>80</v>
      </c>
      <c r="D242" s="1">
        <v>32</v>
      </c>
      <c r="E242" s="1">
        <v>20</v>
      </c>
      <c r="F242" s="1">
        <v>8</v>
      </c>
      <c r="G242" s="1">
        <v>817</v>
      </c>
      <c r="H242" s="1">
        <v>40</v>
      </c>
      <c r="I242" s="1">
        <v>50</v>
      </c>
      <c r="J242" s="1">
        <v>80</v>
      </c>
      <c r="K242" s="1">
        <v>30</v>
      </c>
      <c r="L242" s="1">
        <v>786</v>
      </c>
      <c r="M242" s="1">
        <v>11</v>
      </c>
      <c r="N242" s="3">
        <v>39478</v>
      </c>
    </row>
    <row r="243" spans="1:14" x14ac:dyDescent="0.2">
      <c r="A243" s="1">
        <v>44</v>
      </c>
      <c r="B243" s="1">
        <v>68</v>
      </c>
      <c r="C243" s="1">
        <v>115</v>
      </c>
      <c r="D243" s="1">
        <v>47</v>
      </c>
      <c r="E243" s="1">
        <v>24</v>
      </c>
      <c r="F243" s="1">
        <v>13</v>
      </c>
      <c r="G243" s="1">
        <v>772</v>
      </c>
      <c r="H243" s="1">
        <v>60</v>
      </c>
      <c r="I243" s="1">
        <v>80</v>
      </c>
      <c r="J243" s="1">
        <v>120</v>
      </c>
      <c r="K243" s="1">
        <v>40</v>
      </c>
      <c r="L243" s="1">
        <v>727</v>
      </c>
      <c r="M243" s="1">
        <v>13</v>
      </c>
      <c r="N243" s="3">
        <v>39478</v>
      </c>
    </row>
    <row r="244" spans="1:14" x14ac:dyDescent="0.2">
      <c r="A244" s="1">
        <v>51</v>
      </c>
      <c r="B244" s="1">
        <v>103</v>
      </c>
      <c r="C244" s="1">
        <v>180</v>
      </c>
      <c r="D244" s="1">
        <v>77</v>
      </c>
      <c r="E244" s="1">
        <v>52</v>
      </c>
      <c r="F244" s="1">
        <v>25</v>
      </c>
      <c r="G244" s="1">
        <v>423</v>
      </c>
      <c r="H244" s="1">
        <v>60</v>
      </c>
      <c r="I244" s="1">
        <v>100</v>
      </c>
      <c r="J244" s="1">
        <v>170</v>
      </c>
      <c r="K244" s="1">
        <v>70</v>
      </c>
      <c r="L244" s="1">
        <v>407</v>
      </c>
      <c r="M244" s="1">
        <v>6</v>
      </c>
      <c r="N244" s="3">
        <v>39478</v>
      </c>
    </row>
    <row r="245" spans="1:14" x14ac:dyDescent="0.2">
      <c r="A245" s="1">
        <v>16</v>
      </c>
      <c r="B245" s="1">
        <v>128</v>
      </c>
      <c r="C245" s="1">
        <v>220</v>
      </c>
      <c r="D245" s="1">
        <v>92</v>
      </c>
      <c r="E245" s="1">
        <v>112</v>
      </c>
      <c r="F245" s="1">
        <v>83</v>
      </c>
      <c r="G245" s="1">
        <v>541</v>
      </c>
      <c r="H245" s="1">
        <v>40</v>
      </c>
      <c r="I245" s="1">
        <v>130</v>
      </c>
      <c r="J245" s="1">
        <v>210</v>
      </c>
      <c r="K245" s="1">
        <v>80</v>
      </c>
      <c r="L245" s="1">
        <v>305</v>
      </c>
      <c r="M245" s="1">
        <v>5</v>
      </c>
      <c r="N245" s="3">
        <v>39478</v>
      </c>
    </row>
    <row r="246" spans="1:14" x14ac:dyDescent="0.2">
      <c r="A246" s="1">
        <v>71</v>
      </c>
      <c r="B246" s="1">
        <v>120</v>
      </c>
      <c r="C246" s="1">
        <v>206</v>
      </c>
      <c r="D246" s="1">
        <v>86</v>
      </c>
      <c r="E246" s="1">
        <v>49</v>
      </c>
      <c r="F246" s="1">
        <v>26</v>
      </c>
      <c r="G246" s="1">
        <v>490</v>
      </c>
      <c r="H246" s="1">
        <v>70</v>
      </c>
      <c r="I246" s="1">
        <v>110</v>
      </c>
      <c r="J246" s="1">
        <v>190</v>
      </c>
      <c r="K246" s="1">
        <v>80</v>
      </c>
      <c r="L246" s="1">
        <v>305</v>
      </c>
      <c r="M246" s="1">
        <v>3</v>
      </c>
      <c r="N246" s="3">
        <v>39478</v>
      </c>
    </row>
    <row r="247" spans="1:14" x14ac:dyDescent="0.2">
      <c r="A247" s="1">
        <v>63</v>
      </c>
      <c r="B247" s="1">
        <v>120</v>
      </c>
      <c r="C247" s="1">
        <v>200</v>
      </c>
      <c r="D247" s="1">
        <v>80</v>
      </c>
      <c r="E247" s="1">
        <v>57</v>
      </c>
      <c r="F247" s="1">
        <v>26</v>
      </c>
      <c r="G247" s="1">
        <v>640</v>
      </c>
      <c r="H247" s="1">
        <v>80</v>
      </c>
      <c r="I247" s="1">
        <v>120</v>
      </c>
      <c r="J247" s="1">
        <v>190</v>
      </c>
      <c r="K247" s="1">
        <v>70</v>
      </c>
      <c r="L247" s="1">
        <v>754</v>
      </c>
      <c r="M247" s="1">
        <v>2</v>
      </c>
      <c r="N247" s="3">
        <v>39478</v>
      </c>
    </row>
    <row r="248" spans="1:14" x14ac:dyDescent="0.2">
      <c r="A248" s="1">
        <v>34</v>
      </c>
      <c r="B248" s="1">
        <v>62</v>
      </c>
      <c r="C248" s="1">
        <v>110</v>
      </c>
      <c r="D248" s="1">
        <v>48</v>
      </c>
      <c r="E248" s="1">
        <v>28</v>
      </c>
      <c r="F248" s="1">
        <v>15</v>
      </c>
      <c r="G248" s="1">
        <v>617</v>
      </c>
      <c r="H248" s="1">
        <v>30</v>
      </c>
      <c r="I248" s="1">
        <v>50</v>
      </c>
      <c r="J248" s="1">
        <v>80</v>
      </c>
      <c r="K248" s="1">
        <v>30</v>
      </c>
      <c r="L248" s="1">
        <v>754</v>
      </c>
      <c r="M248" s="1">
        <v>8</v>
      </c>
      <c r="N248" s="3">
        <v>39478</v>
      </c>
    </row>
    <row r="249" spans="1:14" x14ac:dyDescent="0.2">
      <c r="A249" s="1">
        <v>12</v>
      </c>
      <c r="B249" s="1">
        <v>65</v>
      </c>
      <c r="C249" s="1">
        <v>118</v>
      </c>
      <c r="D249" s="1">
        <v>53</v>
      </c>
      <c r="E249" s="1">
        <v>53</v>
      </c>
      <c r="F249" s="1">
        <v>20</v>
      </c>
      <c r="G249" s="1">
        <v>306</v>
      </c>
      <c r="H249" s="1">
        <v>20</v>
      </c>
      <c r="I249" s="1">
        <v>50</v>
      </c>
      <c r="J249" s="1">
        <v>90</v>
      </c>
      <c r="K249" s="1">
        <v>40</v>
      </c>
      <c r="L249" s="1">
        <v>727</v>
      </c>
      <c r="M249" s="1">
        <v>9</v>
      </c>
      <c r="N249" s="3">
        <v>39478</v>
      </c>
    </row>
    <row r="250" spans="1:14" x14ac:dyDescent="0.2">
      <c r="A250" s="1">
        <v>42</v>
      </c>
      <c r="B250" s="1">
        <v>84</v>
      </c>
      <c r="C250" s="1">
        <v>154</v>
      </c>
      <c r="D250" s="1">
        <v>70</v>
      </c>
      <c r="E250" s="1">
        <v>42</v>
      </c>
      <c r="F250" s="1">
        <v>21</v>
      </c>
      <c r="G250" s="1">
        <v>957</v>
      </c>
      <c r="H250" s="1">
        <v>50</v>
      </c>
      <c r="I250" s="1">
        <v>70</v>
      </c>
      <c r="J250" s="1">
        <v>120</v>
      </c>
      <c r="K250" s="1">
        <v>50</v>
      </c>
      <c r="L250" s="1">
        <v>850</v>
      </c>
      <c r="M250" s="1">
        <v>10</v>
      </c>
      <c r="N250" s="3">
        <v>39478</v>
      </c>
    </row>
    <row r="251" spans="1:14" x14ac:dyDescent="0.2">
      <c r="A251" s="1">
        <v>28</v>
      </c>
      <c r="B251" s="1">
        <v>48</v>
      </c>
      <c r="C251" s="1">
        <v>80</v>
      </c>
      <c r="D251" s="1">
        <v>32</v>
      </c>
      <c r="E251" s="1">
        <v>20</v>
      </c>
      <c r="F251" s="1">
        <v>8</v>
      </c>
      <c r="G251" s="1">
        <v>817</v>
      </c>
      <c r="H251" s="1">
        <v>40</v>
      </c>
      <c r="I251" s="1">
        <v>50</v>
      </c>
      <c r="J251" s="1">
        <v>80</v>
      </c>
      <c r="K251" s="1">
        <v>30</v>
      </c>
      <c r="L251" s="1">
        <v>978</v>
      </c>
      <c r="M251" s="1">
        <v>11</v>
      </c>
      <c r="N251" s="3">
        <v>39478</v>
      </c>
    </row>
    <row r="252" spans="1:14" x14ac:dyDescent="0.2">
      <c r="A252" s="1">
        <v>17</v>
      </c>
      <c r="B252" s="1">
        <v>34</v>
      </c>
      <c r="C252" s="1">
        <v>56</v>
      </c>
      <c r="D252" s="1">
        <v>22</v>
      </c>
      <c r="E252" s="1">
        <v>17</v>
      </c>
      <c r="F252" s="1">
        <v>6</v>
      </c>
      <c r="G252" s="1">
        <v>452</v>
      </c>
      <c r="H252" s="1">
        <v>30</v>
      </c>
      <c r="I252" s="1">
        <v>40</v>
      </c>
      <c r="J252" s="1">
        <v>60</v>
      </c>
      <c r="K252" s="1">
        <v>20</v>
      </c>
      <c r="L252" s="1">
        <v>978</v>
      </c>
      <c r="M252" s="1">
        <v>13</v>
      </c>
      <c r="N252" s="3">
        <v>39478</v>
      </c>
    </row>
    <row r="253" spans="1:14" x14ac:dyDescent="0.2">
      <c r="A253" s="1">
        <v>99</v>
      </c>
      <c r="B253" s="1">
        <v>170</v>
      </c>
      <c r="C253" s="1">
        <v>340</v>
      </c>
      <c r="D253" s="1">
        <v>170</v>
      </c>
      <c r="E253" s="1">
        <v>71</v>
      </c>
      <c r="F253" s="1">
        <v>47</v>
      </c>
      <c r="G253" s="1">
        <v>1073</v>
      </c>
      <c r="H253" s="1">
        <v>110</v>
      </c>
      <c r="I253" s="1">
        <v>170</v>
      </c>
      <c r="J253" s="1">
        <v>330</v>
      </c>
      <c r="K253" s="1">
        <v>160</v>
      </c>
      <c r="L253" s="1">
        <v>508</v>
      </c>
      <c r="M253" s="1">
        <v>7</v>
      </c>
      <c r="N253" s="3">
        <v>39478</v>
      </c>
    </row>
    <row r="254" spans="1:14" x14ac:dyDescent="0.2">
      <c r="A254" s="1">
        <v>-4</v>
      </c>
      <c r="B254" s="1">
        <v>74</v>
      </c>
      <c r="C254" s="1">
        <v>128</v>
      </c>
      <c r="D254" s="1">
        <v>54</v>
      </c>
      <c r="E254" s="1">
        <v>78</v>
      </c>
      <c r="F254" s="1">
        <v>49</v>
      </c>
      <c r="G254" s="1">
        <v>451</v>
      </c>
      <c r="H254" s="1">
        <v>10</v>
      </c>
      <c r="I254" s="1">
        <v>70</v>
      </c>
      <c r="J254" s="1">
        <v>120</v>
      </c>
      <c r="K254" s="1">
        <v>50</v>
      </c>
      <c r="L254" s="1">
        <v>508</v>
      </c>
      <c r="M254" s="1">
        <v>5</v>
      </c>
      <c r="N254" s="3">
        <v>39478</v>
      </c>
    </row>
    <row r="255" spans="1:14" x14ac:dyDescent="0.2">
      <c r="A255" s="1">
        <v>340</v>
      </c>
      <c r="B255" s="1">
        <v>395</v>
      </c>
      <c r="C255" s="1">
        <v>470</v>
      </c>
      <c r="D255" s="1">
        <v>75</v>
      </c>
      <c r="E255" s="1">
        <v>55</v>
      </c>
      <c r="F255" s="1">
        <v>24</v>
      </c>
      <c r="G255" s="1">
        <v>235</v>
      </c>
      <c r="H255" s="1">
        <v>330</v>
      </c>
      <c r="I255" s="1">
        <v>370</v>
      </c>
      <c r="J255" s="1">
        <v>440</v>
      </c>
      <c r="K255" s="1">
        <v>70</v>
      </c>
      <c r="L255" s="1">
        <v>774</v>
      </c>
      <c r="M255" s="1">
        <v>2</v>
      </c>
      <c r="N255" s="3">
        <v>39478</v>
      </c>
    </row>
    <row r="256" spans="1:14" x14ac:dyDescent="0.2">
      <c r="A256" s="1">
        <v>18</v>
      </c>
      <c r="B256" s="1">
        <v>73</v>
      </c>
      <c r="C256" s="1">
        <v>132</v>
      </c>
      <c r="D256" s="1">
        <v>59</v>
      </c>
      <c r="E256" s="1">
        <v>55</v>
      </c>
      <c r="F256" s="1">
        <v>22</v>
      </c>
      <c r="G256" s="1">
        <v>331</v>
      </c>
      <c r="H256" s="1">
        <v>30</v>
      </c>
      <c r="I256" s="1">
        <v>60</v>
      </c>
      <c r="J256" s="1">
        <v>100</v>
      </c>
      <c r="K256" s="1">
        <v>40</v>
      </c>
      <c r="L256" s="1">
        <v>781</v>
      </c>
      <c r="M256" s="1">
        <v>9</v>
      </c>
      <c r="N256" s="3">
        <v>39478</v>
      </c>
    </row>
    <row r="257" spans="1:14" x14ac:dyDescent="0.2">
      <c r="A257" s="1">
        <v>11</v>
      </c>
      <c r="B257" s="1">
        <v>27</v>
      </c>
      <c r="C257" s="1">
        <v>45</v>
      </c>
      <c r="D257" s="1">
        <v>18</v>
      </c>
      <c r="E257" s="1">
        <v>16</v>
      </c>
      <c r="F257" s="1">
        <v>5</v>
      </c>
      <c r="G257" s="1">
        <v>818</v>
      </c>
      <c r="H257" s="1">
        <v>20</v>
      </c>
      <c r="I257" s="1">
        <v>30</v>
      </c>
      <c r="J257" s="1">
        <v>40</v>
      </c>
      <c r="K257" s="1">
        <v>10</v>
      </c>
      <c r="L257" s="1">
        <v>603</v>
      </c>
      <c r="M257" s="1">
        <v>11</v>
      </c>
      <c r="N257" s="3">
        <v>39478</v>
      </c>
    </row>
    <row r="258" spans="1:14" x14ac:dyDescent="0.2">
      <c r="A258" s="1">
        <v>32</v>
      </c>
      <c r="B258" s="1">
        <v>43</v>
      </c>
      <c r="C258" s="1">
        <v>43</v>
      </c>
      <c r="D258" s="1">
        <v>0</v>
      </c>
      <c r="E258" s="1">
        <v>11</v>
      </c>
      <c r="F258" s="1">
        <v>0</v>
      </c>
      <c r="G258" s="1">
        <v>774</v>
      </c>
      <c r="H258" s="1">
        <v>30</v>
      </c>
      <c r="I258" s="1">
        <v>40</v>
      </c>
      <c r="J258" s="1">
        <v>40</v>
      </c>
      <c r="K258" s="1">
        <v>0</v>
      </c>
      <c r="L258" s="1">
        <v>603</v>
      </c>
      <c r="M258" s="1">
        <v>13</v>
      </c>
      <c r="N258" s="3">
        <v>39478</v>
      </c>
    </row>
    <row r="259" spans="1:14" x14ac:dyDescent="0.2">
      <c r="A259" s="1">
        <v>-6</v>
      </c>
      <c r="B259" s="1">
        <v>38</v>
      </c>
      <c r="C259" s="1">
        <v>68</v>
      </c>
      <c r="D259" s="1">
        <v>30</v>
      </c>
      <c r="E259" s="1">
        <v>44</v>
      </c>
      <c r="F259" s="1">
        <v>11</v>
      </c>
      <c r="G259" s="1">
        <v>165</v>
      </c>
      <c r="H259" s="1">
        <v>0</v>
      </c>
      <c r="I259" s="1">
        <v>40</v>
      </c>
      <c r="J259" s="1">
        <v>60</v>
      </c>
      <c r="K259" s="1">
        <v>20</v>
      </c>
      <c r="L259" s="1">
        <v>603</v>
      </c>
      <c r="M259" s="1">
        <v>7</v>
      </c>
      <c r="N259" s="3">
        <v>39478</v>
      </c>
    </row>
    <row r="260" spans="1:14" x14ac:dyDescent="0.2">
      <c r="A260" s="1">
        <v>-7</v>
      </c>
      <c r="B260" s="1">
        <v>61</v>
      </c>
      <c r="C260" s="1">
        <v>104</v>
      </c>
      <c r="D260" s="1">
        <v>43</v>
      </c>
      <c r="E260" s="1">
        <v>68</v>
      </c>
      <c r="F260" s="1">
        <v>39</v>
      </c>
      <c r="G260" s="1">
        <v>256</v>
      </c>
      <c r="H260" s="1">
        <v>10</v>
      </c>
      <c r="I260" s="1">
        <v>60</v>
      </c>
      <c r="J260" s="1">
        <v>100</v>
      </c>
      <c r="K260" s="1">
        <v>40</v>
      </c>
      <c r="L260" s="1">
        <v>603</v>
      </c>
      <c r="M260" s="1">
        <v>5</v>
      </c>
      <c r="N260" s="3">
        <v>39478</v>
      </c>
    </row>
    <row r="261" spans="1:14" x14ac:dyDescent="0.2">
      <c r="A261" s="1">
        <v>25</v>
      </c>
      <c r="B261" s="1">
        <v>60</v>
      </c>
      <c r="C261" s="1">
        <v>101</v>
      </c>
      <c r="D261" s="1">
        <v>41</v>
      </c>
      <c r="E261" s="1">
        <v>35</v>
      </c>
      <c r="F261" s="1">
        <v>13</v>
      </c>
      <c r="G261" s="1">
        <v>236</v>
      </c>
      <c r="H261" s="1">
        <v>40</v>
      </c>
      <c r="I261" s="1">
        <v>60</v>
      </c>
      <c r="J261" s="1">
        <v>90</v>
      </c>
      <c r="K261" s="1">
        <v>30</v>
      </c>
      <c r="L261" s="1">
        <v>603</v>
      </c>
      <c r="M261" s="1">
        <v>1</v>
      </c>
      <c r="N261" s="3">
        <v>39478</v>
      </c>
    </row>
    <row r="262" spans="1:14" x14ac:dyDescent="0.2">
      <c r="A262" s="1">
        <v>23</v>
      </c>
      <c r="B262" s="1">
        <v>69</v>
      </c>
      <c r="C262" s="1">
        <v>114</v>
      </c>
      <c r="D262" s="1">
        <v>45</v>
      </c>
      <c r="E262" s="1">
        <v>46</v>
      </c>
      <c r="F262" s="1">
        <v>14</v>
      </c>
      <c r="G262" s="1">
        <v>366</v>
      </c>
      <c r="H262" s="1">
        <v>30</v>
      </c>
      <c r="I262" s="1">
        <v>60</v>
      </c>
      <c r="J262" s="1">
        <v>100</v>
      </c>
      <c r="K262" s="1">
        <v>40</v>
      </c>
      <c r="L262" s="1">
        <v>603</v>
      </c>
      <c r="M262" s="1">
        <v>2</v>
      </c>
      <c r="N262" s="3">
        <v>39478</v>
      </c>
    </row>
    <row r="263" spans="1:14" x14ac:dyDescent="0.2">
      <c r="A263" s="1">
        <v>-4</v>
      </c>
      <c r="B263" s="1">
        <v>41</v>
      </c>
      <c r="C263" s="1">
        <v>74</v>
      </c>
      <c r="D263" s="1">
        <v>33</v>
      </c>
      <c r="E263" s="1">
        <v>45</v>
      </c>
      <c r="F263" s="1">
        <v>12</v>
      </c>
      <c r="G263" s="1">
        <v>193</v>
      </c>
      <c r="H263" s="1">
        <v>0</v>
      </c>
      <c r="I263" s="1">
        <v>30</v>
      </c>
      <c r="J263" s="1">
        <v>50</v>
      </c>
      <c r="K263" s="1">
        <v>20</v>
      </c>
      <c r="L263" s="1">
        <v>603</v>
      </c>
      <c r="M263" s="1">
        <v>9</v>
      </c>
      <c r="N263" s="3">
        <v>39478</v>
      </c>
    </row>
    <row r="264" spans="1:14" x14ac:dyDescent="0.2">
      <c r="A264" s="1">
        <v>100</v>
      </c>
      <c r="B264" s="1">
        <v>137</v>
      </c>
      <c r="C264" s="1">
        <v>232</v>
      </c>
      <c r="D264" s="1">
        <v>95</v>
      </c>
      <c r="E264" s="1">
        <v>37</v>
      </c>
      <c r="F264" s="1">
        <v>26</v>
      </c>
      <c r="G264" s="1">
        <v>809</v>
      </c>
      <c r="H264" s="1">
        <v>120</v>
      </c>
      <c r="I264" s="1">
        <v>150</v>
      </c>
      <c r="J264" s="1">
        <v>250</v>
      </c>
      <c r="K264" s="1">
        <v>100</v>
      </c>
      <c r="L264" s="1">
        <v>631</v>
      </c>
      <c r="M264" s="1">
        <v>11</v>
      </c>
      <c r="N264" s="3">
        <v>39478</v>
      </c>
    </row>
    <row r="265" spans="1:14" x14ac:dyDescent="0.2">
      <c r="A265" s="1">
        <v>105</v>
      </c>
      <c r="B265" s="1">
        <v>144</v>
      </c>
      <c r="C265" s="1">
        <v>243</v>
      </c>
      <c r="D265" s="1">
        <v>99</v>
      </c>
      <c r="E265" s="1">
        <v>39</v>
      </c>
      <c r="F265" s="1">
        <v>27</v>
      </c>
      <c r="G265" s="1">
        <v>766</v>
      </c>
      <c r="H265" s="1">
        <v>130</v>
      </c>
      <c r="I265" s="1">
        <v>160</v>
      </c>
      <c r="J265" s="1">
        <v>260</v>
      </c>
      <c r="K265" s="1">
        <v>100</v>
      </c>
      <c r="L265" s="1">
        <v>518</v>
      </c>
      <c r="M265" s="1">
        <v>12</v>
      </c>
      <c r="N265" s="3">
        <v>39478</v>
      </c>
    </row>
    <row r="266" spans="1:14" x14ac:dyDescent="0.2">
      <c r="A266" s="1">
        <v>79</v>
      </c>
      <c r="B266" s="1">
        <v>112</v>
      </c>
      <c r="C266" s="1">
        <v>189</v>
      </c>
      <c r="D266" s="1">
        <v>77</v>
      </c>
      <c r="E266" s="1">
        <v>33</v>
      </c>
      <c r="F266" s="1">
        <v>21</v>
      </c>
      <c r="G266" s="1">
        <v>449</v>
      </c>
      <c r="H266" s="1">
        <v>90</v>
      </c>
      <c r="I266" s="1">
        <v>120</v>
      </c>
      <c r="J266" s="1">
        <v>200</v>
      </c>
      <c r="K266" s="1">
        <v>80</v>
      </c>
      <c r="L266" s="1">
        <v>845</v>
      </c>
      <c r="M266" s="1">
        <v>13</v>
      </c>
      <c r="N266" s="3">
        <v>39478</v>
      </c>
    </row>
    <row r="267" spans="1:14" x14ac:dyDescent="0.2">
      <c r="A267" s="1">
        <v>264</v>
      </c>
      <c r="B267" s="1">
        <v>352</v>
      </c>
      <c r="C267" s="1">
        <v>580</v>
      </c>
      <c r="D267" s="1">
        <v>228</v>
      </c>
      <c r="E267" s="1">
        <v>88</v>
      </c>
      <c r="F267" s="1">
        <v>63</v>
      </c>
      <c r="G267" s="1">
        <v>1402</v>
      </c>
      <c r="H267" s="1">
        <v>280</v>
      </c>
      <c r="I267" s="1">
        <v>350</v>
      </c>
      <c r="J267" s="1">
        <v>560</v>
      </c>
      <c r="K267" s="1">
        <v>210</v>
      </c>
      <c r="L267" s="1">
        <v>585</v>
      </c>
      <c r="M267" s="1">
        <v>7</v>
      </c>
      <c r="N267" s="3">
        <v>39478</v>
      </c>
    </row>
    <row r="268" spans="1:14" x14ac:dyDescent="0.2">
      <c r="A268" s="1">
        <v>-203</v>
      </c>
      <c r="B268" s="1">
        <v>-60</v>
      </c>
      <c r="C268" s="1">
        <v>61</v>
      </c>
      <c r="D268" s="1">
        <v>121</v>
      </c>
      <c r="E268" s="1">
        <v>143</v>
      </c>
      <c r="F268" s="1">
        <v>110</v>
      </c>
      <c r="G268" s="1">
        <v>901</v>
      </c>
      <c r="H268" s="1">
        <v>-190</v>
      </c>
      <c r="I268" s="1">
        <v>-60</v>
      </c>
      <c r="J268" s="1">
        <v>50</v>
      </c>
      <c r="K268" s="1">
        <v>110</v>
      </c>
      <c r="L268" s="1">
        <v>585</v>
      </c>
      <c r="M268" s="1">
        <v>5</v>
      </c>
      <c r="N268" s="3">
        <v>39478</v>
      </c>
    </row>
    <row r="269" spans="1:14" x14ac:dyDescent="0.2">
      <c r="A269" s="1">
        <v>245</v>
      </c>
      <c r="B269" s="1">
        <v>387</v>
      </c>
      <c r="C269" s="1">
        <v>645</v>
      </c>
      <c r="D269" s="1">
        <v>258</v>
      </c>
      <c r="E269" s="1">
        <v>142</v>
      </c>
      <c r="F269" s="1">
        <v>90</v>
      </c>
      <c r="G269" s="1">
        <v>2067</v>
      </c>
      <c r="H269" s="1">
        <v>250</v>
      </c>
      <c r="I269" s="1">
        <v>370</v>
      </c>
      <c r="J269" s="1">
        <v>610</v>
      </c>
      <c r="K269" s="1">
        <v>240</v>
      </c>
      <c r="L269" s="1">
        <v>917</v>
      </c>
      <c r="M269" s="1">
        <v>2</v>
      </c>
      <c r="N269" s="3">
        <v>39478</v>
      </c>
    </row>
    <row r="270" spans="1:14" x14ac:dyDescent="0.2">
      <c r="A270" s="1">
        <v>131</v>
      </c>
      <c r="B270" s="1">
        <v>255</v>
      </c>
      <c r="C270" s="1">
        <v>495</v>
      </c>
      <c r="D270" s="1">
        <v>240</v>
      </c>
      <c r="E270" s="1">
        <v>124</v>
      </c>
      <c r="F270" s="1">
        <v>91</v>
      </c>
      <c r="G270" s="1">
        <v>1454</v>
      </c>
      <c r="H270" s="1">
        <v>110</v>
      </c>
      <c r="I270" s="1">
        <v>200</v>
      </c>
      <c r="J270" s="1">
        <v>380</v>
      </c>
      <c r="K270" s="1">
        <v>180</v>
      </c>
      <c r="L270" s="1">
        <v>518</v>
      </c>
      <c r="M270" s="1">
        <v>9</v>
      </c>
      <c r="N270" s="3">
        <v>39478</v>
      </c>
    </row>
    <row r="271" spans="1:14" x14ac:dyDescent="0.2">
      <c r="A271" s="1">
        <v>-120</v>
      </c>
      <c r="B271" s="1">
        <v>-33</v>
      </c>
      <c r="C271" s="1">
        <v>180</v>
      </c>
      <c r="D271" s="1">
        <v>213</v>
      </c>
      <c r="E271" s="1">
        <v>87</v>
      </c>
      <c r="F271" s="1">
        <v>66</v>
      </c>
      <c r="G271" s="1">
        <v>1214</v>
      </c>
      <c r="H271" s="1">
        <v>-80</v>
      </c>
      <c r="I271" s="1">
        <v>-20</v>
      </c>
      <c r="J271" s="1">
        <v>140</v>
      </c>
      <c r="K271" s="1">
        <v>160</v>
      </c>
      <c r="L271" s="1">
        <v>607</v>
      </c>
      <c r="M271" s="1">
        <v>10</v>
      </c>
      <c r="N271" s="3">
        <v>39478</v>
      </c>
    </row>
    <row r="272" spans="1:14" x14ac:dyDescent="0.2">
      <c r="A272" s="1">
        <v>65</v>
      </c>
      <c r="B272" s="1">
        <v>109</v>
      </c>
      <c r="C272" s="1">
        <v>174</v>
      </c>
      <c r="D272" s="1">
        <v>65</v>
      </c>
      <c r="E272" s="1">
        <v>44</v>
      </c>
      <c r="F272" s="1">
        <v>20</v>
      </c>
      <c r="G272" s="1">
        <v>372</v>
      </c>
      <c r="H272" s="1">
        <v>70</v>
      </c>
      <c r="I272" s="1">
        <v>90</v>
      </c>
      <c r="J272" s="1">
        <v>140</v>
      </c>
      <c r="K272" s="1">
        <v>50</v>
      </c>
      <c r="L272" s="1">
        <v>504</v>
      </c>
      <c r="M272" s="1">
        <v>5</v>
      </c>
      <c r="N272" s="3">
        <v>39478</v>
      </c>
    </row>
    <row r="273" spans="1:14" x14ac:dyDescent="0.2">
      <c r="A273" s="1">
        <v>41</v>
      </c>
      <c r="B273" s="1">
        <v>81</v>
      </c>
      <c r="C273" s="1">
        <v>137</v>
      </c>
      <c r="D273" s="1">
        <v>56</v>
      </c>
      <c r="E273" s="1">
        <v>40</v>
      </c>
      <c r="F273" s="1">
        <v>17</v>
      </c>
      <c r="G273" s="1">
        <v>382</v>
      </c>
      <c r="H273" s="1">
        <v>50</v>
      </c>
      <c r="I273" s="1">
        <v>70</v>
      </c>
      <c r="J273" s="1">
        <v>110</v>
      </c>
      <c r="K273" s="1">
        <v>40</v>
      </c>
      <c r="L273" s="1">
        <v>985</v>
      </c>
      <c r="M273" s="1">
        <v>6</v>
      </c>
      <c r="N273" s="3">
        <v>39478</v>
      </c>
    </row>
    <row r="274" spans="1:14" x14ac:dyDescent="0.2">
      <c r="A274" s="1">
        <v>35</v>
      </c>
      <c r="B274" s="1">
        <v>63</v>
      </c>
      <c r="C274" s="1">
        <v>112</v>
      </c>
      <c r="D274" s="1">
        <v>49</v>
      </c>
      <c r="E274" s="1">
        <v>28</v>
      </c>
      <c r="F274" s="1">
        <v>16</v>
      </c>
      <c r="G274" s="1">
        <v>617</v>
      </c>
      <c r="H274" s="1">
        <v>40</v>
      </c>
      <c r="I274" s="1">
        <v>60</v>
      </c>
      <c r="J274" s="1">
        <v>100</v>
      </c>
      <c r="K274" s="1">
        <v>40</v>
      </c>
      <c r="L274" s="1">
        <v>337</v>
      </c>
      <c r="M274" s="1">
        <v>8</v>
      </c>
      <c r="N274" s="3">
        <v>39478</v>
      </c>
    </row>
    <row r="275" spans="1:14" x14ac:dyDescent="0.2">
      <c r="A275" s="1">
        <v>42</v>
      </c>
      <c r="B275" s="1">
        <v>107</v>
      </c>
      <c r="C275" s="1">
        <v>193</v>
      </c>
      <c r="D275" s="1">
        <v>86</v>
      </c>
      <c r="E275" s="1">
        <v>65</v>
      </c>
      <c r="F275" s="1">
        <v>32</v>
      </c>
      <c r="G275" s="1">
        <v>484</v>
      </c>
      <c r="H275" s="1">
        <v>40</v>
      </c>
      <c r="I275" s="1">
        <v>100</v>
      </c>
      <c r="J275" s="1">
        <v>180</v>
      </c>
      <c r="K275" s="1">
        <v>80</v>
      </c>
      <c r="L275" s="1">
        <v>225</v>
      </c>
      <c r="M275" s="1">
        <v>9</v>
      </c>
      <c r="N275" s="3">
        <v>39478</v>
      </c>
    </row>
    <row r="276" spans="1:14" x14ac:dyDescent="0.2">
      <c r="A276" s="1">
        <v>2</v>
      </c>
      <c r="B276" s="1">
        <v>90</v>
      </c>
      <c r="C276" s="1">
        <v>155</v>
      </c>
      <c r="D276" s="1">
        <v>65</v>
      </c>
      <c r="E276" s="1">
        <v>88</v>
      </c>
      <c r="F276" s="1">
        <v>58</v>
      </c>
      <c r="G276" s="1">
        <v>342</v>
      </c>
      <c r="H276" s="1">
        <v>10</v>
      </c>
      <c r="I276" s="1">
        <v>80</v>
      </c>
      <c r="J276" s="1">
        <v>130</v>
      </c>
      <c r="K276" s="1">
        <v>50</v>
      </c>
      <c r="L276" s="1">
        <v>318</v>
      </c>
      <c r="M276" s="1">
        <v>4</v>
      </c>
      <c r="N276" s="3">
        <v>39478</v>
      </c>
    </row>
    <row r="277" spans="1:14" x14ac:dyDescent="0.2">
      <c r="A277" s="1">
        <v>34</v>
      </c>
      <c r="B277" s="1">
        <v>56</v>
      </c>
      <c r="C277" s="1">
        <v>94</v>
      </c>
      <c r="D277" s="1">
        <v>38</v>
      </c>
      <c r="E277" s="1">
        <v>22</v>
      </c>
      <c r="F277" s="1">
        <v>10</v>
      </c>
      <c r="G277" s="1">
        <v>772</v>
      </c>
      <c r="H277" s="1">
        <v>60</v>
      </c>
      <c r="I277" s="1">
        <v>70</v>
      </c>
      <c r="J277" s="1">
        <v>110</v>
      </c>
      <c r="K277" s="1">
        <v>40</v>
      </c>
      <c r="L277" s="1">
        <v>337</v>
      </c>
      <c r="M277" s="1">
        <v>2</v>
      </c>
      <c r="N277" s="3">
        <v>39478</v>
      </c>
    </row>
    <row r="278" spans="1:14" x14ac:dyDescent="0.2">
      <c r="A278" s="1">
        <v>44</v>
      </c>
      <c r="B278" s="1">
        <v>68</v>
      </c>
      <c r="C278" s="1">
        <v>115</v>
      </c>
      <c r="D278" s="1">
        <v>47</v>
      </c>
      <c r="E278" s="1">
        <v>24</v>
      </c>
      <c r="F278" s="1">
        <v>13</v>
      </c>
      <c r="G278" s="1">
        <v>772</v>
      </c>
      <c r="H278" s="1">
        <v>70</v>
      </c>
      <c r="I278" s="1">
        <v>90</v>
      </c>
      <c r="J278" s="1">
        <v>140</v>
      </c>
      <c r="K278" s="1">
        <v>50</v>
      </c>
      <c r="L278" s="1">
        <v>504</v>
      </c>
      <c r="M278" s="1">
        <v>3</v>
      </c>
      <c r="N278" s="3">
        <v>39478</v>
      </c>
    </row>
    <row r="279" spans="1:14" x14ac:dyDescent="0.2">
      <c r="A279" s="1">
        <v>-7</v>
      </c>
      <c r="B279" s="1">
        <v>61</v>
      </c>
      <c r="C279" s="1">
        <v>104</v>
      </c>
      <c r="D279" s="1">
        <v>43</v>
      </c>
      <c r="E279" s="1">
        <v>68</v>
      </c>
      <c r="F279" s="1">
        <v>39</v>
      </c>
      <c r="G279" s="1">
        <v>256</v>
      </c>
      <c r="H279" s="1">
        <v>0</v>
      </c>
      <c r="I279" s="1">
        <v>50</v>
      </c>
      <c r="J279" s="1">
        <v>80</v>
      </c>
      <c r="K279" s="1">
        <v>30</v>
      </c>
      <c r="L279" s="1">
        <v>505</v>
      </c>
      <c r="M279" s="1">
        <v>5</v>
      </c>
      <c r="N279" s="3">
        <v>39478</v>
      </c>
    </row>
    <row r="280" spans="1:14" x14ac:dyDescent="0.2">
      <c r="A280" s="1">
        <v>8</v>
      </c>
      <c r="B280" s="1">
        <v>47</v>
      </c>
      <c r="C280" s="1">
        <v>82</v>
      </c>
      <c r="D280" s="1">
        <v>35</v>
      </c>
      <c r="E280" s="1">
        <v>39</v>
      </c>
      <c r="F280" s="1">
        <v>11</v>
      </c>
      <c r="G280" s="1">
        <v>191</v>
      </c>
      <c r="H280" s="1">
        <v>10</v>
      </c>
      <c r="I280" s="1">
        <v>40</v>
      </c>
      <c r="J280" s="1">
        <v>70</v>
      </c>
      <c r="K280" s="1">
        <v>30</v>
      </c>
      <c r="L280" s="1">
        <v>505</v>
      </c>
      <c r="M280" s="1">
        <v>6</v>
      </c>
      <c r="N280" s="3">
        <v>39478</v>
      </c>
    </row>
    <row r="281" spans="1:14" x14ac:dyDescent="0.2">
      <c r="A281" s="1">
        <v>10</v>
      </c>
      <c r="B281" s="1">
        <v>27</v>
      </c>
      <c r="C281" s="1">
        <v>45</v>
      </c>
      <c r="D281" s="1">
        <v>18</v>
      </c>
      <c r="E281" s="1">
        <v>17</v>
      </c>
      <c r="F281" s="1">
        <v>5</v>
      </c>
      <c r="G281" s="1">
        <v>818</v>
      </c>
      <c r="H281" s="1">
        <v>20</v>
      </c>
      <c r="I281" s="1">
        <v>30</v>
      </c>
      <c r="J281" s="1">
        <v>40</v>
      </c>
      <c r="K281" s="1">
        <v>10</v>
      </c>
      <c r="L281" s="1">
        <v>505</v>
      </c>
      <c r="M281" s="1">
        <v>8</v>
      </c>
      <c r="N281" s="3">
        <v>39478</v>
      </c>
    </row>
    <row r="282" spans="1:14" x14ac:dyDescent="0.2">
      <c r="A282" s="1">
        <v>5</v>
      </c>
      <c r="B282" s="1">
        <v>35</v>
      </c>
      <c r="C282" s="1">
        <v>63</v>
      </c>
      <c r="D282" s="1">
        <v>28</v>
      </c>
      <c r="E282" s="1">
        <v>30</v>
      </c>
      <c r="F282" s="1">
        <v>8</v>
      </c>
      <c r="G282" s="1">
        <v>961</v>
      </c>
      <c r="H282" s="1">
        <v>20</v>
      </c>
      <c r="I282" s="1">
        <v>40</v>
      </c>
      <c r="J282" s="1">
        <v>60</v>
      </c>
      <c r="K282" s="1">
        <v>20</v>
      </c>
      <c r="L282" s="1">
        <v>505</v>
      </c>
      <c r="M282" s="1">
        <v>9</v>
      </c>
      <c r="N282" s="3">
        <v>39478</v>
      </c>
    </row>
    <row r="283" spans="1:14" x14ac:dyDescent="0.2">
      <c r="A283" s="1">
        <v>-7</v>
      </c>
      <c r="B283" s="1">
        <v>38</v>
      </c>
      <c r="C283" s="1">
        <v>68</v>
      </c>
      <c r="D283" s="1">
        <v>30</v>
      </c>
      <c r="E283" s="1">
        <v>45</v>
      </c>
      <c r="F283" s="1">
        <v>11</v>
      </c>
      <c r="G283" s="1">
        <v>104</v>
      </c>
      <c r="H283" s="1">
        <v>0</v>
      </c>
      <c r="I283" s="1">
        <v>30</v>
      </c>
      <c r="J283" s="1">
        <v>50</v>
      </c>
      <c r="K283" s="1">
        <v>20</v>
      </c>
      <c r="L283" s="1">
        <v>505</v>
      </c>
      <c r="M283" s="1">
        <v>4</v>
      </c>
      <c r="N283" s="3">
        <v>39478</v>
      </c>
    </row>
    <row r="284" spans="1:14" x14ac:dyDescent="0.2">
      <c r="A284" s="1">
        <v>24</v>
      </c>
      <c r="B284" s="1">
        <v>69</v>
      </c>
      <c r="C284" s="1">
        <v>114</v>
      </c>
      <c r="D284" s="1">
        <v>45</v>
      </c>
      <c r="E284" s="1">
        <v>45</v>
      </c>
      <c r="F284" s="1">
        <v>14</v>
      </c>
      <c r="G284" s="1">
        <v>366</v>
      </c>
      <c r="H284" s="1">
        <v>50</v>
      </c>
      <c r="I284" s="1">
        <v>90</v>
      </c>
      <c r="J284" s="1">
        <v>140</v>
      </c>
      <c r="K284" s="1">
        <v>50</v>
      </c>
      <c r="L284" s="1">
        <v>505</v>
      </c>
      <c r="M284" s="1">
        <v>2</v>
      </c>
      <c r="N284" s="3">
        <v>39478</v>
      </c>
    </row>
    <row r="285" spans="1:14" x14ac:dyDescent="0.2">
      <c r="A285" s="1">
        <v>-31</v>
      </c>
      <c r="B285" s="1">
        <v>18</v>
      </c>
      <c r="C285" s="1">
        <v>102</v>
      </c>
      <c r="D285" s="1">
        <v>84</v>
      </c>
      <c r="E285" s="1">
        <v>49</v>
      </c>
      <c r="F285" s="1">
        <v>26</v>
      </c>
      <c r="G285" s="1">
        <v>625</v>
      </c>
      <c r="H285" s="1">
        <v>-20</v>
      </c>
      <c r="I285" s="1">
        <v>20</v>
      </c>
      <c r="J285" s="1">
        <v>120</v>
      </c>
      <c r="K285" s="1">
        <v>100</v>
      </c>
      <c r="L285" s="1">
        <v>505</v>
      </c>
      <c r="M285" s="1">
        <v>3</v>
      </c>
      <c r="N285" s="3">
        <v>39478</v>
      </c>
    </row>
    <row r="286" spans="1:14" x14ac:dyDescent="0.2">
      <c r="A286" s="1">
        <v>70</v>
      </c>
      <c r="B286" s="1">
        <v>120</v>
      </c>
      <c r="C286" s="1">
        <v>206</v>
      </c>
      <c r="D286" s="1">
        <v>86</v>
      </c>
      <c r="E286" s="1">
        <v>50</v>
      </c>
      <c r="F286" s="1">
        <v>26</v>
      </c>
      <c r="G286" s="1">
        <v>300</v>
      </c>
      <c r="H286" s="1">
        <v>70</v>
      </c>
      <c r="I286" s="1">
        <v>100</v>
      </c>
      <c r="J286" s="1">
        <v>170</v>
      </c>
      <c r="K286" s="1">
        <v>70</v>
      </c>
      <c r="L286" s="1">
        <v>405</v>
      </c>
      <c r="M286" s="1">
        <v>4</v>
      </c>
      <c r="N286" s="3">
        <v>39478</v>
      </c>
    </row>
    <row r="287" spans="1:14" x14ac:dyDescent="0.2">
      <c r="A287" s="1">
        <v>17</v>
      </c>
      <c r="B287" s="1">
        <v>34</v>
      </c>
      <c r="C287" s="1">
        <v>56</v>
      </c>
      <c r="D287" s="1">
        <v>22</v>
      </c>
      <c r="E287" s="1">
        <v>17</v>
      </c>
      <c r="F287" s="1">
        <v>6</v>
      </c>
      <c r="G287" s="1">
        <v>452</v>
      </c>
      <c r="H287" s="1">
        <v>30</v>
      </c>
      <c r="I287" s="1">
        <v>30</v>
      </c>
      <c r="J287" s="1">
        <v>40</v>
      </c>
      <c r="K287" s="1">
        <v>10</v>
      </c>
      <c r="L287" s="1">
        <v>918</v>
      </c>
      <c r="M287" s="1">
        <v>5</v>
      </c>
      <c r="N287" s="3">
        <v>39478</v>
      </c>
    </row>
    <row r="288" spans="1:14" x14ac:dyDescent="0.2">
      <c r="A288" s="1">
        <v>63</v>
      </c>
      <c r="B288" s="1">
        <v>120</v>
      </c>
      <c r="C288" s="1">
        <v>200</v>
      </c>
      <c r="D288" s="1">
        <v>80</v>
      </c>
      <c r="E288" s="1">
        <v>57</v>
      </c>
      <c r="F288" s="1">
        <v>26</v>
      </c>
      <c r="G288" s="1">
        <v>640</v>
      </c>
      <c r="H288" s="1">
        <v>70</v>
      </c>
      <c r="I288" s="1">
        <v>110</v>
      </c>
      <c r="J288" s="1">
        <v>170</v>
      </c>
      <c r="K288" s="1">
        <v>60</v>
      </c>
      <c r="L288" s="1">
        <v>405</v>
      </c>
      <c r="M288" s="1">
        <v>6</v>
      </c>
      <c r="N288" s="3">
        <v>39478</v>
      </c>
    </row>
    <row r="289" spans="1:14" x14ac:dyDescent="0.2">
      <c r="A289" s="1">
        <v>11</v>
      </c>
      <c r="B289" s="1">
        <v>65</v>
      </c>
      <c r="C289" s="1">
        <v>118</v>
      </c>
      <c r="D289" s="1">
        <v>53</v>
      </c>
      <c r="E289" s="1">
        <v>54</v>
      </c>
      <c r="F289" s="1">
        <v>20</v>
      </c>
      <c r="G289" s="1">
        <v>306</v>
      </c>
      <c r="H289" s="1">
        <v>20</v>
      </c>
      <c r="I289" s="1">
        <v>60</v>
      </c>
      <c r="J289" s="1">
        <v>110</v>
      </c>
      <c r="K289" s="1">
        <v>50</v>
      </c>
      <c r="L289" s="1">
        <v>918</v>
      </c>
      <c r="M289" s="1">
        <v>8</v>
      </c>
      <c r="N289" s="3">
        <v>39478</v>
      </c>
    </row>
    <row r="290" spans="1:14" x14ac:dyDescent="0.2">
      <c r="A290" s="1">
        <v>15</v>
      </c>
      <c r="B290" s="1">
        <v>128</v>
      </c>
      <c r="C290" s="1">
        <v>220</v>
      </c>
      <c r="D290" s="1">
        <v>92</v>
      </c>
      <c r="E290" s="1">
        <v>113</v>
      </c>
      <c r="F290" s="1">
        <v>83</v>
      </c>
      <c r="G290" s="1">
        <v>541</v>
      </c>
      <c r="H290" s="1">
        <v>40</v>
      </c>
      <c r="I290" s="1">
        <v>130</v>
      </c>
      <c r="J290" s="1">
        <v>210</v>
      </c>
      <c r="K290" s="1">
        <v>80</v>
      </c>
      <c r="L290" s="1">
        <v>405</v>
      </c>
      <c r="M290" s="1">
        <v>9</v>
      </c>
      <c r="N290" s="3">
        <v>39478</v>
      </c>
    </row>
    <row r="291" spans="1:14" x14ac:dyDescent="0.2">
      <c r="A291" s="1">
        <v>29</v>
      </c>
      <c r="B291" s="1">
        <v>56</v>
      </c>
      <c r="C291" s="1">
        <v>100</v>
      </c>
      <c r="D291" s="1">
        <v>44</v>
      </c>
      <c r="E291" s="1">
        <v>27</v>
      </c>
      <c r="F291" s="1">
        <v>14</v>
      </c>
      <c r="G291" s="1">
        <v>618</v>
      </c>
      <c r="H291" s="1">
        <v>50</v>
      </c>
      <c r="I291" s="1">
        <v>70</v>
      </c>
      <c r="J291" s="1">
        <v>120</v>
      </c>
      <c r="K291" s="1">
        <v>50</v>
      </c>
      <c r="L291" s="1">
        <v>918</v>
      </c>
      <c r="M291" s="1">
        <v>2</v>
      </c>
      <c r="N291" s="3">
        <v>39478</v>
      </c>
    </row>
    <row r="292" spans="1:14" x14ac:dyDescent="0.2">
      <c r="A292" s="1">
        <v>29</v>
      </c>
      <c r="B292" s="1">
        <v>48</v>
      </c>
      <c r="C292" s="1">
        <v>80</v>
      </c>
      <c r="D292" s="1">
        <v>32</v>
      </c>
      <c r="E292" s="1">
        <v>19</v>
      </c>
      <c r="F292" s="1">
        <v>8</v>
      </c>
      <c r="G292" s="1">
        <v>817</v>
      </c>
      <c r="H292" s="1">
        <v>50</v>
      </c>
      <c r="I292" s="1">
        <v>60</v>
      </c>
      <c r="J292" s="1">
        <v>100</v>
      </c>
      <c r="K292" s="1">
        <v>40</v>
      </c>
      <c r="L292" s="1">
        <v>405</v>
      </c>
      <c r="M292" s="1">
        <v>3</v>
      </c>
      <c r="N292" s="3">
        <v>39478</v>
      </c>
    </row>
    <row r="293" spans="1:14" x14ac:dyDescent="0.2">
      <c r="A293" s="1">
        <v>58</v>
      </c>
      <c r="B293" s="1">
        <v>114</v>
      </c>
      <c r="C293" s="1">
        <v>189</v>
      </c>
      <c r="D293" s="1">
        <v>75</v>
      </c>
      <c r="E293" s="1">
        <v>56</v>
      </c>
      <c r="F293" s="1">
        <v>24</v>
      </c>
      <c r="G293" s="1">
        <v>378</v>
      </c>
      <c r="H293" s="1">
        <v>60</v>
      </c>
      <c r="I293" s="1">
        <v>100</v>
      </c>
      <c r="J293" s="1">
        <v>160</v>
      </c>
      <c r="K293" s="1">
        <v>60</v>
      </c>
      <c r="L293" s="1">
        <v>512</v>
      </c>
      <c r="M293" s="1">
        <v>4</v>
      </c>
      <c r="N293" s="3">
        <v>39478</v>
      </c>
    </row>
    <row r="294" spans="1:14" x14ac:dyDescent="0.2">
      <c r="A294" s="1">
        <v>106</v>
      </c>
      <c r="B294" s="1">
        <v>144</v>
      </c>
      <c r="C294" s="1">
        <v>243</v>
      </c>
      <c r="D294" s="1">
        <v>99</v>
      </c>
      <c r="E294" s="1">
        <v>38</v>
      </c>
      <c r="F294" s="1">
        <v>27</v>
      </c>
      <c r="G294" s="1">
        <v>766</v>
      </c>
      <c r="H294" s="1">
        <v>100</v>
      </c>
      <c r="I294" s="1">
        <v>120</v>
      </c>
      <c r="J294" s="1">
        <v>200</v>
      </c>
      <c r="K294" s="1">
        <v>80</v>
      </c>
      <c r="L294" s="1">
        <v>903</v>
      </c>
      <c r="M294" s="1">
        <v>5</v>
      </c>
      <c r="N294" s="3">
        <v>39478</v>
      </c>
    </row>
    <row r="295" spans="1:14" x14ac:dyDescent="0.2">
      <c r="A295" s="1">
        <v>80</v>
      </c>
      <c r="B295" s="1">
        <v>112</v>
      </c>
      <c r="C295" s="1">
        <v>189</v>
      </c>
      <c r="D295" s="1">
        <v>77</v>
      </c>
      <c r="E295" s="1">
        <v>32</v>
      </c>
      <c r="F295" s="1">
        <v>21</v>
      </c>
      <c r="G295" s="1">
        <v>449</v>
      </c>
      <c r="H295" s="1">
        <v>90</v>
      </c>
      <c r="I295" s="1">
        <v>100</v>
      </c>
      <c r="J295" s="1">
        <v>160</v>
      </c>
      <c r="K295" s="1">
        <v>60</v>
      </c>
      <c r="L295" s="1">
        <v>956</v>
      </c>
      <c r="M295" s="1">
        <v>6</v>
      </c>
      <c r="N295" s="3">
        <v>39478</v>
      </c>
    </row>
    <row r="296" spans="1:14" x14ac:dyDescent="0.2">
      <c r="A296" s="1">
        <v>33</v>
      </c>
      <c r="B296" s="1">
        <v>80</v>
      </c>
      <c r="C296" s="1">
        <v>140</v>
      </c>
      <c r="D296" s="1">
        <v>60</v>
      </c>
      <c r="E296" s="1">
        <v>47</v>
      </c>
      <c r="F296" s="1">
        <v>19</v>
      </c>
      <c r="G296" s="1">
        <v>329</v>
      </c>
      <c r="H296" s="1">
        <v>50</v>
      </c>
      <c r="I296" s="1">
        <v>80</v>
      </c>
      <c r="J296" s="1">
        <v>130</v>
      </c>
      <c r="K296" s="1">
        <v>50</v>
      </c>
      <c r="L296" s="1">
        <v>214</v>
      </c>
      <c r="M296" s="1">
        <v>8</v>
      </c>
      <c r="N296" s="3">
        <v>39478</v>
      </c>
    </row>
    <row r="297" spans="1:14" x14ac:dyDescent="0.2">
      <c r="A297" s="1">
        <v>38</v>
      </c>
      <c r="B297" s="1">
        <v>76</v>
      </c>
      <c r="C297" s="1">
        <v>128</v>
      </c>
      <c r="D297" s="1">
        <v>52</v>
      </c>
      <c r="E297" s="1">
        <v>38</v>
      </c>
      <c r="F297" s="1">
        <v>16</v>
      </c>
      <c r="G297" s="1">
        <v>357</v>
      </c>
      <c r="H297" s="1">
        <v>50</v>
      </c>
      <c r="I297" s="1">
        <v>80</v>
      </c>
      <c r="J297" s="1">
        <v>120</v>
      </c>
      <c r="K297" s="1">
        <v>40</v>
      </c>
      <c r="L297" s="1">
        <v>432</v>
      </c>
      <c r="M297" s="1">
        <v>9</v>
      </c>
      <c r="N297" s="3">
        <v>39478</v>
      </c>
    </row>
    <row r="298" spans="1:14" x14ac:dyDescent="0.2">
      <c r="A298" s="1">
        <v>164</v>
      </c>
      <c r="B298" s="1">
        <v>252</v>
      </c>
      <c r="C298" s="1">
        <v>465</v>
      </c>
      <c r="D298" s="1">
        <v>213</v>
      </c>
      <c r="E298" s="1">
        <v>88</v>
      </c>
      <c r="F298" s="1">
        <v>66</v>
      </c>
      <c r="G298" s="1">
        <v>942</v>
      </c>
      <c r="H298" s="1">
        <v>240</v>
      </c>
      <c r="I298" s="1">
        <v>320</v>
      </c>
      <c r="J298" s="1">
        <v>580</v>
      </c>
      <c r="K298" s="1">
        <v>260</v>
      </c>
      <c r="L298" s="1">
        <v>972</v>
      </c>
      <c r="M298" s="1">
        <v>2</v>
      </c>
      <c r="N298" s="3">
        <v>39478</v>
      </c>
    </row>
    <row r="299" spans="1:14" x14ac:dyDescent="0.2">
      <c r="A299" s="1">
        <v>68</v>
      </c>
      <c r="B299" s="1">
        <v>107</v>
      </c>
      <c r="C299" s="1">
        <v>190</v>
      </c>
      <c r="D299" s="1">
        <v>83</v>
      </c>
      <c r="E299" s="1">
        <v>39</v>
      </c>
      <c r="F299" s="1">
        <v>27</v>
      </c>
      <c r="G299" s="1">
        <v>613</v>
      </c>
      <c r="H299" s="1">
        <v>100</v>
      </c>
      <c r="I299" s="1">
        <v>130</v>
      </c>
      <c r="J299" s="1">
        <v>230</v>
      </c>
      <c r="K299" s="1">
        <v>100</v>
      </c>
      <c r="L299" s="1">
        <v>432</v>
      </c>
      <c r="M299" s="1">
        <v>3</v>
      </c>
      <c r="N299" s="3">
        <v>39478</v>
      </c>
    </row>
    <row r="300" spans="1:14" x14ac:dyDescent="0.2">
      <c r="A300" s="1">
        <v>38</v>
      </c>
      <c r="B300" s="1">
        <v>61</v>
      </c>
      <c r="C300" s="1">
        <v>103</v>
      </c>
      <c r="D300" s="1">
        <v>42</v>
      </c>
      <c r="E300" s="1">
        <v>23</v>
      </c>
      <c r="F300" s="1">
        <v>11</v>
      </c>
      <c r="G300" s="1">
        <v>771</v>
      </c>
      <c r="H300" s="1">
        <v>30</v>
      </c>
      <c r="I300" s="1">
        <v>50</v>
      </c>
      <c r="J300" s="1">
        <v>90</v>
      </c>
      <c r="K300" s="1">
        <v>40</v>
      </c>
      <c r="L300" s="1">
        <v>435</v>
      </c>
      <c r="M300" s="1">
        <v>4</v>
      </c>
      <c r="N300" s="3">
        <v>39478</v>
      </c>
    </row>
    <row r="301" spans="1:14" x14ac:dyDescent="0.2">
      <c r="A301" s="1">
        <v>35</v>
      </c>
      <c r="B301" s="1">
        <v>63</v>
      </c>
      <c r="C301" s="1">
        <v>112</v>
      </c>
      <c r="D301" s="1">
        <v>49</v>
      </c>
      <c r="E301" s="1">
        <v>28</v>
      </c>
      <c r="F301" s="1">
        <v>16</v>
      </c>
      <c r="G301" s="1">
        <v>617</v>
      </c>
      <c r="H301" s="1">
        <v>40</v>
      </c>
      <c r="I301" s="1">
        <v>60</v>
      </c>
      <c r="J301" s="1">
        <v>100</v>
      </c>
      <c r="K301" s="1">
        <v>40</v>
      </c>
      <c r="L301" s="1">
        <v>801</v>
      </c>
      <c r="M301" s="1">
        <v>5</v>
      </c>
      <c r="N301" s="3">
        <v>39478</v>
      </c>
    </row>
    <row r="302" spans="1:14" x14ac:dyDescent="0.2">
      <c r="A302" s="1">
        <v>48</v>
      </c>
      <c r="B302" s="1">
        <v>73</v>
      </c>
      <c r="C302" s="1">
        <v>123</v>
      </c>
      <c r="D302" s="1">
        <v>50</v>
      </c>
      <c r="E302" s="1">
        <v>25</v>
      </c>
      <c r="F302" s="1">
        <v>14</v>
      </c>
      <c r="G302" s="1">
        <v>814</v>
      </c>
      <c r="H302" s="1">
        <v>50</v>
      </c>
      <c r="I302" s="1">
        <v>70</v>
      </c>
      <c r="J302" s="1">
        <v>110</v>
      </c>
      <c r="K302" s="1">
        <v>40</v>
      </c>
      <c r="L302" s="1">
        <v>435</v>
      </c>
      <c r="M302" s="1">
        <v>6</v>
      </c>
      <c r="N302" s="3">
        <v>39478</v>
      </c>
    </row>
    <row r="303" spans="1:14" x14ac:dyDescent="0.2">
      <c r="A303" s="1">
        <v>24</v>
      </c>
      <c r="B303" s="1">
        <v>60</v>
      </c>
      <c r="C303" s="1">
        <v>101</v>
      </c>
      <c r="D303" s="1">
        <v>41</v>
      </c>
      <c r="E303" s="1">
        <v>36</v>
      </c>
      <c r="F303" s="1">
        <v>13</v>
      </c>
      <c r="G303" s="1">
        <v>236</v>
      </c>
      <c r="H303" s="1">
        <v>30</v>
      </c>
      <c r="I303" s="1">
        <v>50</v>
      </c>
      <c r="J303" s="1">
        <v>80</v>
      </c>
      <c r="K303" s="1">
        <v>30</v>
      </c>
      <c r="L303" s="1">
        <v>435</v>
      </c>
      <c r="M303" s="1">
        <v>8</v>
      </c>
      <c r="N303" s="3">
        <v>39478</v>
      </c>
    </row>
    <row r="304" spans="1:14" x14ac:dyDescent="0.2">
      <c r="A304" s="1">
        <v>24</v>
      </c>
      <c r="B304" s="1">
        <v>69</v>
      </c>
      <c r="C304" s="1">
        <v>114</v>
      </c>
      <c r="D304" s="1">
        <v>45</v>
      </c>
      <c r="E304" s="1">
        <v>45</v>
      </c>
      <c r="F304" s="1">
        <v>14</v>
      </c>
      <c r="G304" s="1">
        <v>366</v>
      </c>
      <c r="H304" s="1">
        <v>40</v>
      </c>
      <c r="I304" s="1">
        <v>70</v>
      </c>
      <c r="J304" s="1">
        <v>100</v>
      </c>
      <c r="K304" s="1">
        <v>30</v>
      </c>
      <c r="L304" s="1">
        <v>435</v>
      </c>
      <c r="M304" s="1">
        <v>9</v>
      </c>
      <c r="N304" s="3">
        <v>39478</v>
      </c>
    </row>
    <row r="305" spans="1:14" x14ac:dyDescent="0.2">
      <c r="A305" s="1">
        <v>-31</v>
      </c>
      <c r="B305" s="1">
        <v>18</v>
      </c>
      <c r="C305" s="1">
        <v>102</v>
      </c>
      <c r="D305" s="1">
        <v>84</v>
      </c>
      <c r="E305" s="1">
        <v>49</v>
      </c>
      <c r="F305" s="1">
        <v>26</v>
      </c>
      <c r="G305" s="1">
        <v>625</v>
      </c>
      <c r="H305" s="1">
        <v>-30</v>
      </c>
      <c r="I305" s="1">
        <v>10</v>
      </c>
      <c r="J305" s="1">
        <v>80</v>
      </c>
      <c r="K305" s="1">
        <v>70</v>
      </c>
      <c r="L305" s="1">
        <v>435</v>
      </c>
      <c r="M305" s="1">
        <v>10</v>
      </c>
      <c r="N305" s="3">
        <v>39478</v>
      </c>
    </row>
    <row r="306" spans="1:14" x14ac:dyDescent="0.2">
      <c r="A306" s="1">
        <v>-7</v>
      </c>
      <c r="B306" s="1">
        <v>61</v>
      </c>
      <c r="C306" s="1">
        <v>104</v>
      </c>
      <c r="D306" s="1">
        <v>43</v>
      </c>
      <c r="E306" s="1">
        <v>68</v>
      </c>
      <c r="F306" s="1">
        <v>39</v>
      </c>
      <c r="G306" s="1">
        <v>256</v>
      </c>
      <c r="H306" s="1">
        <v>10</v>
      </c>
      <c r="I306" s="1">
        <v>50</v>
      </c>
      <c r="J306" s="1">
        <v>70</v>
      </c>
      <c r="K306" s="1">
        <v>20</v>
      </c>
      <c r="L306" s="1">
        <v>435</v>
      </c>
      <c r="M306" s="1">
        <v>11</v>
      </c>
      <c r="N306" s="3">
        <v>39478</v>
      </c>
    </row>
    <row r="307" spans="1:14" x14ac:dyDescent="0.2">
      <c r="A307" s="1">
        <v>9</v>
      </c>
      <c r="B307" s="1">
        <v>47</v>
      </c>
      <c r="C307" s="1">
        <v>82</v>
      </c>
      <c r="D307" s="1">
        <v>35</v>
      </c>
      <c r="E307" s="1">
        <v>38</v>
      </c>
      <c r="F307" s="1">
        <v>11</v>
      </c>
      <c r="G307" s="1">
        <v>191</v>
      </c>
      <c r="H307" s="1">
        <v>10</v>
      </c>
      <c r="I307" s="1">
        <v>30</v>
      </c>
      <c r="J307" s="1">
        <v>50</v>
      </c>
      <c r="K307" s="1">
        <v>20</v>
      </c>
      <c r="L307" s="1">
        <v>435</v>
      </c>
      <c r="M307" s="1">
        <v>12</v>
      </c>
      <c r="N307" s="3">
        <v>39478</v>
      </c>
    </row>
    <row r="308" spans="1:14" x14ac:dyDescent="0.2">
      <c r="A308" s="1">
        <v>-6</v>
      </c>
      <c r="B308" s="1">
        <v>38</v>
      </c>
      <c r="C308" s="1">
        <v>68</v>
      </c>
      <c r="D308" s="1">
        <v>30</v>
      </c>
      <c r="E308" s="1">
        <v>44</v>
      </c>
      <c r="F308" s="1">
        <v>11</v>
      </c>
      <c r="G308" s="1">
        <v>165</v>
      </c>
      <c r="H308" s="1">
        <v>10</v>
      </c>
      <c r="I308" s="1">
        <v>30</v>
      </c>
      <c r="J308" s="1">
        <v>40</v>
      </c>
      <c r="K308" s="1">
        <v>10</v>
      </c>
      <c r="L308" s="1">
        <v>435</v>
      </c>
      <c r="M308" s="1">
        <v>13</v>
      </c>
      <c r="N308" s="3">
        <v>39478</v>
      </c>
    </row>
    <row r="309" spans="1:14" x14ac:dyDescent="0.2">
      <c r="A309" s="1">
        <v>46</v>
      </c>
      <c r="B309" s="1">
        <v>90</v>
      </c>
      <c r="C309" s="1">
        <v>165</v>
      </c>
      <c r="D309" s="1">
        <v>75</v>
      </c>
      <c r="E309" s="1">
        <v>44</v>
      </c>
      <c r="F309" s="1">
        <v>23</v>
      </c>
      <c r="G309" s="1">
        <v>956</v>
      </c>
      <c r="H309" s="1">
        <v>70</v>
      </c>
      <c r="I309" s="1">
        <v>110</v>
      </c>
      <c r="J309" s="1">
        <v>200</v>
      </c>
      <c r="K309" s="1">
        <v>90</v>
      </c>
      <c r="L309" s="1">
        <v>435</v>
      </c>
      <c r="M309" s="1">
        <v>1</v>
      </c>
      <c r="N309" s="3">
        <v>39478</v>
      </c>
    </row>
    <row r="310" spans="1:14" x14ac:dyDescent="0.2">
      <c r="A310" s="1">
        <v>30</v>
      </c>
      <c r="B310" s="1">
        <v>75</v>
      </c>
      <c r="C310" s="1">
        <v>130</v>
      </c>
      <c r="D310" s="1">
        <v>55</v>
      </c>
      <c r="E310" s="1">
        <v>45</v>
      </c>
      <c r="F310" s="1">
        <v>18</v>
      </c>
      <c r="G310" s="1">
        <v>305</v>
      </c>
      <c r="H310" s="1">
        <v>70</v>
      </c>
      <c r="I310" s="1">
        <v>100</v>
      </c>
      <c r="J310" s="1">
        <v>160</v>
      </c>
      <c r="K310" s="1">
        <v>60</v>
      </c>
      <c r="L310" s="1">
        <v>435</v>
      </c>
      <c r="M310" s="1">
        <v>2</v>
      </c>
      <c r="N310" s="3">
        <v>39478</v>
      </c>
    </row>
    <row r="311" spans="1:14" x14ac:dyDescent="0.2">
      <c r="A311" s="1">
        <v>41</v>
      </c>
      <c r="B311" s="1">
        <v>107</v>
      </c>
      <c r="C311" s="1">
        <v>193</v>
      </c>
      <c r="D311" s="1">
        <v>86</v>
      </c>
      <c r="E311" s="1">
        <v>66</v>
      </c>
      <c r="F311" s="1">
        <v>32</v>
      </c>
      <c r="G311" s="1">
        <v>484</v>
      </c>
      <c r="H311" s="1">
        <v>80</v>
      </c>
      <c r="I311" s="1">
        <v>140</v>
      </c>
      <c r="J311" s="1">
        <v>240</v>
      </c>
      <c r="K311" s="1">
        <v>100</v>
      </c>
      <c r="L311" s="1">
        <v>435</v>
      </c>
      <c r="M311" s="1">
        <v>3</v>
      </c>
      <c r="N311" s="3">
        <v>39478</v>
      </c>
    </row>
    <row r="312" spans="1:14" x14ac:dyDescent="0.2">
      <c r="A312" s="1">
        <v>142</v>
      </c>
      <c r="B312" s="1">
        <v>229</v>
      </c>
      <c r="C312" s="1">
        <v>457</v>
      </c>
      <c r="D312" s="1">
        <v>228</v>
      </c>
      <c r="E312" s="1">
        <v>87</v>
      </c>
      <c r="F312" s="1">
        <v>63</v>
      </c>
      <c r="G312" s="1">
        <v>1436</v>
      </c>
      <c r="H312" s="1">
        <v>150</v>
      </c>
      <c r="I312" s="1">
        <v>220</v>
      </c>
      <c r="J312" s="1">
        <v>430</v>
      </c>
      <c r="K312" s="1">
        <v>210</v>
      </c>
      <c r="L312" s="1">
        <v>831</v>
      </c>
      <c r="M312" s="1">
        <v>4</v>
      </c>
      <c r="N312" s="3">
        <v>39478</v>
      </c>
    </row>
    <row r="313" spans="1:14" x14ac:dyDescent="0.2">
      <c r="A313" s="1">
        <v>26</v>
      </c>
      <c r="B313" s="1">
        <v>169</v>
      </c>
      <c r="C313" s="1">
        <v>290</v>
      </c>
      <c r="D313" s="1">
        <v>121</v>
      </c>
      <c r="E313" s="1">
        <v>143</v>
      </c>
      <c r="F313" s="1">
        <v>110</v>
      </c>
      <c r="G313" s="1">
        <v>712</v>
      </c>
      <c r="H313" s="1">
        <v>30</v>
      </c>
      <c r="I313" s="1">
        <v>160</v>
      </c>
      <c r="J313" s="1">
        <v>270</v>
      </c>
      <c r="K313" s="1">
        <v>110</v>
      </c>
      <c r="L313" s="1">
        <v>916</v>
      </c>
      <c r="M313" s="1">
        <v>5</v>
      </c>
      <c r="N313" s="3">
        <v>39478</v>
      </c>
    </row>
    <row r="314" spans="1:14" x14ac:dyDescent="0.2">
      <c r="A314" s="1">
        <v>202</v>
      </c>
      <c r="B314" s="1">
        <v>311</v>
      </c>
      <c r="C314" s="1">
        <v>545</v>
      </c>
      <c r="D314" s="1">
        <v>234</v>
      </c>
      <c r="E314" s="1">
        <v>109</v>
      </c>
      <c r="F314" s="1">
        <v>77</v>
      </c>
      <c r="G314" s="1">
        <v>1282</v>
      </c>
      <c r="H314" s="1">
        <v>200</v>
      </c>
      <c r="I314" s="1">
        <v>300</v>
      </c>
      <c r="J314" s="1">
        <v>520</v>
      </c>
      <c r="K314" s="1">
        <v>220</v>
      </c>
      <c r="L314" s="1">
        <v>951</v>
      </c>
      <c r="M314" s="1">
        <v>6</v>
      </c>
      <c r="N314" s="3">
        <v>39478</v>
      </c>
    </row>
    <row r="315" spans="1:14" x14ac:dyDescent="0.2">
      <c r="A315" s="1">
        <v>100</v>
      </c>
      <c r="B315" s="1">
        <v>137</v>
      </c>
      <c r="C315" s="1">
        <v>232</v>
      </c>
      <c r="D315" s="1">
        <v>95</v>
      </c>
      <c r="E315" s="1">
        <v>37</v>
      </c>
      <c r="F315" s="1">
        <v>26</v>
      </c>
      <c r="G315" s="1">
        <v>809</v>
      </c>
      <c r="H315" s="1">
        <v>100</v>
      </c>
      <c r="I315" s="1">
        <v>120</v>
      </c>
      <c r="J315" s="1">
        <v>200</v>
      </c>
      <c r="K315" s="1">
        <v>80</v>
      </c>
      <c r="L315" s="1">
        <v>949</v>
      </c>
      <c r="M315" s="1">
        <v>8</v>
      </c>
      <c r="N315" s="3">
        <v>39478</v>
      </c>
    </row>
    <row r="316" spans="1:14" x14ac:dyDescent="0.2">
      <c r="A316" s="1">
        <v>164</v>
      </c>
      <c r="B316" s="1">
        <v>252</v>
      </c>
      <c r="C316" s="1">
        <v>465</v>
      </c>
      <c r="D316" s="1">
        <v>213</v>
      </c>
      <c r="E316" s="1">
        <v>88</v>
      </c>
      <c r="F316" s="1">
        <v>66</v>
      </c>
      <c r="G316" s="1">
        <v>942</v>
      </c>
      <c r="H316" s="1">
        <v>160</v>
      </c>
      <c r="I316" s="1">
        <v>220</v>
      </c>
      <c r="J316" s="1">
        <v>400</v>
      </c>
      <c r="K316" s="1">
        <v>180</v>
      </c>
      <c r="L316" s="1">
        <v>714</v>
      </c>
      <c r="M316" s="1">
        <v>9</v>
      </c>
      <c r="N316" s="3">
        <v>39478</v>
      </c>
    </row>
    <row r="317" spans="1:14" x14ac:dyDescent="0.2">
      <c r="A317" s="1">
        <v>68</v>
      </c>
      <c r="B317" s="1">
        <v>107</v>
      </c>
      <c r="C317" s="1">
        <v>190</v>
      </c>
      <c r="D317" s="1">
        <v>83</v>
      </c>
      <c r="E317" s="1">
        <v>39</v>
      </c>
      <c r="F317" s="1">
        <v>27</v>
      </c>
      <c r="G317" s="1">
        <v>613</v>
      </c>
      <c r="H317" s="1">
        <v>60</v>
      </c>
      <c r="I317" s="1">
        <v>90</v>
      </c>
      <c r="J317" s="1">
        <v>160</v>
      </c>
      <c r="K317" s="1">
        <v>70</v>
      </c>
      <c r="L317" s="1">
        <v>530</v>
      </c>
      <c r="M317" s="1">
        <v>10</v>
      </c>
      <c r="N317" s="3">
        <v>39478</v>
      </c>
    </row>
    <row r="318" spans="1:14" x14ac:dyDescent="0.2">
      <c r="A318" s="1">
        <v>106</v>
      </c>
      <c r="B318" s="1">
        <v>144</v>
      </c>
      <c r="C318" s="1">
        <v>243</v>
      </c>
      <c r="D318" s="1">
        <v>99</v>
      </c>
      <c r="E318" s="1">
        <v>38</v>
      </c>
      <c r="F318" s="1">
        <v>27</v>
      </c>
      <c r="G318" s="1">
        <v>766</v>
      </c>
      <c r="H318" s="1">
        <v>90</v>
      </c>
      <c r="I318" s="1">
        <v>100</v>
      </c>
      <c r="J318" s="1">
        <v>160</v>
      </c>
      <c r="K318" s="1">
        <v>60</v>
      </c>
      <c r="L318" s="1">
        <v>626</v>
      </c>
      <c r="M318" s="1">
        <v>11</v>
      </c>
      <c r="N318" s="3">
        <v>39478</v>
      </c>
    </row>
    <row r="319" spans="1:14" x14ac:dyDescent="0.2">
      <c r="A319" s="1">
        <v>80</v>
      </c>
      <c r="B319" s="1">
        <v>112</v>
      </c>
      <c r="C319" s="1">
        <v>189</v>
      </c>
      <c r="D319" s="1">
        <v>77</v>
      </c>
      <c r="E319" s="1">
        <v>32</v>
      </c>
      <c r="F319" s="1">
        <v>21</v>
      </c>
      <c r="G319" s="1">
        <v>449</v>
      </c>
      <c r="H319" s="1">
        <v>60</v>
      </c>
      <c r="I319" s="1">
        <v>70</v>
      </c>
      <c r="J319" s="1">
        <v>120</v>
      </c>
      <c r="K319" s="1">
        <v>50</v>
      </c>
      <c r="L319" s="1">
        <v>858</v>
      </c>
      <c r="M319" s="1">
        <v>12</v>
      </c>
      <c r="N319" s="3">
        <v>39478</v>
      </c>
    </row>
    <row r="320" spans="1:14" x14ac:dyDescent="0.2">
      <c r="A320" s="1">
        <v>58</v>
      </c>
      <c r="B320" s="1">
        <v>114</v>
      </c>
      <c r="C320" s="1">
        <v>189</v>
      </c>
      <c r="D320" s="1">
        <v>75</v>
      </c>
      <c r="E320" s="1">
        <v>56</v>
      </c>
      <c r="F320" s="1">
        <v>24</v>
      </c>
      <c r="G320" s="1">
        <v>549</v>
      </c>
      <c r="H320" s="1">
        <v>50</v>
      </c>
      <c r="I320" s="1">
        <v>80</v>
      </c>
      <c r="J320" s="1">
        <v>120</v>
      </c>
      <c r="K320" s="1">
        <v>40</v>
      </c>
      <c r="L320" s="1">
        <v>858</v>
      </c>
      <c r="M320" s="1">
        <v>13</v>
      </c>
      <c r="N320" s="3">
        <v>39478</v>
      </c>
    </row>
    <row r="321" spans="1:14" x14ac:dyDescent="0.2">
      <c r="A321" s="1">
        <v>-27</v>
      </c>
      <c r="B321" s="1">
        <v>28</v>
      </c>
      <c r="C321" s="1">
        <v>132</v>
      </c>
      <c r="D321" s="1">
        <v>104</v>
      </c>
      <c r="E321" s="1">
        <v>55</v>
      </c>
      <c r="F321" s="1">
        <v>33</v>
      </c>
      <c r="G321" s="1">
        <v>685</v>
      </c>
      <c r="H321" s="1">
        <v>-20</v>
      </c>
      <c r="I321" s="1">
        <v>30</v>
      </c>
      <c r="J321" s="1">
        <v>160</v>
      </c>
      <c r="K321" s="1">
        <v>130</v>
      </c>
      <c r="L321" s="1">
        <v>909</v>
      </c>
      <c r="M321" s="1">
        <v>1</v>
      </c>
      <c r="N321" s="3">
        <v>39478</v>
      </c>
    </row>
    <row r="322" spans="1:14" x14ac:dyDescent="0.2">
      <c r="A322" s="1">
        <v>245</v>
      </c>
      <c r="B322" s="1">
        <v>387</v>
      </c>
      <c r="C322" s="1">
        <v>645</v>
      </c>
      <c r="D322" s="1">
        <v>258</v>
      </c>
      <c r="E322" s="1">
        <v>142</v>
      </c>
      <c r="F322" s="1">
        <v>90</v>
      </c>
      <c r="G322" s="1">
        <v>2067</v>
      </c>
      <c r="H322" s="1">
        <v>360</v>
      </c>
      <c r="I322" s="1">
        <v>480</v>
      </c>
      <c r="J322" s="1">
        <v>800</v>
      </c>
      <c r="K322" s="1">
        <v>320</v>
      </c>
      <c r="L322" s="1">
        <v>415</v>
      </c>
      <c r="M322" s="1">
        <v>2</v>
      </c>
      <c r="N322" s="3">
        <v>39478</v>
      </c>
    </row>
    <row r="323" spans="1:14" x14ac:dyDescent="0.2">
      <c r="A323" s="1">
        <v>-117</v>
      </c>
      <c r="B323" s="1">
        <v>-26</v>
      </c>
      <c r="C323" s="1">
        <v>122</v>
      </c>
      <c r="D323" s="1">
        <v>148</v>
      </c>
      <c r="E323" s="1">
        <v>91</v>
      </c>
      <c r="F323" s="1">
        <v>48</v>
      </c>
      <c r="G323" s="1">
        <v>1071</v>
      </c>
      <c r="H323" s="1">
        <v>-110</v>
      </c>
      <c r="I323" s="1">
        <v>-30</v>
      </c>
      <c r="J323" s="1">
        <v>150</v>
      </c>
      <c r="K323" s="1">
        <v>180</v>
      </c>
      <c r="L323" s="1">
        <v>818</v>
      </c>
      <c r="M323" s="1">
        <v>3</v>
      </c>
      <c r="N323" s="3">
        <v>39478</v>
      </c>
    </row>
    <row r="324" spans="1:14" x14ac:dyDescent="0.2">
      <c r="A324" s="1">
        <v>31</v>
      </c>
      <c r="B324" s="1">
        <v>43</v>
      </c>
      <c r="C324" s="1">
        <v>43</v>
      </c>
      <c r="D324" s="1">
        <v>0</v>
      </c>
      <c r="E324" s="1">
        <v>12</v>
      </c>
      <c r="F324" s="1">
        <v>0</v>
      </c>
      <c r="G324" s="1">
        <v>774</v>
      </c>
      <c r="H324" s="1">
        <v>30</v>
      </c>
      <c r="I324" s="1">
        <v>40</v>
      </c>
      <c r="J324" s="1">
        <v>40</v>
      </c>
      <c r="K324" s="1">
        <v>0</v>
      </c>
      <c r="L324" s="1">
        <v>702</v>
      </c>
      <c r="M324" s="1">
        <v>4</v>
      </c>
      <c r="N324" s="3">
        <v>39478</v>
      </c>
    </row>
    <row r="325" spans="1:14" x14ac:dyDescent="0.2">
      <c r="A325" s="1">
        <v>10</v>
      </c>
      <c r="B325" s="1">
        <v>27</v>
      </c>
      <c r="C325" s="1">
        <v>45</v>
      </c>
      <c r="D325" s="1">
        <v>18</v>
      </c>
      <c r="E325" s="1">
        <v>17</v>
      </c>
      <c r="F325" s="1">
        <v>5</v>
      </c>
      <c r="G325" s="1">
        <v>818</v>
      </c>
      <c r="H325" s="1">
        <v>20</v>
      </c>
      <c r="I325" s="1">
        <v>30</v>
      </c>
      <c r="J325" s="1">
        <v>40</v>
      </c>
      <c r="K325" s="1">
        <v>10</v>
      </c>
      <c r="L325" s="1">
        <v>775</v>
      </c>
      <c r="M325" s="1">
        <v>5</v>
      </c>
      <c r="N325" s="3">
        <v>39478</v>
      </c>
    </row>
    <row r="326" spans="1:14" x14ac:dyDescent="0.2">
      <c r="A326" s="1">
        <v>11</v>
      </c>
      <c r="B326" s="1">
        <v>28</v>
      </c>
      <c r="C326" s="1">
        <v>47</v>
      </c>
      <c r="D326" s="1">
        <v>19</v>
      </c>
      <c r="E326" s="1">
        <v>17</v>
      </c>
      <c r="F326" s="1">
        <v>5</v>
      </c>
      <c r="G326" s="1">
        <v>774</v>
      </c>
      <c r="H326" s="1">
        <v>20</v>
      </c>
      <c r="I326" s="1">
        <v>30</v>
      </c>
      <c r="J326" s="1">
        <v>40</v>
      </c>
      <c r="K326" s="1">
        <v>10</v>
      </c>
      <c r="L326" s="1">
        <v>775</v>
      </c>
      <c r="M326" s="1">
        <v>6</v>
      </c>
      <c r="N326" s="3">
        <v>39478</v>
      </c>
    </row>
    <row r="327" spans="1:14" x14ac:dyDescent="0.2">
      <c r="A327" s="1">
        <v>6</v>
      </c>
      <c r="B327" s="1">
        <v>35</v>
      </c>
      <c r="C327" s="1">
        <v>63</v>
      </c>
      <c r="D327" s="1">
        <v>28</v>
      </c>
      <c r="E327" s="1">
        <v>29</v>
      </c>
      <c r="F327" s="1">
        <v>8</v>
      </c>
      <c r="G327" s="1">
        <v>961</v>
      </c>
      <c r="H327" s="1">
        <v>20</v>
      </c>
      <c r="I327" s="1">
        <v>40</v>
      </c>
      <c r="J327" s="1">
        <v>70</v>
      </c>
      <c r="K327" s="1">
        <v>30</v>
      </c>
      <c r="L327" s="1">
        <v>702</v>
      </c>
      <c r="M327" s="1">
        <v>3</v>
      </c>
      <c r="N327" s="3">
        <v>39478</v>
      </c>
    </row>
    <row r="328" spans="1:14" x14ac:dyDescent="0.2">
      <c r="A328" s="1">
        <v>26</v>
      </c>
      <c r="B328" s="1">
        <v>169</v>
      </c>
      <c r="C328" s="1">
        <v>290</v>
      </c>
      <c r="D328" s="1">
        <v>121</v>
      </c>
      <c r="E328" s="1">
        <v>143</v>
      </c>
      <c r="F328" s="1">
        <v>110</v>
      </c>
      <c r="G328" s="1">
        <v>712</v>
      </c>
      <c r="H328" s="1">
        <v>40</v>
      </c>
      <c r="I328" s="1">
        <v>150</v>
      </c>
      <c r="J328" s="1">
        <v>250</v>
      </c>
      <c r="K328" s="1">
        <v>100</v>
      </c>
      <c r="L328" s="1">
        <v>775</v>
      </c>
      <c r="M328" s="1">
        <v>8</v>
      </c>
      <c r="N328" s="3">
        <v>39478</v>
      </c>
    </row>
    <row r="329" spans="1:14" x14ac:dyDescent="0.2">
      <c r="A329" s="1">
        <v>115</v>
      </c>
      <c r="B329" s="1">
        <v>206</v>
      </c>
      <c r="C329" s="1">
        <v>354</v>
      </c>
      <c r="D329" s="1">
        <v>148</v>
      </c>
      <c r="E329" s="1">
        <v>91</v>
      </c>
      <c r="F329" s="1">
        <v>48</v>
      </c>
      <c r="G329" s="1">
        <v>844</v>
      </c>
      <c r="H329" s="1">
        <v>120</v>
      </c>
      <c r="I329" s="1">
        <v>190</v>
      </c>
      <c r="J329" s="1">
        <v>310</v>
      </c>
      <c r="K329" s="1">
        <v>120</v>
      </c>
      <c r="L329" s="1">
        <v>775</v>
      </c>
      <c r="M329" s="1">
        <v>9</v>
      </c>
      <c r="N329" s="3">
        <v>39478</v>
      </c>
    </row>
    <row r="330" spans="1:14" x14ac:dyDescent="0.2">
      <c r="A330" s="1">
        <v>94</v>
      </c>
      <c r="B330" s="1">
        <v>150</v>
      </c>
      <c r="C330" s="1">
        <v>254</v>
      </c>
      <c r="D330" s="1">
        <v>104</v>
      </c>
      <c r="E330" s="1">
        <v>56</v>
      </c>
      <c r="F330" s="1">
        <v>33</v>
      </c>
      <c r="G330" s="1">
        <v>596</v>
      </c>
      <c r="H330" s="1">
        <v>110</v>
      </c>
      <c r="I330" s="1">
        <v>140</v>
      </c>
      <c r="J330" s="1">
        <v>220</v>
      </c>
      <c r="K330" s="1">
        <v>80</v>
      </c>
      <c r="L330" s="1">
        <v>702</v>
      </c>
      <c r="M330" s="1">
        <v>10</v>
      </c>
      <c r="N330" s="3">
        <v>39478</v>
      </c>
    </row>
    <row r="331" spans="1:14" x14ac:dyDescent="0.2">
      <c r="A331" s="1">
        <v>202</v>
      </c>
      <c r="B331" s="1">
        <v>311</v>
      </c>
      <c r="C331" s="1">
        <v>545</v>
      </c>
      <c r="D331" s="1">
        <v>234</v>
      </c>
      <c r="E331" s="1">
        <v>109</v>
      </c>
      <c r="F331" s="1">
        <v>77</v>
      </c>
      <c r="G331" s="1">
        <v>1282</v>
      </c>
      <c r="H331" s="1">
        <v>150</v>
      </c>
      <c r="I331" s="1">
        <v>220</v>
      </c>
      <c r="J331" s="1">
        <v>370</v>
      </c>
      <c r="K331" s="1">
        <v>150</v>
      </c>
      <c r="L331" s="1">
        <v>775</v>
      </c>
      <c r="M331" s="1">
        <v>11</v>
      </c>
      <c r="N331" s="3">
        <v>39478</v>
      </c>
    </row>
    <row r="332" spans="1:14" x14ac:dyDescent="0.2">
      <c r="A332" s="1">
        <v>142</v>
      </c>
      <c r="B332" s="1">
        <v>229</v>
      </c>
      <c r="C332" s="1">
        <v>457</v>
      </c>
      <c r="D332" s="1">
        <v>228</v>
      </c>
      <c r="E332" s="1">
        <v>87</v>
      </c>
      <c r="F332" s="1">
        <v>63</v>
      </c>
      <c r="G332" s="1">
        <v>1436</v>
      </c>
      <c r="H332" s="1">
        <v>100</v>
      </c>
      <c r="I332" s="1">
        <v>160</v>
      </c>
      <c r="J332" s="1">
        <v>310</v>
      </c>
      <c r="K332" s="1">
        <v>150</v>
      </c>
      <c r="L332" s="1">
        <v>702</v>
      </c>
      <c r="M332" s="1">
        <v>12</v>
      </c>
      <c r="N332" s="3">
        <v>39478</v>
      </c>
    </row>
    <row r="333" spans="1:14" x14ac:dyDescent="0.2">
      <c r="A333" s="1">
        <v>-342</v>
      </c>
      <c r="B333" s="1">
        <v>-240</v>
      </c>
      <c r="C333" s="1">
        <v>23</v>
      </c>
      <c r="D333" s="1">
        <v>240</v>
      </c>
      <c r="E333" s="1">
        <v>125</v>
      </c>
      <c r="F333" s="1">
        <v>91</v>
      </c>
      <c r="G333" s="1">
        <v>1937</v>
      </c>
      <c r="H333" s="1">
        <v>-220</v>
      </c>
      <c r="I333" s="1">
        <v>-150</v>
      </c>
      <c r="J333" s="1">
        <v>0</v>
      </c>
      <c r="K333" s="1">
        <v>150</v>
      </c>
      <c r="L333" s="1">
        <v>702</v>
      </c>
      <c r="M333" s="1">
        <v>13</v>
      </c>
      <c r="N333" s="3">
        <v>39478</v>
      </c>
    </row>
    <row r="334" spans="1:14" x14ac:dyDescent="0.2">
      <c r="A334" s="1">
        <v>-5</v>
      </c>
      <c r="B334" s="1">
        <v>41</v>
      </c>
      <c r="C334" s="1">
        <v>74</v>
      </c>
      <c r="D334" s="1">
        <v>33</v>
      </c>
      <c r="E334" s="1">
        <v>46</v>
      </c>
      <c r="F334" s="1">
        <v>12</v>
      </c>
      <c r="G334" s="1">
        <v>193</v>
      </c>
      <c r="H334" s="1">
        <v>10</v>
      </c>
      <c r="I334" s="1">
        <v>50</v>
      </c>
      <c r="J334" s="1">
        <v>90</v>
      </c>
      <c r="K334" s="1">
        <v>40</v>
      </c>
      <c r="L334" s="1">
        <v>775</v>
      </c>
      <c r="M334" s="1">
        <v>2</v>
      </c>
      <c r="N334" s="3">
        <v>39478</v>
      </c>
    </row>
    <row r="335" spans="1:14" x14ac:dyDescent="0.2">
      <c r="A335" s="1">
        <v>18</v>
      </c>
      <c r="B335" s="1">
        <v>73</v>
      </c>
      <c r="C335" s="1">
        <v>132</v>
      </c>
      <c r="D335" s="1">
        <v>59</v>
      </c>
      <c r="E335" s="1">
        <v>55</v>
      </c>
      <c r="F335" s="1">
        <v>22</v>
      </c>
      <c r="G335" s="1">
        <v>331</v>
      </c>
      <c r="H335" s="1">
        <v>20</v>
      </c>
      <c r="I335" s="1">
        <v>70</v>
      </c>
      <c r="J335" s="1">
        <v>120</v>
      </c>
      <c r="K335" s="1">
        <v>50</v>
      </c>
      <c r="L335" s="1">
        <v>503</v>
      </c>
      <c r="M335" s="1">
        <v>4</v>
      </c>
      <c r="N335" s="3">
        <v>39478</v>
      </c>
    </row>
    <row r="336" spans="1:14" x14ac:dyDescent="0.2">
      <c r="A336" s="1">
        <v>33</v>
      </c>
      <c r="B336" s="1">
        <v>80</v>
      </c>
      <c r="C336" s="1">
        <v>140</v>
      </c>
      <c r="D336" s="1">
        <v>60</v>
      </c>
      <c r="E336" s="1">
        <v>47</v>
      </c>
      <c r="F336" s="1">
        <v>19</v>
      </c>
      <c r="G336" s="1">
        <v>329</v>
      </c>
      <c r="H336" s="1">
        <v>50</v>
      </c>
      <c r="I336" s="1">
        <v>80</v>
      </c>
      <c r="J336" s="1">
        <v>130</v>
      </c>
      <c r="K336" s="1">
        <v>50</v>
      </c>
      <c r="L336" s="1">
        <v>541</v>
      </c>
      <c r="M336" s="1">
        <v>5</v>
      </c>
      <c r="N336" s="3">
        <v>39478</v>
      </c>
    </row>
    <row r="337" spans="1:14" x14ac:dyDescent="0.2">
      <c r="A337" s="1">
        <v>99</v>
      </c>
      <c r="B337" s="1">
        <v>170</v>
      </c>
      <c r="C337" s="1">
        <v>340</v>
      </c>
      <c r="D337" s="1">
        <v>170</v>
      </c>
      <c r="E337" s="1">
        <v>71</v>
      </c>
      <c r="F337" s="1">
        <v>47</v>
      </c>
      <c r="G337" s="1">
        <v>1073</v>
      </c>
      <c r="H337" s="1">
        <v>100</v>
      </c>
      <c r="I337" s="1">
        <v>160</v>
      </c>
      <c r="J337" s="1">
        <v>320</v>
      </c>
      <c r="K337" s="1">
        <v>160</v>
      </c>
      <c r="L337" s="1">
        <v>971</v>
      </c>
      <c r="M337" s="1">
        <v>6</v>
      </c>
      <c r="N337" s="3">
        <v>39478</v>
      </c>
    </row>
    <row r="338" spans="1:14" x14ac:dyDescent="0.2">
      <c r="A338" s="1">
        <v>38</v>
      </c>
      <c r="B338" s="1">
        <v>76</v>
      </c>
      <c r="C338" s="1">
        <v>128</v>
      </c>
      <c r="D338" s="1">
        <v>52</v>
      </c>
      <c r="E338" s="1">
        <v>38</v>
      </c>
      <c r="F338" s="1">
        <v>16</v>
      </c>
      <c r="G338" s="1">
        <v>357</v>
      </c>
      <c r="H338" s="1">
        <v>70</v>
      </c>
      <c r="I338" s="1">
        <v>100</v>
      </c>
      <c r="J338" s="1">
        <v>160</v>
      </c>
      <c r="K338" s="1">
        <v>60</v>
      </c>
      <c r="L338" s="1">
        <v>971</v>
      </c>
      <c r="M338" s="1">
        <v>3</v>
      </c>
      <c r="N338" s="3">
        <v>39478</v>
      </c>
    </row>
    <row r="339" spans="1:14" x14ac:dyDescent="0.2">
      <c r="A339" s="1">
        <v>28</v>
      </c>
      <c r="B339" s="1">
        <v>48</v>
      </c>
      <c r="C339" s="1">
        <v>81</v>
      </c>
      <c r="D339" s="1">
        <v>33</v>
      </c>
      <c r="E339" s="1">
        <v>20</v>
      </c>
      <c r="F339" s="1">
        <v>9</v>
      </c>
      <c r="G339" s="1">
        <v>772</v>
      </c>
      <c r="H339" s="1">
        <v>50</v>
      </c>
      <c r="I339" s="1">
        <v>50</v>
      </c>
      <c r="J339" s="1">
        <v>70</v>
      </c>
      <c r="K339" s="1">
        <v>20</v>
      </c>
      <c r="L339" s="1">
        <v>971</v>
      </c>
      <c r="M339" s="1">
        <v>8</v>
      </c>
      <c r="N339" s="3">
        <v>39478</v>
      </c>
    </row>
    <row r="340" spans="1:14" x14ac:dyDescent="0.2">
      <c r="A340" s="1">
        <v>30</v>
      </c>
      <c r="B340" s="1">
        <v>56</v>
      </c>
      <c r="C340" s="1">
        <v>100</v>
      </c>
      <c r="D340" s="1">
        <v>44</v>
      </c>
      <c r="E340" s="1">
        <v>26</v>
      </c>
      <c r="F340" s="1">
        <v>14</v>
      </c>
      <c r="G340" s="1">
        <v>618</v>
      </c>
      <c r="H340" s="1">
        <v>30</v>
      </c>
      <c r="I340" s="1">
        <v>50</v>
      </c>
      <c r="J340" s="1">
        <v>80</v>
      </c>
      <c r="K340" s="1">
        <v>30</v>
      </c>
      <c r="L340" s="1">
        <v>541</v>
      </c>
      <c r="M340" s="1">
        <v>9</v>
      </c>
      <c r="N340" s="3">
        <v>39478</v>
      </c>
    </row>
    <row r="341" spans="1:14" x14ac:dyDescent="0.2">
      <c r="A341" s="1">
        <v>17</v>
      </c>
      <c r="B341" s="1">
        <v>34</v>
      </c>
      <c r="C341" s="1">
        <v>56</v>
      </c>
      <c r="D341" s="1">
        <v>22</v>
      </c>
      <c r="E341" s="1">
        <v>17</v>
      </c>
      <c r="F341" s="1">
        <v>6</v>
      </c>
      <c r="G341" s="1">
        <v>452</v>
      </c>
      <c r="H341" s="1">
        <v>20</v>
      </c>
      <c r="I341" s="1">
        <v>20</v>
      </c>
      <c r="J341" s="1">
        <v>30</v>
      </c>
      <c r="K341" s="1">
        <v>10</v>
      </c>
      <c r="L341" s="1">
        <v>541</v>
      </c>
      <c r="M341" s="1">
        <v>11</v>
      </c>
      <c r="N341" s="3">
        <v>39478</v>
      </c>
    </row>
    <row r="342" spans="1:14" x14ac:dyDescent="0.2">
      <c r="A342" s="1">
        <v>62</v>
      </c>
      <c r="B342" s="1">
        <v>120</v>
      </c>
      <c r="C342" s="1">
        <v>200</v>
      </c>
      <c r="D342" s="1">
        <v>80</v>
      </c>
      <c r="E342" s="1">
        <v>58</v>
      </c>
      <c r="F342" s="1">
        <v>26</v>
      </c>
      <c r="G342" s="1">
        <v>640</v>
      </c>
      <c r="H342" s="1">
        <v>50</v>
      </c>
      <c r="I342" s="1">
        <v>80</v>
      </c>
      <c r="J342" s="1">
        <v>130</v>
      </c>
      <c r="K342" s="1">
        <v>50</v>
      </c>
      <c r="L342" s="1">
        <v>971</v>
      </c>
      <c r="M342" s="1">
        <v>12</v>
      </c>
      <c r="N342" s="3">
        <v>39478</v>
      </c>
    </row>
    <row r="343" spans="1:14" x14ac:dyDescent="0.2">
      <c r="A343" s="1">
        <v>71</v>
      </c>
      <c r="B343" s="1">
        <v>120</v>
      </c>
      <c r="C343" s="1">
        <v>206</v>
      </c>
      <c r="D343" s="1">
        <v>86</v>
      </c>
      <c r="E343" s="1">
        <v>49</v>
      </c>
      <c r="F343" s="1">
        <v>26</v>
      </c>
      <c r="G343" s="1">
        <v>490</v>
      </c>
      <c r="H343" s="1">
        <v>60</v>
      </c>
      <c r="I343" s="1">
        <v>90</v>
      </c>
      <c r="J343" s="1">
        <v>140</v>
      </c>
      <c r="K343" s="1">
        <v>50</v>
      </c>
      <c r="L343" s="1">
        <v>503</v>
      </c>
      <c r="M343" s="1">
        <v>13</v>
      </c>
      <c r="N343" s="3">
        <v>39478</v>
      </c>
    </row>
    <row r="344" spans="1:14" x14ac:dyDescent="0.2">
      <c r="A344" s="1">
        <v>-4</v>
      </c>
      <c r="B344" s="1">
        <v>75</v>
      </c>
      <c r="C344" s="1">
        <v>129</v>
      </c>
      <c r="D344" s="1">
        <v>54</v>
      </c>
      <c r="E344" s="1">
        <v>79</v>
      </c>
      <c r="F344" s="1">
        <v>49</v>
      </c>
      <c r="G344" s="1">
        <v>427</v>
      </c>
      <c r="H344" s="1">
        <v>40</v>
      </c>
      <c r="I344" s="1">
        <v>100</v>
      </c>
      <c r="J344" s="1">
        <v>160</v>
      </c>
      <c r="K344" s="1">
        <v>60</v>
      </c>
      <c r="L344" s="1">
        <v>971</v>
      </c>
      <c r="M344" s="1">
        <v>1</v>
      </c>
      <c r="N344" s="3">
        <v>39478</v>
      </c>
    </row>
    <row r="345" spans="1:14" x14ac:dyDescent="0.2">
      <c r="A345" s="1">
        <v>25</v>
      </c>
      <c r="B345" s="1">
        <v>90</v>
      </c>
      <c r="C345" s="1">
        <v>155</v>
      </c>
      <c r="D345" s="1">
        <v>65</v>
      </c>
      <c r="E345" s="1">
        <v>65</v>
      </c>
      <c r="F345" s="1">
        <v>21</v>
      </c>
      <c r="G345" s="1">
        <v>392</v>
      </c>
      <c r="H345" s="1">
        <v>50</v>
      </c>
      <c r="I345" s="1">
        <v>110</v>
      </c>
      <c r="J345" s="1">
        <v>190</v>
      </c>
      <c r="K345" s="1">
        <v>80</v>
      </c>
      <c r="L345" s="1">
        <v>503</v>
      </c>
      <c r="M345" s="1">
        <v>2</v>
      </c>
      <c r="N345" s="3">
        <v>39478</v>
      </c>
    </row>
    <row r="346" spans="1:14" x14ac:dyDescent="0.2">
      <c r="A346" s="1">
        <v>35</v>
      </c>
      <c r="B346" s="1">
        <v>62</v>
      </c>
      <c r="C346" s="1">
        <v>110</v>
      </c>
      <c r="D346" s="1">
        <v>48</v>
      </c>
      <c r="E346" s="1">
        <v>27</v>
      </c>
      <c r="F346" s="1">
        <v>15</v>
      </c>
      <c r="G346" s="1">
        <v>617</v>
      </c>
      <c r="H346" s="1">
        <v>40</v>
      </c>
      <c r="I346" s="1">
        <v>60</v>
      </c>
      <c r="J346" s="1">
        <v>100</v>
      </c>
      <c r="K346" s="1">
        <v>40</v>
      </c>
      <c r="L346" s="1">
        <v>360</v>
      </c>
      <c r="M346" s="1">
        <v>4</v>
      </c>
      <c r="N346" s="3">
        <v>39478</v>
      </c>
    </row>
    <row r="347" spans="1:14" x14ac:dyDescent="0.2">
      <c r="A347" s="1">
        <v>12</v>
      </c>
      <c r="B347" s="1">
        <v>65</v>
      </c>
      <c r="C347" s="1">
        <v>118</v>
      </c>
      <c r="D347" s="1">
        <v>53</v>
      </c>
      <c r="E347" s="1">
        <v>53</v>
      </c>
      <c r="F347" s="1">
        <v>20</v>
      </c>
      <c r="G347" s="1">
        <v>306</v>
      </c>
      <c r="H347" s="1">
        <v>20</v>
      </c>
      <c r="I347" s="1">
        <v>60</v>
      </c>
      <c r="J347" s="1">
        <v>110</v>
      </c>
      <c r="K347" s="1">
        <v>50</v>
      </c>
      <c r="L347" s="1">
        <v>253</v>
      </c>
      <c r="M347" s="1">
        <v>5</v>
      </c>
      <c r="N347" s="3">
        <v>39478</v>
      </c>
    </row>
    <row r="348" spans="1:14" x14ac:dyDescent="0.2">
      <c r="A348" s="1">
        <v>41</v>
      </c>
      <c r="B348" s="1">
        <v>84</v>
      </c>
      <c r="C348" s="1">
        <v>154</v>
      </c>
      <c r="D348" s="1">
        <v>70</v>
      </c>
      <c r="E348" s="1">
        <v>43</v>
      </c>
      <c r="F348" s="1">
        <v>21</v>
      </c>
      <c r="G348" s="1">
        <v>957</v>
      </c>
      <c r="H348" s="1">
        <v>60</v>
      </c>
      <c r="I348" s="1">
        <v>80</v>
      </c>
      <c r="J348" s="1">
        <v>140</v>
      </c>
      <c r="K348" s="1">
        <v>60</v>
      </c>
      <c r="L348" s="1">
        <v>509</v>
      </c>
      <c r="M348" s="1">
        <v>6</v>
      </c>
      <c r="N348" s="3">
        <v>39478</v>
      </c>
    </row>
    <row r="349" spans="1:14" x14ac:dyDescent="0.2">
      <c r="A349" s="1">
        <v>15</v>
      </c>
      <c r="B349" s="1">
        <v>128</v>
      </c>
      <c r="C349" s="1">
        <v>220</v>
      </c>
      <c r="D349" s="1">
        <v>92</v>
      </c>
      <c r="E349" s="1">
        <v>113</v>
      </c>
      <c r="F349" s="1">
        <v>83</v>
      </c>
      <c r="G349" s="1">
        <v>541</v>
      </c>
      <c r="H349" s="1">
        <v>60</v>
      </c>
      <c r="I349" s="1">
        <v>160</v>
      </c>
      <c r="J349" s="1">
        <v>270</v>
      </c>
      <c r="K349" s="1">
        <v>110</v>
      </c>
      <c r="L349" s="1">
        <v>206</v>
      </c>
      <c r="M349" s="1">
        <v>3</v>
      </c>
      <c r="N349" s="3">
        <v>39478</v>
      </c>
    </row>
    <row r="350" spans="1:14" x14ac:dyDescent="0.2">
      <c r="A350" s="1">
        <v>121</v>
      </c>
      <c r="B350" s="1">
        <v>195</v>
      </c>
      <c r="C350" s="1">
        <v>325</v>
      </c>
      <c r="D350" s="1">
        <v>130</v>
      </c>
      <c r="E350" s="1">
        <v>74</v>
      </c>
      <c r="F350" s="1">
        <v>42</v>
      </c>
      <c r="G350" s="1">
        <v>945</v>
      </c>
      <c r="H350" s="1">
        <v>120</v>
      </c>
      <c r="I350" s="1">
        <v>170</v>
      </c>
      <c r="J350" s="1">
        <v>280</v>
      </c>
      <c r="K350" s="1">
        <v>110</v>
      </c>
      <c r="L350" s="1">
        <v>206</v>
      </c>
      <c r="M350" s="1">
        <v>8</v>
      </c>
      <c r="N350" s="3">
        <v>39478</v>
      </c>
    </row>
    <row r="351" spans="1:14" x14ac:dyDescent="0.2">
      <c r="A351" s="1">
        <v>34</v>
      </c>
      <c r="B351" s="1">
        <v>56</v>
      </c>
      <c r="C351" s="1">
        <v>94</v>
      </c>
      <c r="D351" s="1">
        <v>38</v>
      </c>
      <c r="E351" s="1">
        <v>22</v>
      </c>
      <c r="F351" s="1">
        <v>10</v>
      </c>
      <c r="G351" s="1">
        <v>772</v>
      </c>
      <c r="H351" s="1">
        <v>50</v>
      </c>
      <c r="I351" s="1">
        <v>50</v>
      </c>
      <c r="J351" s="1">
        <v>80</v>
      </c>
      <c r="K351" s="1">
        <v>30</v>
      </c>
      <c r="L351" s="1">
        <v>509</v>
      </c>
      <c r="M351" s="1">
        <v>9</v>
      </c>
      <c r="N351" s="3">
        <v>39478</v>
      </c>
    </row>
    <row r="352" spans="1:14" x14ac:dyDescent="0.2">
      <c r="A352" s="1">
        <v>66</v>
      </c>
      <c r="B352" s="1">
        <v>109</v>
      </c>
      <c r="C352" s="1">
        <v>174</v>
      </c>
      <c r="D352" s="1">
        <v>65</v>
      </c>
      <c r="E352" s="1">
        <v>43</v>
      </c>
      <c r="F352" s="1">
        <v>20</v>
      </c>
      <c r="G352" s="1">
        <v>372</v>
      </c>
      <c r="H352" s="1">
        <v>40</v>
      </c>
      <c r="I352" s="1">
        <v>70</v>
      </c>
      <c r="J352" s="1">
        <v>110</v>
      </c>
      <c r="K352" s="1">
        <v>40</v>
      </c>
      <c r="L352" s="1">
        <v>360</v>
      </c>
      <c r="M352" s="1">
        <v>11</v>
      </c>
      <c r="N352" s="3">
        <v>39478</v>
      </c>
    </row>
    <row r="353" spans="1:14" x14ac:dyDescent="0.2">
      <c r="A353" s="1">
        <v>41</v>
      </c>
      <c r="B353" s="1">
        <v>81</v>
      </c>
      <c r="C353" s="1">
        <v>137</v>
      </c>
      <c r="D353" s="1">
        <v>56</v>
      </c>
      <c r="E353" s="1">
        <v>40</v>
      </c>
      <c r="F353" s="1">
        <v>17</v>
      </c>
      <c r="G353" s="1">
        <v>382</v>
      </c>
      <c r="H353" s="1">
        <v>40</v>
      </c>
      <c r="I353" s="1">
        <v>60</v>
      </c>
      <c r="J353" s="1">
        <v>90</v>
      </c>
      <c r="K353" s="1">
        <v>30</v>
      </c>
      <c r="L353" s="1">
        <v>206</v>
      </c>
      <c r="M353" s="1">
        <v>12</v>
      </c>
      <c r="N353" s="3">
        <v>39478</v>
      </c>
    </row>
    <row r="354" spans="1:14" x14ac:dyDescent="0.2">
      <c r="A354" s="1">
        <v>3</v>
      </c>
      <c r="B354" s="1">
        <v>90</v>
      </c>
      <c r="C354" s="1">
        <v>155</v>
      </c>
      <c r="D354" s="1">
        <v>65</v>
      </c>
      <c r="E354" s="1">
        <v>87</v>
      </c>
      <c r="F354" s="1">
        <v>58</v>
      </c>
      <c r="G354" s="1">
        <v>513</v>
      </c>
      <c r="H354" s="1">
        <v>10</v>
      </c>
      <c r="I354" s="1">
        <v>60</v>
      </c>
      <c r="J354" s="1">
        <v>100</v>
      </c>
      <c r="K354" s="1">
        <v>40</v>
      </c>
      <c r="L354" s="1">
        <v>253</v>
      </c>
      <c r="M354" s="1">
        <v>13</v>
      </c>
      <c r="N354" s="3">
        <v>39478</v>
      </c>
    </row>
    <row r="355" spans="1:14" x14ac:dyDescent="0.2">
      <c r="A355" s="1">
        <v>44</v>
      </c>
      <c r="B355" s="1">
        <v>84</v>
      </c>
      <c r="C355" s="1">
        <v>142</v>
      </c>
      <c r="D355" s="1">
        <v>58</v>
      </c>
      <c r="E355" s="1">
        <v>40</v>
      </c>
      <c r="F355" s="1">
        <v>18</v>
      </c>
      <c r="G355" s="1">
        <v>331</v>
      </c>
      <c r="H355" s="1">
        <v>70</v>
      </c>
      <c r="I355" s="1">
        <v>100</v>
      </c>
      <c r="J355" s="1">
        <v>170</v>
      </c>
      <c r="K355" s="1">
        <v>70</v>
      </c>
      <c r="L355" s="1">
        <v>509</v>
      </c>
      <c r="M355" s="1">
        <v>2</v>
      </c>
      <c r="N355" s="3">
        <v>39478</v>
      </c>
    </row>
    <row r="356" spans="1:14" x14ac:dyDescent="0.2">
      <c r="A356" s="1">
        <v>90</v>
      </c>
      <c r="B356" s="1">
        <v>126</v>
      </c>
      <c r="C356" s="1">
        <v>213</v>
      </c>
      <c r="D356" s="1">
        <v>87</v>
      </c>
      <c r="E356" s="1">
        <v>36</v>
      </c>
      <c r="F356" s="1">
        <v>24</v>
      </c>
      <c r="G356" s="1">
        <v>756</v>
      </c>
      <c r="H356" s="1">
        <v>100</v>
      </c>
      <c r="I356" s="1">
        <v>130</v>
      </c>
      <c r="J356" s="1">
        <v>220</v>
      </c>
      <c r="K356" s="1">
        <v>90</v>
      </c>
      <c r="L356" s="1">
        <v>720</v>
      </c>
      <c r="M356" s="1">
        <v>1</v>
      </c>
      <c r="N356" s="3">
        <v>39507</v>
      </c>
    </row>
    <row r="357" spans="1:14" x14ac:dyDescent="0.2">
      <c r="A357" s="1">
        <v>69</v>
      </c>
      <c r="B357" s="1">
        <v>109</v>
      </c>
      <c r="C357" s="1">
        <v>193</v>
      </c>
      <c r="D357" s="1">
        <v>84</v>
      </c>
      <c r="E357" s="1">
        <v>40</v>
      </c>
      <c r="F357" s="1">
        <v>27</v>
      </c>
      <c r="G357" s="1">
        <v>603</v>
      </c>
      <c r="H357" s="1">
        <v>90</v>
      </c>
      <c r="I357" s="1">
        <v>120</v>
      </c>
      <c r="J357" s="1">
        <v>200</v>
      </c>
      <c r="K357" s="1">
        <v>80</v>
      </c>
      <c r="L357" s="1">
        <v>970</v>
      </c>
      <c r="M357" s="1">
        <v>2</v>
      </c>
      <c r="N357" s="3">
        <v>39507</v>
      </c>
    </row>
    <row r="358" spans="1:14" x14ac:dyDescent="0.2">
      <c r="A358" s="1">
        <v>101</v>
      </c>
      <c r="B358" s="1">
        <v>139</v>
      </c>
      <c r="C358" s="1">
        <v>234</v>
      </c>
      <c r="D358" s="1">
        <v>95</v>
      </c>
      <c r="E358" s="1">
        <v>38</v>
      </c>
      <c r="F358" s="1">
        <v>26</v>
      </c>
      <c r="G358" s="1">
        <v>799</v>
      </c>
      <c r="H358" s="1">
        <v>110</v>
      </c>
      <c r="I358" s="1">
        <v>140</v>
      </c>
      <c r="J358" s="1">
        <v>240</v>
      </c>
      <c r="K358" s="1">
        <v>100</v>
      </c>
      <c r="L358" s="1">
        <v>720</v>
      </c>
      <c r="M358" s="1">
        <v>3</v>
      </c>
      <c r="N358" s="3">
        <v>39507</v>
      </c>
    </row>
    <row r="359" spans="1:14" x14ac:dyDescent="0.2">
      <c r="A359" s="1">
        <v>29</v>
      </c>
      <c r="B359" s="1">
        <v>55</v>
      </c>
      <c r="C359" s="1">
        <v>98</v>
      </c>
      <c r="D359" s="1">
        <v>43</v>
      </c>
      <c r="E359" s="1">
        <v>26</v>
      </c>
      <c r="F359" s="1">
        <v>14</v>
      </c>
      <c r="G359" s="1">
        <v>613</v>
      </c>
      <c r="H359" s="1">
        <v>30</v>
      </c>
      <c r="I359" s="1">
        <v>50</v>
      </c>
      <c r="J359" s="1">
        <v>80</v>
      </c>
      <c r="K359" s="1">
        <v>30</v>
      </c>
      <c r="L359" s="1">
        <v>720</v>
      </c>
      <c r="M359" s="1">
        <v>13</v>
      </c>
      <c r="N359" s="3">
        <v>39507</v>
      </c>
    </row>
    <row r="360" spans="1:14" x14ac:dyDescent="0.2">
      <c r="A360" s="1">
        <v>84</v>
      </c>
      <c r="B360" s="1">
        <v>117</v>
      </c>
      <c r="C360" s="1">
        <v>198</v>
      </c>
      <c r="D360" s="1">
        <v>81</v>
      </c>
      <c r="E360" s="1">
        <v>33</v>
      </c>
      <c r="F360" s="1">
        <v>22</v>
      </c>
      <c r="G360" s="1">
        <v>441</v>
      </c>
      <c r="H360" s="1">
        <v>110</v>
      </c>
      <c r="I360" s="1">
        <v>140</v>
      </c>
      <c r="J360" s="1">
        <v>230</v>
      </c>
      <c r="K360" s="1">
        <v>90</v>
      </c>
      <c r="L360" s="1">
        <v>719</v>
      </c>
      <c r="M360" s="1">
        <v>5</v>
      </c>
      <c r="N360" s="3">
        <v>39507</v>
      </c>
    </row>
    <row r="361" spans="1:14" x14ac:dyDescent="0.2">
      <c r="A361" s="1">
        <v>54</v>
      </c>
      <c r="B361" s="1">
        <v>108</v>
      </c>
      <c r="C361" s="1">
        <v>180</v>
      </c>
      <c r="D361" s="1">
        <v>72</v>
      </c>
      <c r="E361" s="1">
        <v>54</v>
      </c>
      <c r="F361" s="1">
        <v>23</v>
      </c>
      <c r="G361" s="1">
        <v>541</v>
      </c>
      <c r="H361" s="1">
        <v>80</v>
      </c>
      <c r="I361" s="1">
        <v>130</v>
      </c>
      <c r="J361" s="1">
        <v>210</v>
      </c>
      <c r="K361" s="1">
        <v>80</v>
      </c>
      <c r="L361" s="1">
        <v>970</v>
      </c>
      <c r="M361" s="1">
        <v>6</v>
      </c>
      <c r="N361" s="3">
        <v>39507</v>
      </c>
    </row>
    <row r="362" spans="1:14" x14ac:dyDescent="0.2">
      <c r="A362" s="1">
        <v>94</v>
      </c>
      <c r="B362" s="1">
        <v>163</v>
      </c>
      <c r="C362" s="1">
        <v>325</v>
      </c>
      <c r="D362" s="1">
        <v>162</v>
      </c>
      <c r="E362" s="1">
        <v>69</v>
      </c>
      <c r="F362" s="1">
        <v>45</v>
      </c>
      <c r="G362" s="1">
        <v>1059</v>
      </c>
      <c r="H362" s="1">
        <v>100</v>
      </c>
      <c r="I362" s="1">
        <v>150</v>
      </c>
      <c r="J362" s="1">
        <v>280</v>
      </c>
      <c r="K362" s="1">
        <v>130</v>
      </c>
      <c r="L362" s="1">
        <v>719</v>
      </c>
      <c r="M362" s="1">
        <v>8</v>
      </c>
      <c r="N362" s="3">
        <v>39507</v>
      </c>
    </row>
    <row r="363" spans="1:14" x14ac:dyDescent="0.2">
      <c r="A363" s="1">
        <v>-4</v>
      </c>
      <c r="B363" s="1">
        <v>73</v>
      </c>
      <c r="C363" s="1">
        <v>125</v>
      </c>
      <c r="D363" s="1">
        <v>52</v>
      </c>
      <c r="E363" s="1">
        <v>77</v>
      </c>
      <c r="F363" s="1">
        <v>47</v>
      </c>
      <c r="G363" s="1">
        <v>421</v>
      </c>
      <c r="H363" s="1">
        <v>20</v>
      </c>
      <c r="I363" s="1">
        <v>70</v>
      </c>
      <c r="J363" s="1">
        <v>110</v>
      </c>
      <c r="K363" s="1">
        <v>40</v>
      </c>
      <c r="L363" s="1">
        <v>970</v>
      </c>
      <c r="M363" s="1">
        <v>9</v>
      </c>
      <c r="N363" s="3">
        <v>39507</v>
      </c>
    </row>
    <row r="364" spans="1:14" x14ac:dyDescent="0.2">
      <c r="A364" s="1">
        <v>31</v>
      </c>
      <c r="B364" s="1">
        <v>77</v>
      </c>
      <c r="C364" s="1">
        <v>134</v>
      </c>
      <c r="D364" s="1">
        <v>57</v>
      </c>
      <c r="E364" s="1">
        <v>46</v>
      </c>
      <c r="F364" s="1">
        <v>18</v>
      </c>
      <c r="G364" s="1">
        <v>323</v>
      </c>
      <c r="H364" s="1">
        <v>40</v>
      </c>
      <c r="I364" s="1">
        <v>70</v>
      </c>
      <c r="J364" s="1">
        <v>110</v>
      </c>
      <c r="K364" s="1">
        <v>40</v>
      </c>
      <c r="L364" s="1">
        <v>720</v>
      </c>
      <c r="M364" s="1">
        <v>10</v>
      </c>
      <c r="N364" s="3">
        <v>39507</v>
      </c>
    </row>
    <row r="365" spans="1:14" x14ac:dyDescent="0.2">
      <c r="A365" s="1">
        <v>16</v>
      </c>
      <c r="B365" s="1">
        <v>71</v>
      </c>
      <c r="C365" s="1">
        <v>129</v>
      </c>
      <c r="D365" s="1">
        <v>58</v>
      </c>
      <c r="E365" s="1">
        <v>55</v>
      </c>
      <c r="F365" s="1">
        <v>22</v>
      </c>
      <c r="G365" s="1">
        <v>325</v>
      </c>
      <c r="H365" s="1">
        <v>20</v>
      </c>
      <c r="I365" s="1">
        <v>70</v>
      </c>
      <c r="J365" s="1">
        <v>110</v>
      </c>
      <c r="K365" s="1">
        <v>40</v>
      </c>
      <c r="L365" s="1">
        <v>970</v>
      </c>
      <c r="M365" s="1">
        <v>11</v>
      </c>
      <c r="N365" s="3">
        <v>39507</v>
      </c>
    </row>
    <row r="366" spans="1:14" x14ac:dyDescent="0.2">
      <c r="A366" s="1">
        <v>32</v>
      </c>
      <c r="B366" s="1">
        <v>73</v>
      </c>
      <c r="C366" s="1">
        <v>135</v>
      </c>
      <c r="D366" s="1">
        <v>62</v>
      </c>
      <c r="E366" s="1">
        <v>41</v>
      </c>
      <c r="F366" s="1">
        <v>19</v>
      </c>
      <c r="G366" s="1">
        <v>952</v>
      </c>
      <c r="H366" s="1">
        <v>30</v>
      </c>
      <c r="I366" s="1">
        <v>60</v>
      </c>
      <c r="J366" s="1">
        <v>110</v>
      </c>
      <c r="K366" s="1">
        <v>50</v>
      </c>
      <c r="L366" s="1">
        <v>303</v>
      </c>
      <c r="M366" s="1">
        <v>12</v>
      </c>
      <c r="N366" s="3">
        <v>39507</v>
      </c>
    </row>
    <row r="367" spans="1:14" x14ac:dyDescent="0.2">
      <c r="A367" s="1">
        <v>119</v>
      </c>
      <c r="B367" s="1">
        <v>213</v>
      </c>
      <c r="C367" s="1">
        <v>367</v>
      </c>
      <c r="D367" s="1">
        <v>154</v>
      </c>
      <c r="E367" s="1">
        <v>94</v>
      </c>
      <c r="F367" s="1">
        <v>50</v>
      </c>
      <c r="G367" s="1">
        <v>829</v>
      </c>
      <c r="H367" s="1">
        <v>140</v>
      </c>
      <c r="I367" s="1">
        <v>220</v>
      </c>
      <c r="J367" s="1">
        <v>380</v>
      </c>
      <c r="K367" s="1">
        <v>160</v>
      </c>
      <c r="L367" s="1">
        <v>217</v>
      </c>
      <c r="M367" s="1">
        <v>2</v>
      </c>
      <c r="N367" s="3">
        <v>39507</v>
      </c>
    </row>
    <row r="368" spans="1:14" x14ac:dyDescent="0.2">
      <c r="A368" s="1">
        <v>102</v>
      </c>
      <c r="B368" s="1">
        <v>158</v>
      </c>
      <c r="C368" s="1">
        <v>267</v>
      </c>
      <c r="D368" s="1">
        <v>109</v>
      </c>
      <c r="E368" s="1">
        <v>56</v>
      </c>
      <c r="F368" s="1">
        <v>34</v>
      </c>
      <c r="G368" s="1">
        <v>585</v>
      </c>
      <c r="H368" s="1">
        <v>120</v>
      </c>
      <c r="I368" s="1">
        <v>170</v>
      </c>
      <c r="J368" s="1">
        <v>280</v>
      </c>
      <c r="K368" s="1">
        <v>110</v>
      </c>
      <c r="L368" s="1">
        <v>630</v>
      </c>
      <c r="M368" s="1">
        <v>3</v>
      </c>
      <c r="N368" s="3">
        <v>39507</v>
      </c>
    </row>
    <row r="369" spans="1:14" x14ac:dyDescent="0.2">
      <c r="A369" s="1">
        <v>211</v>
      </c>
      <c r="B369" s="1">
        <v>324</v>
      </c>
      <c r="C369" s="1">
        <v>567</v>
      </c>
      <c r="D369" s="1">
        <v>243</v>
      </c>
      <c r="E369" s="1">
        <v>113</v>
      </c>
      <c r="F369" s="1">
        <v>80</v>
      </c>
      <c r="G369" s="1">
        <v>1260</v>
      </c>
      <c r="H369" s="1">
        <v>260</v>
      </c>
      <c r="I369" s="1">
        <v>380</v>
      </c>
      <c r="J369" s="1">
        <v>660</v>
      </c>
      <c r="K369" s="1">
        <v>280</v>
      </c>
      <c r="L369" s="1">
        <v>312</v>
      </c>
      <c r="M369" s="1">
        <v>5</v>
      </c>
      <c r="N369" s="3">
        <v>39507</v>
      </c>
    </row>
    <row r="370" spans="1:14" x14ac:dyDescent="0.2">
      <c r="A370" s="1">
        <v>148</v>
      </c>
      <c r="B370" s="1">
        <v>239</v>
      </c>
      <c r="C370" s="1">
        <v>478</v>
      </c>
      <c r="D370" s="1">
        <v>239</v>
      </c>
      <c r="E370" s="1">
        <v>91</v>
      </c>
      <c r="F370" s="1">
        <v>66</v>
      </c>
      <c r="G370" s="1">
        <v>1417</v>
      </c>
      <c r="H370" s="1">
        <v>200</v>
      </c>
      <c r="I370" s="1">
        <v>290</v>
      </c>
      <c r="J370" s="1">
        <v>560</v>
      </c>
      <c r="K370" s="1">
        <v>270</v>
      </c>
      <c r="L370" s="1">
        <v>773</v>
      </c>
      <c r="M370" s="1">
        <v>6</v>
      </c>
      <c r="N370" s="3">
        <v>39507</v>
      </c>
    </row>
    <row r="371" spans="1:14" x14ac:dyDescent="0.2">
      <c r="A371" s="1">
        <v>91</v>
      </c>
      <c r="B371" s="1">
        <v>126</v>
      </c>
      <c r="C371" s="1">
        <v>213</v>
      </c>
      <c r="D371" s="1">
        <v>87</v>
      </c>
      <c r="E371" s="1">
        <v>35</v>
      </c>
      <c r="F371" s="1">
        <v>24</v>
      </c>
      <c r="G371" s="1">
        <v>756</v>
      </c>
      <c r="H371" s="1">
        <v>90</v>
      </c>
      <c r="I371" s="1">
        <v>110</v>
      </c>
      <c r="J371" s="1">
        <v>180</v>
      </c>
      <c r="K371" s="1">
        <v>70</v>
      </c>
      <c r="L371" s="1">
        <v>224</v>
      </c>
      <c r="M371" s="1">
        <v>8</v>
      </c>
      <c r="N371" s="3">
        <v>39507</v>
      </c>
    </row>
    <row r="372" spans="1:14" x14ac:dyDescent="0.2">
      <c r="A372" s="1">
        <v>70</v>
      </c>
      <c r="B372" s="1">
        <v>109</v>
      </c>
      <c r="C372" s="1">
        <v>193</v>
      </c>
      <c r="D372" s="1">
        <v>84</v>
      </c>
      <c r="E372" s="1">
        <v>39</v>
      </c>
      <c r="F372" s="1">
        <v>27</v>
      </c>
      <c r="G372" s="1">
        <v>603</v>
      </c>
      <c r="H372" s="1">
        <v>60</v>
      </c>
      <c r="I372" s="1">
        <v>90</v>
      </c>
      <c r="J372" s="1">
        <v>160</v>
      </c>
      <c r="K372" s="1">
        <v>70</v>
      </c>
      <c r="L372" s="1">
        <v>630</v>
      </c>
      <c r="M372" s="1">
        <v>9</v>
      </c>
      <c r="N372" s="3">
        <v>39507</v>
      </c>
    </row>
    <row r="373" spans="1:14" x14ac:dyDescent="0.2">
      <c r="A373" s="1">
        <v>102</v>
      </c>
      <c r="B373" s="1">
        <v>139</v>
      </c>
      <c r="C373" s="1">
        <v>234</v>
      </c>
      <c r="D373" s="1">
        <v>95</v>
      </c>
      <c r="E373" s="1">
        <v>37</v>
      </c>
      <c r="F373" s="1">
        <v>26</v>
      </c>
      <c r="G373" s="1">
        <v>799</v>
      </c>
      <c r="H373" s="1">
        <v>100</v>
      </c>
      <c r="I373" s="1">
        <v>120</v>
      </c>
      <c r="J373" s="1">
        <v>200</v>
      </c>
      <c r="K373" s="1">
        <v>80</v>
      </c>
      <c r="L373" s="1">
        <v>773</v>
      </c>
      <c r="M373" s="1">
        <v>10</v>
      </c>
      <c r="N373" s="3">
        <v>39507</v>
      </c>
    </row>
    <row r="374" spans="1:14" x14ac:dyDescent="0.2">
      <c r="A374" s="1">
        <v>84</v>
      </c>
      <c r="B374" s="1">
        <v>117</v>
      </c>
      <c r="C374" s="1">
        <v>198</v>
      </c>
      <c r="D374" s="1">
        <v>81</v>
      </c>
      <c r="E374" s="1">
        <v>33</v>
      </c>
      <c r="F374" s="1">
        <v>22</v>
      </c>
      <c r="G374" s="1">
        <v>441</v>
      </c>
      <c r="H374" s="1">
        <v>80</v>
      </c>
      <c r="I374" s="1">
        <v>110</v>
      </c>
      <c r="J374" s="1">
        <v>170</v>
      </c>
      <c r="K374" s="1">
        <v>60</v>
      </c>
      <c r="L374" s="1">
        <v>815</v>
      </c>
      <c r="M374" s="1">
        <v>11</v>
      </c>
      <c r="N374" s="3">
        <v>39507</v>
      </c>
    </row>
    <row r="375" spans="1:14" x14ac:dyDescent="0.2">
      <c r="A375" s="1">
        <v>53</v>
      </c>
      <c r="B375" s="1">
        <v>108</v>
      </c>
      <c r="C375" s="1">
        <v>180</v>
      </c>
      <c r="D375" s="1">
        <v>72</v>
      </c>
      <c r="E375" s="1">
        <v>55</v>
      </c>
      <c r="F375" s="1">
        <v>23</v>
      </c>
      <c r="G375" s="1">
        <v>541</v>
      </c>
      <c r="H375" s="1">
        <v>40</v>
      </c>
      <c r="I375" s="1">
        <v>90</v>
      </c>
      <c r="J375" s="1">
        <v>150</v>
      </c>
      <c r="K375" s="1">
        <v>60</v>
      </c>
      <c r="L375" s="1">
        <v>773</v>
      </c>
      <c r="M375" s="1">
        <v>12</v>
      </c>
      <c r="N375" s="3">
        <v>39507</v>
      </c>
    </row>
    <row r="376" spans="1:14" x14ac:dyDescent="0.2">
      <c r="A376" s="1">
        <v>10</v>
      </c>
      <c r="B376" s="1">
        <v>27</v>
      </c>
      <c r="C376" s="1">
        <v>45</v>
      </c>
      <c r="D376" s="1">
        <v>18</v>
      </c>
      <c r="E376" s="1">
        <v>17</v>
      </c>
      <c r="F376" s="1">
        <v>5</v>
      </c>
      <c r="G376" s="1">
        <v>816</v>
      </c>
      <c r="H376" s="1">
        <v>20</v>
      </c>
      <c r="I376" s="1">
        <v>30</v>
      </c>
      <c r="J376" s="1">
        <v>40</v>
      </c>
      <c r="K376" s="1">
        <v>10</v>
      </c>
      <c r="L376" s="1">
        <v>712</v>
      </c>
      <c r="M376" s="1">
        <v>1</v>
      </c>
      <c r="N376" s="3">
        <v>39507</v>
      </c>
    </row>
    <row r="377" spans="1:14" x14ac:dyDescent="0.2">
      <c r="A377" s="1">
        <v>6</v>
      </c>
      <c r="B377" s="1">
        <v>35</v>
      </c>
      <c r="C377" s="1">
        <v>63</v>
      </c>
      <c r="D377" s="1">
        <v>28</v>
      </c>
      <c r="E377" s="1">
        <v>29</v>
      </c>
      <c r="F377" s="1">
        <v>8</v>
      </c>
      <c r="G377" s="1">
        <v>958</v>
      </c>
      <c r="H377" s="1">
        <v>20</v>
      </c>
      <c r="I377" s="1">
        <v>40</v>
      </c>
      <c r="J377" s="1">
        <v>60</v>
      </c>
      <c r="K377" s="1">
        <v>20</v>
      </c>
      <c r="L377" s="1">
        <v>641</v>
      </c>
      <c r="M377" s="1">
        <v>2</v>
      </c>
      <c r="N377" s="3">
        <v>39507</v>
      </c>
    </row>
    <row r="378" spans="1:14" x14ac:dyDescent="0.2">
      <c r="A378" s="1">
        <v>12</v>
      </c>
      <c r="B378" s="1">
        <v>31</v>
      </c>
      <c r="C378" s="1">
        <v>54</v>
      </c>
      <c r="D378" s="1">
        <v>23</v>
      </c>
      <c r="E378" s="1">
        <v>19</v>
      </c>
      <c r="F378" s="1">
        <v>7</v>
      </c>
      <c r="G378" s="1">
        <v>617</v>
      </c>
      <c r="H378" s="1">
        <v>20</v>
      </c>
      <c r="I378" s="1">
        <v>30</v>
      </c>
      <c r="J378" s="1">
        <v>50</v>
      </c>
      <c r="K378" s="1">
        <v>20</v>
      </c>
      <c r="L378" s="1">
        <v>563</v>
      </c>
      <c r="M378" s="1">
        <v>3</v>
      </c>
      <c r="N378" s="3">
        <v>39507</v>
      </c>
    </row>
    <row r="379" spans="1:14" x14ac:dyDescent="0.2">
      <c r="A379" s="1">
        <v>9</v>
      </c>
      <c r="B379" s="1">
        <v>25</v>
      </c>
      <c r="C379" s="1">
        <v>41</v>
      </c>
      <c r="D379" s="1">
        <v>16</v>
      </c>
      <c r="E379" s="1">
        <v>16</v>
      </c>
      <c r="F379" s="1">
        <v>4</v>
      </c>
      <c r="G379" s="1">
        <v>772</v>
      </c>
      <c r="H379" s="1">
        <v>20</v>
      </c>
      <c r="I379" s="1">
        <v>30</v>
      </c>
      <c r="J379" s="1">
        <v>40</v>
      </c>
      <c r="K379" s="1">
        <v>10</v>
      </c>
      <c r="L379" s="1">
        <v>712</v>
      </c>
      <c r="M379" s="1">
        <v>5</v>
      </c>
      <c r="N379" s="3">
        <v>39507</v>
      </c>
    </row>
    <row r="380" spans="1:14" x14ac:dyDescent="0.2">
      <c r="A380" s="1">
        <v>32</v>
      </c>
      <c r="B380" s="1">
        <v>43</v>
      </c>
      <c r="C380" s="1">
        <v>43</v>
      </c>
      <c r="D380" s="1">
        <v>0</v>
      </c>
      <c r="E380" s="1">
        <v>11</v>
      </c>
      <c r="F380" s="1">
        <v>0</v>
      </c>
      <c r="G380" s="1">
        <v>731</v>
      </c>
      <c r="H380" s="1">
        <v>40</v>
      </c>
      <c r="I380" s="1">
        <v>50</v>
      </c>
      <c r="J380" s="1">
        <v>50</v>
      </c>
      <c r="K380" s="1">
        <v>0</v>
      </c>
      <c r="L380" s="1">
        <v>563</v>
      </c>
      <c r="M380" s="1">
        <v>6</v>
      </c>
      <c r="N380" s="3">
        <v>39507</v>
      </c>
    </row>
    <row r="381" spans="1:14" x14ac:dyDescent="0.2">
      <c r="A381" s="1">
        <v>212</v>
      </c>
      <c r="B381" s="1">
        <v>324</v>
      </c>
      <c r="C381" s="1">
        <v>567</v>
      </c>
      <c r="D381" s="1">
        <v>243</v>
      </c>
      <c r="E381" s="1">
        <v>112</v>
      </c>
      <c r="F381" s="1">
        <v>80</v>
      </c>
      <c r="G381" s="1">
        <v>1260</v>
      </c>
      <c r="H381" s="1">
        <v>210</v>
      </c>
      <c r="I381" s="1">
        <v>290</v>
      </c>
      <c r="J381" s="1">
        <v>490</v>
      </c>
      <c r="K381" s="1">
        <v>200</v>
      </c>
      <c r="L381" s="1">
        <v>641</v>
      </c>
      <c r="M381" s="1">
        <v>8</v>
      </c>
      <c r="N381" s="3">
        <v>39507</v>
      </c>
    </row>
    <row r="382" spans="1:14" x14ac:dyDescent="0.2">
      <c r="A382" s="1">
        <v>102</v>
      </c>
      <c r="B382" s="1">
        <v>158</v>
      </c>
      <c r="C382" s="1">
        <v>267</v>
      </c>
      <c r="D382" s="1">
        <v>109</v>
      </c>
      <c r="E382" s="1">
        <v>56</v>
      </c>
      <c r="F382" s="1">
        <v>34</v>
      </c>
      <c r="G382" s="1">
        <v>585</v>
      </c>
      <c r="H382" s="1">
        <v>110</v>
      </c>
      <c r="I382" s="1">
        <v>140</v>
      </c>
      <c r="J382" s="1">
        <v>230</v>
      </c>
      <c r="K382" s="1">
        <v>90</v>
      </c>
      <c r="L382" s="1">
        <v>319</v>
      </c>
      <c r="M382" s="1">
        <v>9</v>
      </c>
      <c r="N382" s="3">
        <v>39507</v>
      </c>
    </row>
    <row r="383" spans="1:14" x14ac:dyDescent="0.2">
      <c r="A383" s="1">
        <v>148</v>
      </c>
      <c r="B383" s="1">
        <v>239</v>
      </c>
      <c r="C383" s="1">
        <v>478</v>
      </c>
      <c r="D383" s="1">
        <v>239</v>
      </c>
      <c r="E383" s="1">
        <v>91</v>
      </c>
      <c r="F383" s="1">
        <v>66</v>
      </c>
      <c r="G383" s="1">
        <v>1417</v>
      </c>
      <c r="H383" s="1">
        <v>140</v>
      </c>
      <c r="I383" s="1">
        <v>220</v>
      </c>
      <c r="J383" s="1">
        <v>420</v>
      </c>
      <c r="K383" s="1">
        <v>200</v>
      </c>
      <c r="L383" s="1">
        <v>515</v>
      </c>
      <c r="M383" s="1">
        <v>11</v>
      </c>
      <c r="N383" s="3">
        <v>39507</v>
      </c>
    </row>
    <row r="384" spans="1:14" x14ac:dyDescent="0.2">
      <c r="A384" s="1">
        <v>175</v>
      </c>
      <c r="B384" s="1">
        <v>301</v>
      </c>
      <c r="C384" s="1">
        <v>546</v>
      </c>
      <c r="D384" s="1">
        <v>245</v>
      </c>
      <c r="E384" s="1">
        <v>126</v>
      </c>
      <c r="F384" s="1">
        <v>93</v>
      </c>
      <c r="G384" s="1">
        <v>1369</v>
      </c>
      <c r="H384" s="1">
        <v>160</v>
      </c>
      <c r="I384" s="1">
        <v>270</v>
      </c>
      <c r="J384" s="1">
        <v>480</v>
      </c>
      <c r="K384" s="1">
        <v>210</v>
      </c>
      <c r="L384" s="1">
        <v>515</v>
      </c>
      <c r="M384" s="1">
        <v>12</v>
      </c>
      <c r="N384" s="3">
        <v>39507</v>
      </c>
    </row>
    <row r="385" spans="1:14" x14ac:dyDescent="0.2">
      <c r="A385" s="1">
        <v>39</v>
      </c>
      <c r="B385" s="1">
        <v>104</v>
      </c>
      <c r="C385" s="1">
        <v>189</v>
      </c>
      <c r="D385" s="1">
        <v>85</v>
      </c>
      <c r="E385" s="1">
        <v>65</v>
      </c>
      <c r="F385" s="1">
        <v>32</v>
      </c>
      <c r="G385" s="1">
        <v>476</v>
      </c>
      <c r="H385" s="1">
        <v>40</v>
      </c>
      <c r="I385" s="1">
        <v>100</v>
      </c>
      <c r="J385" s="1">
        <v>190</v>
      </c>
      <c r="K385" s="1">
        <v>90</v>
      </c>
      <c r="L385" s="1">
        <v>573</v>
      </c>
      <c r="M385" s="1">
        <v>2</v>
      </c>
      <c r="N385" s="3">
        <v>39507</v>
      </c>
    </row>
    <row r="386" spans="1:14" x14ac:dyDescent="0.2">
      <c r="A386" s="1">
        <v>45</v>
      </c>
      <c r="B386" s="1">
        <v>89</v>
      </c>
      <c r="C386" s="1">
        <v>163</v>
      </c>
      <c r="D386" s="1">
        <v>74</v>
      </c>
      <c r="E386" s="1">
        <v>44</v>
      </c>
      <c r="F386" s="1">
        <v>22</v>
      </c>
      <c r="G386" s="1">
        <v>949</v>
      </c>
      <c r="H386" s="1">
        <v>60</v>
      </c>
      <c r="I386" s="1">
        <v>100</v>
      </c>
      <c r="J386" s="1">
        <v>170</v>
      </c>
      <c r="K386" s="1">
        <v>70</v>
      </c>
      <c r="L386" s="1">
        <v>573</v>
      </c>
      <c r="M386" s="1">
        <v>3</v>
      </c>
      <c r="N386" s="3">
        <v>39507</v>
      </c>
    </row>
    <row r="387" spans="1:14" x14ac:dyDescent="0.2">
      <c r="A387" s="1">
        <v>-4</v>
      </c>
      <c r="B387" s="1">
        <v>42</v>
      </c>
      <c r="C387" s="1">
        <v>75</v>
      </c>
      <c r="D387" s="1">
        <v>33</v>
      </c>
      <c r="E387" s="1">
        <v>46</v>
      </c>
      <c r="F387" s="1">
        <v>12</v>
      </c>
      <c r="G387" s="1">
        <v>190</v>
      </c>
      <c r="H387" s="1">
        <v>0</v>
      </c>
      <c r="I387" s="1">
        <v>40</v>
      </c>
      <c r="J387" s="1">
        <v>60</v>
      </c>
      <c r="K387" s="1">
        <v>20</v>
      </c>
      <c r="L387" s="1">
        <v>573</v>
      </c>
      <c r="M387" s="1">
        <v>13</v>
      </c>
      <c r="N387" s="3">
        <v>39507</v>
      </c>
    </row>
    <row r="388" spans="1:14" x14ac:dyDescent="0.2">
      <c r="A388" s="1">
        <v>47</v>
      </c>
      <c r="B388" s="1">
        <v>72</v>
      </c>
      <c r="C388" s="1">
        <v>121</v>
      </c>
      <c r="D388" s="1">
        <v>49</v>
      </c>
      <c r="E388" s="1">
        <v>25</v>
      </c>
      <c r="F388" s="1">
        <v>13</v>
      </c>
      <c r="G388" s="1">
        <v>809</v>
      </c>
      <c r="H388" s="1">
        <v>70</v>
      </c>
      <c r="I388" s="1">
        <v>90</v>
      </c>
      <c r="J388" s="1">
        <v>140</v>
      </c>
      <c r="K388" s="1">
        <v>50</v>
      </c>
      <c r="L388" s="1">
        <v>573</v>
      </c>
      <c r="M388" s="1">
        <v>5</v>
      </c>
      <c r="N388" s="3">
        <v>39507</v>
      </c>
    </row>
    <row r="389" spans="1:14" x14ac:dyDescent="0.2">
      <c r="A389" s="1">
        <v>45</v>
      </c>
      <c r="B389" s="1">
        <v>70</v>
      </c>
      <c r="C389" s="1">
        <v>118</v>
      </c>
      <c r="D389" s="1">
        <v>48</v>
      </c>
      <c r="E389" s="1">
        <v>25</v>
      </c>
      <c r="F389" s="1">
        <v>13</v>
      </c>
      <c r="G389" s="1">
        <v>766</v>
      </c>
      <c r="H389" s="1">
        <v>60</v>
      </c>
      <c r="I389" s="1">
        <v>80</v>
      </c>
      <c r="J389" s="1">
        <v>130</v>
      </c>
      <c r="K389" s="1">
        <v>50</v>
      </c>
      <c r="L389" s="1">
        <v>660</v>
      </c>
      <c r="M389" s="1">
        <v>6</v>
      </c>
      <c r="N389" s="3">
        <v>39507</v>
      </c>
    </row>
    <row r="390" spans="1:14" x14ac:dyDescent="0.2">
      <c r="A390" s="1">
        <v>-6</v>
      </c>
      <c r="B390" s="1">
        <v>63</v>
      </c>
      <c r="C390" s="1">
        <v>107</v>
      </c>
      <c r="D390" s="1">
        <v>44</v>
      </c>
      <c r="E390" s="1">
        <v>69</v>
      </c>
      <c r="F390" s="1">
        <v>40</v>
      </c>
      <c r="G390" s="1">
        <v>251</v>
      </c>
      <c r="H390" s="1">
        <v>10</v>
      </c>
      <c r="I390" s="1">
        <v>60</v>
      </c>
      <c r="J390" s="1">
        <v>90</v>
      </c>
      <c r="K390" s="1">
        <v>30</v>
      </c>
      <c r="L390" s="1">
        <v>816</v>
      </c>
      <c r="M390" s="1">
        <v>8</v>
      </c>
      <c r="N390" s="3">
        <v>39507</v>
      </c>
    </row>
    <row r="391" spans="1:14" x14ac:dyDescent="0.2">
      <c r="A391" s="1">
        <v>-32</v>
      </c>
      <c r="B391" s="1">
        <v>18</v>
      </c>
      <c r="C391" s="1">
        <v>106</v>
      </c>
      <c r="D391" s="1">
        <v>88</v>
      </c>
      <c r="E391" s="1">
        <v>50</v>
      </c>
      <c r="F391" s="1">
        <v>27</v>
      </c>
      <c r="G391" s="1">
        <v>715</v>
      </c>
      <c r="H391" s="1">
        <v>-10</v>
      </c>
      <c r="I391" s="1">
        <v>20</v>
      </c>
      <c r="J391" s="1">
        <v>90</v>
      </c>
      <c r="K391" s="1">
        <v>70</v>
      </c>
      <c r="L391" s="1">
        <v>636</v>
      </c>
      <c r="M391" s="1">
        <v>9</v>
      </c>
      <c r="N391" s="3">
        <v>39507</v>
      </c>
    </row>
    <row r="392" spans="1:14" x14ac:dyDescent="0.2">
      <c r="A392" s="1">
        <v>11</v>
      </c>
      <c r="B392" s="1">
        <v>49</v>
      </c>
      <c r="C392" s="1">
        <v>85</v>
      </c>
      <c r="D392" s="1">
        <v>36</v>
      </c>
      <c r="E392" s="1">
        <v>38</v>
      </c>
      <c r="F392" s="1">
        <v>11</v>
      </c>
      <c r="G392" s="1">
        <v>187</v>
      </c>
      <c r="H392" s="1">
        <v>10</v>
      </c>
      <c r="I392" s="1">
        <v>40</v>
      </c>
      <c r="J392" s="1">
        <v>70</v>
      </c>
      <c r="K392" s="1">
        <v>30</v>
      </c>
      <c r="L392" s="1">
        <v>417</v>
      </c>
      <c r="M392" s="1">
        <v>11</v>
      </c>
      <c r="N392" s="3">
        <v>39507</v>
      </c>
    </row>
    <row r="393" spans="1:14" x14ac:dyDescent="0.2">
      <c r="A393" s="1">
        <v>-3</v>
      </c>
      <c r="B393" s="1">
        <v>42</v>
      </c>
      <c r="C393" s="1">
        <v>75</v>
      </c>
      <c r="D393" s="1">
        <v>33</v>
      </c>
      <c r="E393" s="1">
        <v>45</v>
      </c>
      <c r="F393" s="1">
        <v>12</v>
      </c>
      <c r="G393" s="1">
        <v>162</v>
      </c>
      <c r="H393" s="1">
        <v>0</v>
      </c>
      <c r="I393" s="1">
        <v>40</v>
      </c>
      <c r="J393" s="1">
        <v>60</v>
      </c>
      <c r="K393" s="1">
        <v>20</v>
      </c>
      <c r="L393" s="1">
        <v>417</v>
      </c>
      <c r="M393" s="1">
        <v>12</v>
      </c>
      <c r="N393" s="3">
        <v>39507</v>
      </c>
    </row>
    <row r="394" spans="1:14" x14ac:dyDescent="0.2">
      <c r="A394" s="1">
        <v>32</v>
      </c>
      <c r="B394" s="1">
        <v>77</v>
      </c>
      <c r="C394" s="1">
        <v>134</v>
      </c>
      <c r="D394" s="1">
        <v>57</v>
      </c>
      <c r="E394" s="1">
        <v>45</v>
      </c>
      <c r="F394" s="1">
        <v>18</v>
      </c>
      <c r="G394" s="1">
        <v>323</v>
      </c>
      <c r="H394" s="1">
        <v>50</v>
      </c>
      <c r="I394" s="1">
        <v>80</v>
      </c>
      <c r="J394" s="1">
        <v>140</v>
      </c>
      <c r="K394" s="1">
        <v>60</v>
      </c>
      <c r="L394" s="1">
        <v>937</v>
      </c>
      <c r="M394" s="1">
        <v>1</v>
      </c>
      <c r="N394" s="3">
        <v>39507</v>
      </c>
    </row>
    <row r="395" spans="1:14" x14ac:dyDescent="0.2">
      <c r="A395" s="1">
        <v>35</v>
      </c>
      <c r="B395" s="1">
        <v>72</v>
      </c>
      <c r="C395" s="1">
        <v>121</v>
      </c>
      <c r="D395" s="1">
        <v>49</v>
      </c>
      <c r="E395" s="1">
        <v>37</v>
      </c>
      <c r="F395" s="1">
        <v>15</v>
      </c>
      <c r="G395" s="1">
        <v>351</v>
      </c>
      <c r="H395" s="1">
        <v>40</v>
      </c>
      <c r="I395" s="1">
        <v>70</v>
      </c>
      <c r="J395" s="1">
        <v>120</v>
      </c>
      <c r="K395" s="1">
        <v>50</v>
      </c>
      <c r="L395" s="1">
        <v>740</v>
      </c>
      <c r="M395" s="1">
        <v>2</v>
      </c>
      <c r="N395" s="3">
        <v>39507</v>
      </c>
    </row>
    <row r="396" spans="1:14" x14ac:dyDescent="0.2">
      <c r="A396" s="1">
        <v>-4</v>
      </c>
      <c r="B396" s="1">
        <v>73</v>
      </c>
      <c r="C396" s="1">
        <v>125</v>
      </c>
      <c r="D396" s="1">
        <v>52</v>
      </c>
      <c r="E396" s="1">
        <v>77</v>
      </c>
      <c r="F396" s="1">
        <v>47</v>
      </c>
      <c r="G396" s="1">
        <v>421</v>
      </c>
      <c r="H396" s="1">
        <v>20</v>
      </c>
      <c r="I396" s="1">
        <v>80</v>
      </c>
      <c r="J396" s="1">
        <v>130</v>
      </c>
      <c r="K396" s="1">
        <v>50</v>
      </c>
      <c r="L396" s="1">
        <v>513</v>
      </c>
      <c r="M396" s="1">
        <v>3</v>
      </c>
      <c r="N396" s="3">
        <v>39507</v>
      </c>
    </row>
    <row r="397" spans="1:14" x14ac:dyDescent="0.2">
      <c r="A397" s="1">
        <v>68</v>
      </c>
      <c r="B397" s="1">
        <v>126</v>
      </c>
      <c r="C397" s="1">
        <v>210</v>
      </c>
      <c r="D397" s="1">
        <v>84</v>
      </c>
      <c r="E397" s="1">
        <v>58</v>
      </c>
      <c r="F397" s="1">
        <v>27</v>
      </c>
      <c r="G397" s="1">
        <v>632</v>
      </c>
      <c r="H397" s="1">
        <v>60</v>
      </c>
      <c r="I397" s="1">
        <v>110</v>
      </c>
      <c r="J397" s="1">
        <v>180</v>
      </c>
      <c r="K397" s="1">
        <v>70</v>
      </c>
      <c r="L397" s="1">
        <v>513</v>
      </c>
      <c r="M397" s="1">
        <v>11</v>
      </c>
      <c r="N397" s="3">
        <v>39507</v>
      </c>
    </row>
    <row r="398" spans="1:14" x14ac:dyDescent="0.2">
      <c r="A398" s="1">
        <v>74</v>
      </c>
      <c r="B398" s="1">
        <v>125</v>
      </c>
      <c r="C398" s="1">
        <v>214</v>
      </c>
      <c r="D398" s="1">
        <v>89</v>
      </c>
      <c r="E398" s="1">
        <v>51</v>
      </c>
      <c r="F398" s="1">
        <v>27</v>
      </c>
      <c r="G398" s="1">
        <v>481</v>
      </c>
      <c r="H398" s="1">
        <v>70</v>
      </c>
      <c r="I398" s="1">
        <v>110</v>
      </c>
      <c r="J398" s="1">
        <v>180</v>
      </c>
      <c r="K398" s="1">
        <v>70</v>
      </c>
      <c r="L398" s="1">
        <v>513</v>
      </c>
      <c r="M398" s="1">
        <v>12</v>
      </c>
      <c r="N398" s="3">
        <v>39507</v>
      </c>
    </row>
    <row r="399" spans="1:14" x14ac:dyDescent="0.2">
      <c r="A399" s="1">
        <v>15</v>
      </c>
      <c r="B399" s="1">
        <v>71</v>
      </c>
      <c r="C399" s="1">
        <v>129</v>
      </c>
      <c r="D399" s="1">
        <v>58</v>
      </c>
      <c r="E399" s="1">
        <v>56</v>
      </c>
      <c r="F399" s="1">
        <v>22</v>
      </c>
      <c r="G399" s="1">
        <v>325</v>
      </c>
      <c r="H399" s="1">
        <v>40</v>
      </c>
      <c r="I399" s="1">
        <v>90</v>
      </c>
      <c r="J399" s="1">
        <v>150</v>
      </c>
      <c r="K399" s="1">
        <v>60</v>
      </c>
      <c r="L399" s="1">
        <v>234</v>
      </c>
      <c r="M399" s="1">
        <v>6</v>
      </c>
      <c r="N399" s="3">
        <v>39507</v>
      </c>
    </row>
    <row r="400" spans="1:14" x14ac:dyDescent="0.2">
      <c r="A400" s="1">
        <v>94</v>
      </c>
      <c r="B400" s="1">
        <v>163</v>
      </c>
      <c r="C400" s="1">
        <v>325</v>
      </c>
      <c r="D400" s="1">
        <v>162</v>
      </c>
      <c r="E400" s="1">
        <v>69</v>
      </c>
      <c r="F400" s="1">
        <v>45</v>
      </c>
      <c r="G400" s="1">
        <v>1059</v>
      </c>
      <c r="H400" s="1">
        <v>130</v>
      </c>
      <c r="I400" s="1">
        <v>200</v>
      </c>
      <c r="J400" s="1">
        <v>380</v>
      </c>
      <c r="K400" s="1">
        <v>180</v>
      </c>
      <c r="L400" s="1">
        <v>513</v>
      </c>
      <c r="M400" s="1">
        <v>5</v>
      </c>
      <c r="N400" s="3">
        <v>39507</v>
      </c>
    </row>
    <row r="401" spans="1:14" x14ac:dyDescent="0.2">
      <c r="A401" s="1">
        <v>15</v>
      </c>
      <c r="B401" s="1">
        <v>32</v>
      </c>
      <c r="C401" s="1">
        <v>53</v>
      </c>
      <c r="D401" s="1">
        <v>21</v>
      </c>
      <c r="E401" s="1">
        <v>17</v>
      </c>
      <c r="F401" s="1">
        <v>5</v>
      </c>
      <c r="G401" s="1">
        <v>449</v>
      </c>
      <c r="H401" s="1">
        <v>30</v>
      </c>
      <c r="I401" s="1">
        <v>30</v>
      </c>
      <c r="J401" s="1">
        <v>40</v>
      </c>
      <c r="K401" s="1">
        <v>10</v>
      </c>
      <c r="L401" s="1">
        <v>234</v>
      </c>
      <c r="M401" s="1">
        <v>8</v>
      </c>
      <c r="N401" s="3">
        <v>39507</v>
      </c>
    </row>
    <row r="402" spans="1:14" x14ac:dyDescent="0.2">
      <c r="A402" s="1">
        <v>28</v>
      </c>
      <c r="B402" s="1">
        <v>47</v>
      </c>
      <c r="C402" s="1">
        <v>79</v>
      </c>
      <c r="D402" s="1">
        <v>32</v>
      </c>
      <c r="E402" s="1">
        <v>19</v>
      </c>
      <c r="F402" s="1">
        <v>8</v>
      </c>
      <c r="G402" s="1">
        <v>813</v>
      </c>
      <c r="H402" s="1">
        <v>40</v>
      </c>
      <c r="I402" s="1">
        <v>40</v>
      </c>
      <c r="J402" s="1">
        <v>60</v>
      </c>
      <c r="K402" s="1">
        <v>20</v>
      </c>
      <c r="L402" s="1">
        <v>740</v>
      </c>
      <c r="M402" s="1">
        <v>9</v>
      </c>
      <c r="N402" s="3">
        <v>39507</v>
      </c>
    </row>
    <row r="403" spans="1:14" x14ac:dyDescent="0.2">
      <c r="A403" s="1">
        <v>13</v>
      </c>
      <c r="B403" s="1">
        <v>66</v>
      </c>
      <c r="C403" s="1">
        <v>120</v>
      </c>
      <c r="D403" s="1">
        <v>54</v>
      </c>
      <c r="E403" s="1">
        <v>53</v>
      </c>
      <c r="F403" s="1">
        <v>20</v>
      </c>
      <c r="G403" s="1">
        <v>301</v>
      </c>
      <c r="H403" s="1">
        <v>30</v>
      </c>
      <c r="I403" s="1">
        <v>70</v>
      </c>
      <c r="J403" s="1">
        <v>120</v>
      </c>
      <c r="K403" s="1">
        <v>50</v>
      </c>
      <c r="L403" s="1">
        <v>262</v>
      </c>
      <c r="M403" s="1">
        <v>1</v>
      </c>
      <c r="N403" s="3">
        <v>39507</v>
      </c>
    </row>
    <row r="404" spans="1:14" x14ac:dyDescent="0.2">
      <c r="A404" s="1">
        <v>17</v>
      </c>
      <c r="B404" s="1">
        <v>132</v>
      </c>
      <c r="C404" s="1">
        <v>227</v>
      </c>
      <c r="D404" s="1">
        <v>95</v>
      </c>
      <c r="E404" s="1">
        <v>115</v>
      </c>
      <c r="F404" s="1">
        <v>86</v>
      </c>
      <c r="G404" s="1">
        <v>532</v>
      </c>
      <c r="H404" s="1">
        <v>30</v>
      </c>
      <c r="I404" s="1">
        <v>130</v>
      </c>
      <c r="J404" s="1">
        <v>230</v>
      </c>
      <c r="K404" s="1">
        <v>100</v>
      </c>
      <c r="L404" s="1">
        <v>262</v>
      </c>
      <c r="M404" s="1">
        <v>2</v>
      </c>
      <c r="N404" s="3">
        <v>39507</v>
      </c>
    </row>
    <row r="405" spans="1:14" x14ac:dyDescent="0.2">
      <c r="A405" s="1">
        <v>55</v>
      </c>
      <c r="B405" s="1">
        <v>108</v>
      </c>
      <c r="C405" s="1">
        <v>188</v>
      </c>
      <c r="D405" s="1">
        <v>80</v>
      </c>
      <c r="E405" s="1">
        <v>53</v>
      </c>
      <c r="F405" s="1">
        <v>26</v>
      </c>
      <c r="G405" s="1">
        <v>415</v>
      </c>
      <c r="H405" s="1">
        <v>70</v>
      </c>
      <c r="I405" s="1">
        <v>110</v>
      </c>
      <c r="J405" s="1">
        <v>190</v>
      </c>
      <c r="K405" s="1">
        <v>80</v>
      </c>
      <c r="L405" s="1">
        <v>414</v>
      </c>
      <c r="M405" s="1">
        <v>3</v>
      </c>
      <c r="N405" s="3">
        <v>39507</v>
      </c>
    </row>
    <row r="406" spans="1:14" x14ac:dyDescent="0.2">
      <c r="A406" s="1">
        <v>38</v>
      </c>
      <c r="B406" s="1">
        <v>77</v>
      </c>
      <c r="C406" s="1">
        <v>129</v>
      </c>
      <c r="D406" s="1">
        <v>52</v>
      </c>
      <c r="E406" s="1">
        <v>39</v>
      </c>
      <c r="F406" s="1">
        <v>16</v>
      </c>
      <c r="G406" s="1">
        <v>376</v>
      </c>
      <c r="H406" s="1">
        <v>40</v>
      </c>
      <c r="I406" s="1">
        <v>70</v>
      </c>
      <c r="J406" s="1">
        <v>110</v>
      </c>
      <c r="K406" s="1">
        <v>40</v>
      </c>
      <c r="L406" s="1">
        <v>414</v>
      </c>
      <c r="M406" s="1">
        <v>11</v>
      </c>
      <c r="N406" s="3">
        <v>39507</v>
      </c>
    </row>
    <row r="407" spans="1:14" x14ac:dyDescent="0.2">
      <c r="A407" s="1">
        <v>1</v>
      </c>
      <c r="B407" s="1">
        <v>87</v>
      </c>
      <c r="C407" s="1">
        <v>150</v>
      </c>
      <c r="D407" s="1">
        <v>63</v>
      </c>
      <c r="E407" s="1">
        <v>86</v>
      </c>
      <c r="F407" s="1">
        <v>57</v>
      </c>
      <c r="G407" s="1">
        <v>506</v>
      </c>
      <c r="H407" s="1">
        <v>10</v>
      </c>
      <c r="I407" s="1">
        <v>80</v>
      </c>
      <c r="J407" s="1">
        <v>130</v>
      </c>
      <c r="K407" s="1">
        <v>50</v>
      </c>
      <c r="L407" s="1">
        <v>920</v>
      </c>
      <c r="M407" s="1">
        <v>12</v>
      </c>
      <c r="N407" s="3">
        <v>39507</v>
      </c>
    </row>
    <row r="408" spans="1:14" x14ac:dyDescent="0.2">
      <c r="A408" s="1">
        <v>34</v>
      </c>
      <c r="B408" s="1">
        <v>63</v>
      </c>
      <c r="C408" s="1">
        <v>112</v>
      </c>
      <c r="D408" s="1">
        <v>49</v>
      </c>
      <c r="E408" s="1">
        <v>29</v>
      </c>
      <c r="F408" s="1">
        <v>16</v>
      </c>
      <c r="G408" s="1">
        <v>611</v>
      </c>
      <c r="H408" s="1">
        <v>60</v>
      </c>
      <c r="I408" s="1">
        <v>80</v>
      </c>
      <c r="J408" s="1">
        <v>130</v>
      </c>
      <c r="K408" s="1">
        <v>50</v>
      </c>
      <c r="L408" s="1">
        <v>715</v>
      </c>
      <c r="M408" s="1">
        <v>6</v>
      </c>
      <c r="N408" s="3">
        <v>39507</v>
      </c>
    </row>
    <row r="409" spans="1:14" x14ac:dyDescent="0.2">
      <c r="A409" s="1">
        <v>41</v>
      </c>
      <c r="B409" s="1">
        <v>84</v>
      </c>
      <c r="C409" s="1">
        <v>155</v>
      </c>
      <c r="D409" s="1">
        <v>71</v>
      </c>
      <c r="E409" s="1">
        <v>43</v>
      </c>
      <c r="F409" s="1">
        <v>22</v>
      </c>
      <c r="G409" s="1">
        <v>950</v>
      </c>
      <c r="H409" s="1">
        <v>60</v>
      </c>
      <c r="I409" s="1">
        <v>100</v>
      </c>
      <c r="J409" s="1">
        <v>180</v>
      </c>
      <c r="K409" s="1">
        <v>80</v>
      </c>
      <c r="L409" s="1">
        <v>715</v>
      </c>
      <c r="M409" s="1">
        <v>5</v>
      </c>
      <c r="N409" s="3">
        <v>39507</v>
      </c>
    </row>
    <row r="410" spans="1:14" x14ac:dyDescent="0.2">
      <c r="A410" s="1">
        <v>63</v>
      </c>
      <c r="B410" s="1">
        <v>105</v>
      </c>
      <c r="C410" s="1">
        <v>167</v>
      </c>
      <c r="D410" s="1">
        <v>62</v>
      </c>
      <c r="E410" s="1">
        <v>42</v>
      </c>
      <c r="F410" s="1">
        <v>19</v>
      </c>
      <c r="G410" s="1">
        <v>346</v>
      </c>
      <c r="H410" s="1">
        <v>70</v>
      </c>
      <c r="I410" s="1">
        <v>90</v>
      </c>
      <c r="J410" s="1">
        <v>140</v>
      </c>
      <c r="K410" s="1">
        <v>50</v>
      </c>
      <c r="L410" s="1">
        <v>262</v>
      </c>
      <c r="M410" s="1">
        <v>8</v>
      </c>
      <c r="N410" s="3">
        <v>39507</v>
      </c>
    </row>
    <row r="411" spans="1:14" x14ac:dyDescent="0.2">
      <c r="A411" s="1">
        <v>47</v>
      </c>
      <c r="B411" s="1">
        <v>72</v>
      </c>
      <c r="C411" s="1">
        <v>121</v>
      </c>
      <c r="D411" s="1">
        <v>49</v>
      </c>
      <c r="E411" s="1">
        <v>25</v>
      </c>
      <c r="F411" s="1">
        <v>13</v>
      </c>
      <c r="G411" s="1">
        <v>767</v>
      </c>
      <c r="H411" s="1">
        <v>50</v>
      </c>
      <c r="I411" s="1">
        <v>60</v>
      </c>
      <c r="J411" s="1">
        <v>100</v>
      </c>
      <c r="K411" s="1">
        <v>40</v>
      </c>
      <c r="L411" s="1">
        <v>715</v>
      </c>
      <c r="M411" s="1">
        <v>9</v>
      </c>
      <c r="N411" s="3">
        <v>39507</v>
      </c>
    </row>
    <row r="412" spans="1:14" x14ac:dyDescent="0.2">
      <c r="A412" s="1">
        <v>47</v>
      </c>
      <c r="B412" s="1">
        <v>72</v>
      </c>
      <c r="C412" s="1">
        <v>121</v>
      </c>
      <c r="D412" s="1">
        <v>49</v>
      </c>
      <c r="E412" s="1">
        <v>25</v>
      </c>
      <c r="F412" s="1">
        <v>13</v>
      </c>
      <c r="G412" s="1">
        <v>809</v>
      </c>
      <c r="H412" s="1">
        <v>60</v>
      </c>
      <c r="I412" s="1">
        <v>80</v>
      </c>
      <c r="J412" s="1">
        <v>130</v>
      </c>
      <c r="K412" s="1">
        <v>50</v>
      </c>
      <c r="L412" s="1">
        <v>959</v>
      </c>
      <c r="M412" s="1">
        <v>11</v>
      </c>
      <c r="N412" s="3">
        <v>39507</v>
      </c>
    </row>
    <row r="413" spans="1:14" x14ac:dyDescent="0.2">
      <c r="A413" s="1">
        <v>18</v>
      </c>
      <c r="B413" s="1">
        <v>37</v>
      </c>
      <c r="C413" s="1">
        <v>62</v>
      </c>
      <c r="D413" s="1">
        <v>25</v>
      </c>
      <c r="E413" s="1">
        <v>19</v>
      </c>
      <c r="F413" s="1">
        <v>7</v>
      </c>
      <c r="G413" s="1">
        <v>769</v>
      </c>
      <c r="H413" s="1">
        <v>30</v>
      </c>
      <c r="I413" s="1">
        <v>40</v>
      </c>
      <c r="J413" s="1">
        <v>60</v>
      </c>
      <c r="K413" s="1">
        <v>20</v>
      </c>
      <c r="L413" s="1">
        <v>860</v>
      </c>
      <c r="M413" s="1">
        <v>13</v>
      </c>
      <c r="N413" s="3">
        <v>39507</v>
      </c>
    </row>
    <row r="414" spans="1:14" x14ac:dyDescent="0.2">
      <c r="A414" s="1">
        <v>26</v>
      </c>
      <c r="B414" s="1">
        <v>71</v>
      </c>
      <c r="C414" s="1">
        <v>124</v>
      </c>
      <c r="D414" s="1">
        <v>53</v>
      </c>
      <c r="E414" s="1">
        <v>45</v>
      </c>
      <c r="F414" s="1">
        <v>17</v>
      </c>
      <c r="G414" s="1">
        <v>299</v>
      </c>
      <c r="H414" s="1">
        <v>40</v>
      </c>
      <c r="I414" s="1">
        <v>70</v>
      </c>
      <c r="J414" s="1">
        <v>120</v>
      </c>
      <c r="K414" s="1">
        <v>50</v>
      </c>
      <c r="L414" s="1">
        <v>860</v>
      </c>
      <c r="M414" s="1">
        <v>6</v>
      </c>
      <c r="N414" s="3">
        <v>39507</v>
      </c>
    </row>
    <row r="415" spans="1:14" x14ac:dyDescent="0.2">
      <c r="A415" s="1">
        <v>0</v>
      </c>
      <c r="B415" s="1">
        <v>87</v>
      </c>
      <c r="C415" s="1">
        <v>150</v>
      </c>
      <c r="D415" s="1">
        <v>63</v>
      </c>
      <c r="E415" s="1">
        <v>87</v>
      </c>
      <c r="F415" s="1">
        <v>57</v>
      </c>
      <c r="G415" s="1">
        <v>506</v>
      </c>
      <c r="H415" s="1">
        <v>10</v>
      </c>
      <c r="I415" s="1">
        <v>80</v>
      </c>
      <c r="J415" s="1">
        <v>140</v>
      </c>
      <c r="K415" s="1">
        <v>60</v>
      </c>
      <c r="L415" s="1">
        <v>860</v>
      </c>
      <c r="M415" s="1">
        <v>5</v>
      </c>
      <c r="N415" s="3">
        <v>39507</v>
      </c>
    </row>
    <row r="416" spans="1:14" x14ac:dyDescent="0.2">
      <c r="A416" s="1">
        <v>114</v>
      </c>
      <c r="B416" s="1">
        <v>186</v>
      </c>
      <c r="C416" s="1">
        <v>309</v>
      </c>
      <c r="D416" s="1">
        <v>123</v>
      </c>
      <c r="E416" s="1">
        <v>72</v>
      </c>
      <c r="F416" s="1">
        <v>40</v>
      </c>
      <c r="G416" s="1">
        <v>932</v>
      </c>
      <c r="H416" s="1">
        <v>130</v>
      </c>
      <c r="I416" s="1">
        <v>180</v>
      </c>
      <c r="J416" s="1">
        <v>290</v>
      </c>
      <c r="K416" s="1">
        <v>110</v>
      </c>
      <c r="L416" s="1">
        <v>475</v>
      </c>
      <c r="M416" s="1">
        <v>2</v>
      </c>
      <c r="N416" s="3">
        <v>39507</v>
      </c>
    </row>
    <row r="417" spans="1:14" x14ac:dyDescent="0.2">
      <c r="A417" s="1">
        <v>39</v>
      </c>
      <c r="B417" s="1">
        <v>104</v>
      </c>
      <c r="C417" s="1">
        <v>189</v>
      </c>
      <c r="D417" s="1">
        <v>85</v>
      </c>
      <c r="E417" s="1">
        <v>65</v>
      </c>
      <c r="F417" s="1">
        <v>32</v>
      </c>
      <c r="G417" s="1">
        <v>476</v>
      </c>
      <c r="H417" s="1">
        <v>40</v>
      </c>
      <c r="I417" s="1">
        <v>80</v>
      </c>
      <c r="J417" s="1">
        <v>140</v>
      </c>
      <c r="K417" s="1">
        <v>60</v>
      </c>
      <c r="L417" s="1">
        <v>203</v>
      </c>
      <c r="M417" s="1">
        <v>9</v>
      </c>
      <c r="N417" s="3">
        <v>39507</v>
      </c>
    </row>
    <row r="418" spans="1:14" x14ac:dyDescent="0.2">
      <c r="A418" s="1">
        <v>46</v>
      </c>
      <c r="B418" s="1">
        <v>89</v>
      </c>
      <c r="C418" s="1">
        <v>163</v>
      </c>
      <c r="D418" s="1">
        <v>74</v>
      </c>
      <c r="E418" s="1">
        <v>43</v>
      </c>
      <c r="F418" s="1">
        <v>22</v>
      </c>
      <c r="G418" s="1">
        <v>949</v>
      </c>
      <c r="H418" s="1">
        <v>50</v>
      </c>
      <c r="I418" s="1">
        <v>70</v>
      </c>
      <c r="J418" s="1">
        <v>120</v>
      </c>
      <c r="K418" s="1">
        <v>50</v>
      </c>
      <c r="L418" s="1">
        <v>203</v>
      </c>
      <c r="M418" s="1">
        <v>10</v>
      </c>
      <c r="N418" s="3">
        <v>39507</v>
      </c>
    </row>
    <row r="419" spans="1:14" x14ac:dyDescent="0.2">
      <c r="A419" s="1">
        <v>27</v>
      </c>
      <c r="B419" s="1">
        <v>48</v>
      </c>
      <c r="C419" s="1">
        <v>81</v>
      </c>
      <c r="D419" s="1">
        <v>33</v>
      </c>
      <c r="E419" s="1">
        <v>21</v>
      </c>
      <c r="F419" s="1">
        <v>9</v>
      </c>
      <c r="G419" s="1">
        <v>813</v>
      </c>
      <c r="H419" s="1">
        <v>40</v>
      </c>
      <c r="I419" s="1">
        <v>50</v>
      </c>
      <c r="J419" s="1">
        <v>80</v>
      </c>
      <c r="K419" s="1">
        <v>30</v>
      </c>
      <c r="L419" s="1">
        <v>863</v>
      </c>
      <c r="M419" s="1">
        <v>11</v>
      </c>
      <c r="N419" s="3">
        <v>39507</v>
      </c>
    </row>
    <row r="420" spans="1:14" x14ac:dyDescent="0.2">
      <c r="A420" s="1">
        <v>47</v>
      </c>
      <c r="B420" s="1">
        <v>72</v>
      </c>
      <c r="C420" s="1">
        <v>121</v>
      </c>
      <c r="D420" s="1">
        <v>49</v>
      </c>
      <c r="E420" s="1">
        <v>25</v>
      </c>
      <c r="F420" s="1">
        <v>13</v>
      </c>
      <c r="G420" s="1">
        <v>767</v>
      </c>
      <c r="H420" s="1">
        <v>60</v>
      </c>
      <c r="I420" s="1">
        <v>80</v>
      </c>
      <c r="J420" s="1">
        <v>130</v>
      </c>
      <c r="K420" s="1">
        <v>50</v>
      </c>
      <c r="L420" s="1">
        <v>813</v>
      </c>
      <c r="M420" s="1">
        <v>13</v>
      </c>
      <c r="N420" s="3">
        <v>39507</v>
      </c>
    </row>
    <row r="421" spans="1:14" x14ac:dyDescent="0.2">
      <c r="A421" s="1">
        <v>54</v>
      </c>
      <c r="B421" s="1">
        <v>108</v>
      </c>
      <c r="C421" s="1">
        <v>188</v>
      </c>
      <c r="D421" s="1">
        <v>80</v>
      </c>
      <c r="E421" s="1">
        <v>54</v>
      </c>
      <c r="F421" s="1">
        <v>26</v>
      </c>
      <c r="G421" s="1">
        <v>415</v>
      </c>
      <c r="H421" s="1">
        <v>70</v>
      </c>
      <c r="I421" s="1">
        <v>110</v>
      </c>
      <c r="J421" s="1">
        <v>180</v>
      </c>
      <c r="K421" s="1">
        <v>70</v>
      </c>
      <c r="L421" s="1">
        <v>941</v>
      </c>
      <c r="M421" s="1">
        <v>6</v>
      </c>
      <c r="N421" s="3">
        <v>39507</v>
      </c>
    </row>
    <row r="422" spans="1:14" x14ac:dyDescent="0.2">
      <c r="A422" s="1">
        <v>17</v>
      </c>
      <c r="B422" s="1">
        <v>132</v>
      </c>
      <c r="C422" s="1">
        <v>227</v>
      </c>
      <c r="D422" s="1">
        <v>95</v>
      </c>
      <c r="E422" s="1">
        <v>115</v>
      </c>
      <c r="F422" s="1">
        <v>86</v>
      </c>
      <c r="G422" s="1">
        <v>532</v>
      </c>
      <c r="H422" s="1">
        <v>30</v>
      </c>
      <c r="I422" s="1">
        <v>130</v>
      </c>
      <c r="J422" s="1">
        <v>220</v>
      </c>
      <c r="K422" s="1">
        <v>90</v>
      </c>
      <c r="L422" s="1">
        <v>941</v>
      </c>
      <c r="M422" s="1">
        <v>5</v>
      </c>
      <c r="N422" s="3">
        <v>39507</v>
      </c>
    </row>
    <row r="423" spans="1:14" x14ac:dyDescent="0.2">
      <c r="A423" s="1">
        <v>74</v>
      </c>
      <c r="B423" s="1">
        <v>125</v>
      </c>
      <c r="C423" s="1">
        <v>214</v>
      </c>
      <c r="D423" s="1">
        <v>89</v>
      </c>
      <c r="E423" s="1">
        <v>51</v>
      </c>
      <c r="F423" s="1">
        <v>27</v>
      </c>
      <c r="G423" s="1">
        <v>481</v>
      </c>
      <c r="H423" s="1">
        <v>80</v>
      </c>
      <c r="I423" s="1">
        <v>120</v>
      </c>
      <c r="J423" s="1">
        <v>200</v>
      </c>
      <c r="K423" s="1">
        <v>80</v>
      </c>
      <c r="L423" s="1">
        <v>321</v>
      </c>
      <c r="M423" s="1">
        <v>3</v>
      </c>
      <c r="N423" s="3">
        <v>39507</v>
      </c>
    </row>
    <row r="424" spans="1:14" x14ac:dyDescent="0.2">
      <c r="A424" s="1">
        <v>67</v>
      </c>
      <c r="B424" s="1">
        <v>126</v>
      </c>
      <c r="C424" s="1">
        <v>210</v>
      </c>
      <c r="D424" s="1">
        <v>84</v>
      </c>
      <c r="E424" s="1">
        <v>59</v>
      </c>
      <c r="F424" s="1">
        <v>27</v>
      </c>
      <c r="G424" s="1">
        <v>632</v>
      </c>
      <c r="H424" s="1">
        <v>70</v>
      </c>
      <c r="I424" s="1">
        <v>110</v>
      </c>
      <c r="J424" s="1">
        <v>190</v>
      </c>
      <c r="K424" s="1">
        <v>80</v>
      </c>
      <c r="L424" s="1">
        <v>561</v>
      </c>
      <c r="M424" s="1">
        <v>2</v>
      </c>
      <c r="N424" s="3">
        <v>39507</v>
      </c>
    </row>
    <row r="425" spans="1:14" x14ac:dyDescent="0.2">
      <c r="A425" s="1">
        <v>35</v>
      </c>
      <c r="B425" s="1">
        <v>63</v>
      </c>
      <c r="C425" s="1">
        <v>112</v>
      </c>
      <c r="D425" s="1">
        <v>49</v>
      </c>
      <c r="E425" s="1">
        <v>28</v>
      </c>
      <c r="F425" s="1">
        <v>16</v>
      </c>
      <c r="G425" s="1">
        <v>611</v>
      </c>
      <c r="H425" s="1">
        <v>30</v>
      </c>
      <c r="I425" s="1">
        <v>50</v>
      </c>
      <c r="J425" s="1">
        <v>80</v>
      </c>
      <c r="K425" s="1">
        <v>30</v>
      </c>
      <c r="L425" s="1">
        <v>863</v>
      </c>
      <c r="M425" s="1">
        <v>8</v>
      </c>
      <c r="N425" s="3">
        <v>39507</v>
      </c>
    </row>
    <row r="426" spans="1:14" x14ac:dyDescent="0.2">
      <c r="A426" s="1">
        <v>12</v>
      </c>
      <c r="B426" s="1">
        <v>66</v>
      </c>
      <c r="C426" s="1">
        <v>120</v>
      </c>
      <c r="D426" s="1">
        <v>54</v>
      </c>
      <c r="E426" s="1">
        <v>54</v>
      </c>
      <c r="F426" s="1">
        <v>20</v>
      </c>
      <c r="G426" s="1">
        <v>301</v>
      </c>
      <c r="H426" s="1">
        <v>20</v>
      </c>
      <c r="I426" s="1">
        <v>50</v>
      </c>
      <c r="J426" s="1">
        <v>90</v>
      </c>
      <c r="K426" s="1">
        <v>40</v>
      </c>
      <c r="L426" s="1">
        <v>772</v>
      </c>
      <c r="M426" s="1">
        <v>9</v>
      </c>
      <c r="N426" s="3">
        <v>39507</v>
      </c>
    </row>
    <row r="427" spans="1:14" x14ac:dyDescent="0.2">
      <c r="A427" s="1">
        <v>40</v>
      </c>
      <c r="B427" s="1">
        <v>84</v>
      </c>
      <c r="C427" s="1">
        <v>155</v>
      </c>
      <c r="D427" s="1">
        <v>71</v>
      </c>
      <c r="E427" s="1">
        <v>44</v>
      </c>
      <c r="F427" s="1">
        <v>22</v>
      </c>
      <c r="G427" s="1">
        <v>950</v>
      </c>
      <c r="H427" s="1">
        <v>50</v>
      </c>
      <c r="I427" s="1">
        <v>70</v>
      </c>
      <c r="J427" s="1">
        <v>120</v>
      </c>
      <c r="K427" s="1">
        <v>50</v>
      </c>
      <c r="L427" s="1">
        <v>813</v>
      </c>
      <c r="M427" s="1">
        <v>10</v>
      </c>
      <c r="N427" s="3">
        <v>39507</v>
      </c>
    </row>
    <row r="428" spans="1:14" x14ac:dyDescent="0.2">
      <c r="A428" s="1">
        <v>28</v>
      </c>
      <c r="B428" s="1">
        <v>47</v>
      </c>
      <c r="C428" s="1">
        <v>79</v>
      </c>
      <c r="D428" s="1">
        <v>32</v>
      </c>
      <c r="E428" s="1">
        <v>19</v>
      </c>
      <c r="F428" s="1">
        <v>8</v>
      </c>
      <c r="G428" s="1">
        <v>813</v>
      </c>
      <c r="H428" s="1">
        <v>40</v>
      </c>
      <c r="I428" s="1">
        <v>50</v>
      </c>
      <c r="J428" s="1">
        <v>80</v>
      </c>
      <c r="K428" s="1">
        <v>30</v>
      </c>
      <c r="L428" s="1">
        <v>978</v>
      </c>
      <c r="M428" s="1">
        <v>11</v>
      </c>
      <c r="N428" s="3">
        <v>39507</v>
      </c>
    </row>
    <row r="429" spans="1:14" x14ac:dyDescent="0.2">
      <c r="A429" s="1">
        <v>15</v>
      </c>
      <c r="B429" s="1">
        <v>32</v>
      </c>
      <c r="C429" s="1">
        <v>53</v>
      </c>
      <c r="D429" s="1">
        <v>21</v>
      </c>
      <c r="E429" s="1">
        <v>17</v>
      </c>
      <c r="F429" s="1">
        <v>5</v>
      </c>
      <c r="G429" s="1">
        <v>449</v>
      </c>
      <c r="H429" s="1">
        <v>20</v>
      </c>
      <c r="I429" s="1">
        <v>30</v>
      </c>
      <c r="J429" s="1">
        <v>50</v>
      </c>
      <c r="K429" s="1">
        <v>20</v>
      </c>
      <c r="L429" s="1">
        <v>857</v>
      </c>
      <c r="M429" s="1">
        <v>13</v>
      </c>
      <c r="N429" s="3">
        <v>39507</v>
      </c>
    </row>
    <row r="430" spans="1:14" x14ac:dyDescent="0.2">
      <c r="A430" s="1">
        <v>94</v>
      </c>
      <c r="B430" s="1">
        <v>163</v>
      </c>
      <c r="C430" s="1">
        <v>325</v>
      </c>
      <c r="D430" s="1">
        <v>162</v>
      </c>
      <c r="E430" s="1">
        <v>69</v>
      </c>
      <c r="F430" s="1">
        <v>45</v>
      </c>
      <c r="G430" s="1">
        <v>1059</v>
      </c>
      <c r="H430" s="1">
        <v>100</v>
      </c>
      <c r="I430" s="1">
        <v>160</v>
      </c>
      <c r="J430" s="1">
        <v>310</v>
      </c>
      <c r="K430" s="1">
        <v>150</v>
      </c>
      <c r="L430" s="1">
        <v>508</v>
      </c>
      <c r="M430" s="1">
        <v>7</v>
      </c>
      <c r="N430" s="3">
        <v>39507</v>
      </c>
    </row>
    <row r="431" spans="1:14" x14ac:dyDescent="0.2">
      <c r="A431" s="1">
        <v>-4</v>
      </c>
      <c r="B431" s="1">
        <v>73</v>
      </c>
      <c r="C431" s="1">
        <v>125</v>
      </c>
      <c r="D431" s="1">
        <v>52</v>
      </c>
      <c r="E431" s="1">
        <v>77</v>
      </c>
      <c r="F431" s="1">
        <v>47</v>
      </c>
      <c r="G431" s="1">
        <v>446</v>
      </c>
      <c r="H431" s="1">
        <v>20</v>
      </c>
      <c r="I431" s="1">
        <v>80</v>
      </c>
      <c r="J431" s="1">
        <v>120</v>
      </c>
      <c r="K431" s="1">
        <v>40</v>
      </c>
      <c r="L431" s="1">
        <v>508</v>
      </c>
      <c r="M431" s="1">
        <v>5</v>
      </c>
      <c r="N431" s="3">
        <v>39507</v>
      </c>
    </row>
    <row r="432" spans="1:14" x14ac:dyDescent="0.2">
      <c r="A432" s="1">
        <v>366</v>
      </c>
      <c r="B432" s="1">
        <v>420</v>
      </c>
      <c r="C432" s="1">
        <v>492</v>
      </c>
      <c r="D432" s="1">
        <v>72</v>
      </c>
      <c r="E432" s="1">
        <v>54</v>
      </c>
      <c r="F432" s="1">
        <v>23</v>
      </c>
      <c r="G432" s="1">
        <v>-54</v>
      </c>
      <c r="H432" s="1">
        <v>360</v>
      </c>
      <c r="I432" s="1">
        <v>400</v>
      </c>
      <c r="J432" s="1">
        <v>460</v>
      </c>
      <c r="K432" s="1">
        <v>60</v>
      </c>
      <c r="L432" s="1">
        <v>978</v>
      </c>
      <c r="M432" s="1">
        <v>2</v>
      </c>
      <c r="N432" s="3">
        <v>39507</v>
      </c>
    </row>
    <row r="433" spans="1:14" x14ac:dyDescent="0.2">
      <c r="A433" s="1">
        <v>16</v>
      </c>
      <c r="B433" s="1">
        <v>71</v>
      </c>
      <c r="C433" s="1">
        <v>129</v>
      </c>
      <c r="D433" s="1">
        <v>58</v>
      </c>
      <c r="E433" s="1">
        <v>55</v>
      </c>
      <c r="F433" s="1">
        <v>22</v>
      </c>
      <c r="G433" s="1">
        <v>325</v>
      </c>
      <c r="H433" s="1">
        <v>30</v>
      </c>
      <c r="I433" s="1">
        <v>60</v>
      </c>
      <c r="J433" s="1">
        <v>100</v>
      </c>
      <c r="K433" s="1">
        <v>40</v>
      </c>
      <c r="L433" s="1">
        <v>508</v>
      </c>
      <c r="M433" s="1">
        <v>9</v>
      </c>
      <c r="N433" s="3">
        <v>39507</v>
      </c>
    </row>
    <row r="434" spans="1:14" x14ac:dyDescent="0.2">
      <c r="A434" s="1">
        <v>11</v>
      </c>
      <c r="B434" s="1">
        <v>27</v>
      </c>
      <c r="C434" s="1">
        <v>45</v>
      </c>
      <c r="D434" s="1">
        <v>18</v>
      </c>
      <c r="E434" s="1">
        <v>16</v>
      </c>
      <c r="F434" s="1">
        <v>5</v>
      </c>
      <c r="G434" s="1">
        <v>816</v>
      </c>
      <c r="H434" s="1">
        <v>20</v>
      </c>
      <c r="I434" s="1">
        <v>30</v>
      </c>
      <c r="J434" s="1">
        <v>40</v>
      </c>
      <c r="K434" s="1">
        <v>10</v>
      </c>
      <c r="L434" s="1">
        <v>603</v>
      </c>
      <c r="M434" s="1">
        <v>11</v>
      </c>
      <c r="N434" s="3">
        <v>39507</v>
      </c>
    </row>
    <row r="435" spans="1:14" x14ac:dyDescent="0.2">
      <c r="A435" s="1">
        <v>32</v>
      </c>
      <c r="B435" s="1">
        <v>43</v>
      </c>
      <c r="C435" s="1">
        <v>43</v>
      </c>
      <c r="D435" s="1">
        <v>0</v>
      </c>
      <c r="E435" s="1">
        <v>11</v>
      </c>
      <c r="F435" s="1">
        <v>0</v>
      </c>
      <c r="G435" s="1">
        <v>731</v>
      </c>
      <c r="H435" s="1">
        <v>30</v>
      </c>
      <c r="I435" s="1">
        <v>40</v>
      </c>
      <c r="J435" s="1">
        <v>40</v>
      </c>
      <c r="K435" s="1">
        <v>0</v>
      </c>
      <c r="L435" s="1">
        <v>603</v>
      </c>
      <c r="M435" s="1">
        <v>13</v>
      </c>
      <c r="N435" s="3">
        <v>39507</v>
      </c>
    </row>
    <row r="436" spans="1:14" x14ac:dyDescent="0.2">
      <c r="A436" s="1">
        <v>-4</v>
      </c>
      <c r="B436" s="1">
        <v>42</v>
      </c>
      <c r="C436" s="1">
        <v>75</v>
      </c>
      <c r="D436" s="1">
        <v>33</v>
      </c>
      <c r="E436" s="1">
        <v>46</v>
      </c>
      <c r="F436" s="1">
        <v>12</v>
      </c>
      <c r="G436" s="1">
        <v>162</v>
      </c>
      <c r="H436" s="1">
        <v>0</v>
      </c>
      <c r="I436" s="1">
        <v>40</v>
      </c>
      <c r="J436" s="1">
        <v>70</v>
      </c>
      <c r="K436" s="1">
        <v>30</v>
      </c>
      <c r="L436" s="1">
        <v>603</v>
      </c>
      <c r="M436" s="1">
        <v>7</v>
      </c>
      <c r="N436" s="3">
        <v>39507</v>
      </c>
    </row>
    <row r="437" spans="1:14" x14ac:dyDescent="0.2">
      <c r="A437" s="1">
        <v>-7</v>
      </c>
      <c r="B437" s="1">
        <v>63</v>
      </c>
      <c r="C437" s="1">
        <v>107</v>
      </c>
      <c r="D437" s="1">
        <v>44</v>
      </c>
      <c r="E437" s="1">
        <v>70</v>
      </c>
      <c r="F437" s="1">
        <v>40</v>
      </c>
      <c r="G437" s="1">
        <v>251</v>
      </c>
      <c r="H437" s="1">
        <v>10</v>
      </c>
      <c r="I437" s="1">
        <v>60</v>
      </c>
      <c r="J437" s="1">
        <v>100</v>
      </c>
      <c r="K437" s="1">
        <v>40</v>
      </c>
      <c r="L437" s="1">
        <v>603</v>
      </c>
      <c r="M437" s="1">
        <v>5</v>
      </c>
      <c r="N437" s="3">
        <v>39507</v>
      </c>
    </row>
    <row r="438" spans="1:14" x14ac:dyDescent="0.2">
      <c r="A438" s="1">
        <v>29</v>
      </c>
      <c r="B438" s="1">
        <v>64</v>
      </c>
      <c r="C438" s="1">
        <v>107</v>
      </c>
      <c r="D438" s="1">
        <v>43</v>
      </c>
      <c r="E438" s="1">
        <v>35</v>
      </c>
      <c r="F438" s="1">
        <v>13</v>
      </c>
      <c r="G438" s="1">
        <v>231</v>
      </c>
      <c r="H438" s="1">
        <v>40</v>
      </c>
      <c r="I438" s="1">
        <v>60</v>
      </c>
      <c r="J438" s="1">
        <v>100</v>
      </c>
      <c r="K438" s="1">
        <v>40</v>
      </c>
      <c r="L438" s="1">
        <v>603</v>
      </c>
      <c r="M438" s="1">
        <v>1</v>
      </c>
      <c r="N438" s="3">
        <v>39507</v>
      </c>
    </row>
    <row r="439" spans="1:14" x14ac:dyDescent="0.2">
      <c r="A439" s="1">
        <v>26</v>
      </c>
      <c r="B439" s="1">
        <v>72</v>
      </c>
      <c r="C439" s="1">
        <v>119</v>
      </c>
      <c r="D439" s="1">
        <v>47</v>
      </c>
      <c r="E439" s="1">
        <v>46</v>
      </c>
      <c r="F439" s="1">
        <v>15</v>
      </c>
      <c r="G439" s="1">
        <v>361</v>
      </c>
      <c r="H439" s="1">
        <v>40</v>
      </c>
      <c r="I439" s="1">
        <v>70</v>
      </c>
      <c r="J439" s="1">
        <v>110</v>
      </c>
      <c r="K439" s="1">
        <v>40</v>
      </c>
      <c r="L439" s="1">
        <v>603</v>
      </c>
      <c r="M439" s="1">
        <v>2</v>
      </c>
      <c r="N439" s="3">
        <v>39507</v>
      </c>
    </row>
    <row r="440" spans="1:14" x14ac:dyDescent="0.2">
      <c r="A440" s="1">
        <v>-3</v>
      </c>
      <c r="B440" s="1">
        <v>42</v>
      </c>
      <c r="C440" s="1">
        <v>75</v>
      </c>
      <c r="D440" s="1">
        <v>33</v>
      </c>
      <c r="E440" s="1">
        <v>45</v>
      </c>
      <c r="F440" s="1">
        <v>12</v>
      </c>
      <c r="G440" s="1">
        <v>190</v>
      </c>
      <c r="H440" s="1">
        <v>0</v>
      </c>
      <c r="I440" s="1">
        <v>30</v>
      </c>
      <c r="J440" s="1">
        <v>50</v>
      </c>
      <c r="K440" s="1">
        <v>20</v>
      </c>
      <c r="L440" s="1">
        <v>603</v>
      </c>
      <c r="M440" s="1">
        <v>9</v>
      </c>
      <c r="N440" s="3">
        <v>39507</v>
      </c>
    </row>
    <row r="441" spans="1:14" x14ac:dyDescent="0.2">
      <c r="A441" s="1">
        <v>102</v>
      </c>
      <c r="B441" s="1">
        <v>139</v>
      </c>
      <c r="C441" s="1">
        <v>234</v>
      </c>
      <c r="D441" s="1">
        <v>95</v>
      </c>
      <c r="E441" s="1">
        <v>37</v>
      </c>
      <c r="F441" s="1">
        <v>26</v>
      </c>
      <c r="G441" s="1">
        <v>799</v>
      </c>
      <c r="H441" s="1">
        <v>120</v>
      </c>
      <c r="I441" s="1">
        <v>150</v>
      </c>
      <c r="J441" s="1">
        <v>250</v>
      </c>
      <c r="K441" s="1">
        <v>100</v>
      </c>
      <c r="L441" s="1">
        <v>716</v>
      </c>
      <c r="M441" s="1">
        <v>11</v>
      </c>
      <c r="N441" s="3">
        <v>39507</v>
      </c>
    </row>
    <row r="442" spans="1:14" x14ac:dyDescent="0.2">
      <c r="A442" s="1">
        <v>91</v>
      </c>
      <c r="B442" s="1">
        <v>126</v>
      </c>
      <c r="C442" s="1">
        <v>213</v>
      </c>
      <c r="D442" s="1">
        <v>87</v>
      </c>
      <c r="E442" s="1">
        <v>35</v>
      </c>
      <c r="F442" s="1">
        <v>24</v>
      </c>
      <c r="G442" s="1">
        <v>756</v>
      </c>
      <c r="H442" s="1">
        <v>110</v>
      </c>
      <c r="I442" s="1">
        <v>140</v>
      </c>
      <c r="J442" s="1">
        <v>230</v>
      </c>
      <c r="K442" s="1">
        <v>90</v>
      </c>
      <c r="L442" s="1">
        <v>315</v>
      </c>
      <c r="M442" s="1">
        <v>12</v>
      </c>
      <c r="N442" s="3">
        <v>39507</v>
      </c>
    </row>
    <row r="443" spans="1:14" x14ac:dyDescent="0.2">
      <c r="A443" s="1">
        <v>83</v>
      </c>
      <c r="B443" s="1">
        <v>117</v>
      </c>
      <c r="C443" s="1">
        <v>198</v>
      </c>
      <c r="D443" s="1">
        <v>81</v>
      </c>
      <c r="E443" s="1">
        <v>34</v>
      </c>
      <c r="F443" s="1">
        <v>22</v>
      </c>
      <c r="G443" s="1">
        <v>441</v>
      </c>
      <c r="H443" s="1">
        <v>100</v>
      </c>
      <c r="I443" s="1">
        <v>130</v>
      </c>
      <c r="J443" s="1">
        <v>210</v>
      </c>
      <c r="K443" s="1">
        <v>80</v>
      </c>
      <c r="L443" s="1">
        <v>518</v>
      </c>
      <c r="M443" s="1">
        <v>13</v>
      </c>
      <c r="N443" s="3">
        <v>39507</v>
      </c>
    </row>
    <row r="444" spans="1:14" x14ac:dyDescent="0.2">
      <c r="A444" s="1">
        <v>-208</v>
      </c>
      <c r="B444" s="1">
        <v>-62</v>
      </c>
      <c r="C444" s="1">
        <v>63</v>
      </c>
      <c r="D444" s="1">
        <v>125</v>
      </c>
      <c r="E444" s="1">
        <v>146</v>
      </c>
      <c r="F444" s="1">
        <v>113</v>
      </c>
      <c r="G444" s="1">
        <v>1118</v>
      </c>
      <c r="H444" s="1">
        <v>-190</v>
      </c>
      <c r="I444" s="1">
        <v>-60</v>
      </c>
      <c r="J444" s="1">
        <v>60</v>
      </c>
      <c r="K444" s="1">
        <v>120</v>
      </c>
      <c r="L444" s="1">
        <v>607</v>
      </c>
      <c r="M444" s="1">
        <v>5</v>
      </c>
      <c r="N444" s="3">
        <v>39507</v>
      </c>
    </row>
    <row r="445" spans="1:14" x14ac:dyDescent="0.2">
      <c r="A445" s="1">
        <v>194</v>
      </c>
      <c r="B445" s="1">
        <v>284</v>
      </c>
      <c r="C445" s="1">
        <v>523</v>
      </c>
      <c r="D445" s="1">
        <v>239</v>
      </c>
      <c r="E445" s="1">
        <v>90</v>
      </c>
      <c r="F445" s="1">
        <v>66</v>
      </c>
      <c r="G445" s="1">
        <v>1260</v>
      </c>
      <c r="H445" s="1">
        <v>210</v>
      </c>
      <c r="I445" s="1">
        <v>290</v>
      </c>
      <c r="J445" s="1">
        <v>510</v>
      </c>
      <c r="K445" s="1">
        <v>220</v>
      </c>
      <c r="L445" s="1">
        <v>718</v>
      </c>
      <c r="M445" s="1">
        <v>7</v>
      </c>
      <c r="N445" s="3">
        <v>39507</v>
      </c>
    </row>
    <row r="446" spans="1:14" x14ac:dyDescent="0.2">
      <c r="A446" s="1">
        <v>259</v>
      </c>
      <c r="B446" s="1">
        <v>405</v>
      </c>
      <c r="C446" s="1">
        <v>675</v>
      </c>
      <c r="D446" s="1">
        <v>270</v>
      </c>
      <c r="E446" s="1">
        <v>146</v>
      </c>
      <c r="F446" s="1">
        <v>94</v>
      </c>
      <c r="G446" s="1">
        <v>2041</v>
      </c>
      <c r="H446" s="1">
        <v>270</v>
      </c>
      <c r="I446" s="1">
        <v>390</v>
      </c>
      <c r="J446" s="1">
        <v>640</v>
      </c>
      <c r="K446" s="1">
        <v>250</v>
      </c>
      <c r="L446" s="1">
        <v>718</v>
      </c>
      <c r="M446" s="1">
        <v>2</v>
      </c>
      <c r="N446" s="3">
        <v>39507</v>
      </c>
    </row>
    <row r="447" spans="1:14" x14ac:dyDescent="0.2">
      <c r="A447" s="1">
        <v>141</v>
      </c>
      <c r="B447" s="1">
        <v>268</v>
      </c>
      <c r="C447" s="1">
        <v>513</v>
      </c>
      <c r="D447" s="1">
        <v>245</v>
      </c>
      <c r="E447" s="1">
        <v>127</v>
      </c>
      <c r="F447" s="1">
        <v>93</v>
      </c>
      <c r="G447" s="1">
        <v>1471</v>
      </c>
      <c r="H447" s="1">
        <v>130</v>
      </c>
      <c r="I447" s="1">
        <v>220</v>
      </c>
      <c r="J447" s="1">
        <v>400</v>
      </c>
      <c r="K447" s="1">
        <v>180</v>
      </c>
      <c r="L447" s="1">
        <v>516</v>
      </c>
      <c r="M447" s="1">
        <v>9</v>
      </c>
      <c r="N447" s="3">
        <v>39507</v>
      </c>
    </row>
    <row r="448" spans="1:14" x14ac:dyDescent="0.2">
      <c r="A448" s="1">
        <v>-119</v>
      </c>
      <c r="B448" s="1">
        <v>-32</v>
      </c>
      <c r="C448" s="1">
        <v>182</v>
      </c>
      <c r="D448" s="1">
        <v>214</v>
      </c>
      <c r="E448" s="1">
        <v>87</v>
      </c>
      <c r="F448" s="1">
        <v>66</v>
      </c>
      <c r="G448" s="1">
        <v>1480</v>
      </c>
      <c r="H448" s="1">
        <v>-80</v>
      </c>
      <c r="I448" s="1">
        <v>-20</v>
      </c>
      <c r="J448" s="1">
        <v>140</v>
      </c>
      <c r="K448" s="1">
        <v>160</v>
      </c>
      <c r="L448" s="1">
        <v>914</v>
      </c>
      <c r="M448" s="1">
        <v>10</v>
      </c>
      <c r="N448" s="3">
        <v>39507</v>
      </c>
    </row>
    <row r="449" spans="1:14" x14ac:dyDescent="0.2">
      <c r="A449" s="1">
        <v>1</v>
      </c>
      <c r="B449" s="1">
        <v>87</v>
      </c>
      <c r="C449" s="1">
        <v>150</v>
      </c>
      <c r="D449" s="1">
        <v>63</v>
      </c>
      <c r="E449" s="1">
        <v>86</v>
      </c>
      <c r="F449" s="1">
        <v>57</v>
      </c>
      <c r="G449" s="1">
        <v>187</v>
      </c>
      <c r="H449" s="1">
        <v>0</v>
      </c>
      <c r="I449" s="1">
        <v>70</v>
      </c>
      <c r="J449" s="1">
        <v>120</v>
      </c>
      <c r="K449" s="1">
        <v>50</v>
      </c>
      <c r="L449" s="1">
        <v>318</v>
      </c>
      <c r="M449" s="1">
        <v>4</v>
      </c>
      <c r="N449" s="3">
        <v>39507</v>
      </c>
    </row>
    <row r="450" spans="1:14" x14ac:dyDescent="0.2">
      <c r="A450" s="1">
        <v>63</v>
      </c>
      <c r="B450" s="1">
        <v>105</v>
      </c>
      <c r="C450" s="1">
        <v>167</v>
      </c>
      <c r="D450" s="1">
        <v>62</v>
      </c>
      <c r="E450" s="1">
        <v>42</v>
      </c>
      <c r="F450" s="1">
        <v>19</v>
      </c>
      <c r="G450" s="1">
        <v>346</v>
      </c>
      <c r="H450" s="1">
        <v>70</v>
      </c>
      <c r="I450" s="1">
        <v>90</v>
      </c>
      <c r="J450" s="1">
        <v>140</v>
      </c>
      <c r="K450" s="1">
        <v>50</v>
      </c>
      <c r="L450" s="1">
        <v>318</v>
      </c>
      <c r="M450" s="1">
        <v>5</v>
      </c>
      <c r="N450" s="3">
        <v>39507</v>
      </c>
    </row>
    <row r="451" spans="1:14" x14ac:dyDescent="0.2">
      <c r="A451" s="1">
        <v>38</v>
      </c>
      <c r="B451" s="1">
        <v>77</v>
      </c>
      <c r="C451" s="1">
        <v>129</v>
      </c>
      <c r="D451" s="1">
        <v>52</v>
      </c>
      <c r="E451" s="1">
        <v>39</v>
      </c>
      <c r="F451" s="1">
        <v>16</v>
      </c>
      <c r="G451" s="1">
        <v>376</v>
      </c>
      <c r="H451" s="1">
        <v>50</v>
      </c>
      <c r="I451" s="1">
        <v>70</v>
      </c>
      <c r="J451" s="1">
        <v>110</v>
      </c>
      <c r="K451" s="1">
        <v>40</v>
      </c>
      <c r="L451" s="1">
        <v>504</v>
      </c>
      <c r="M451" s="1">
        <v>6</v>
      </c>
      <c r="N451" s="3">
        <v>39507</v>
      </c>
    </row>
    <row r="452" spans="1:14" x14ac:dyDescent="0.2">
      <c r="A452" s="1">
        <v>34</v>
      </c>
      <c r="B452" s="1">
        <v>62</v>
      </c>
      <c r="C452" s="1">
        <v>110</v>
      </c>
      <c r="D452" s="1">
        <v>48</v>
      </c>
      <c r="E452" s="1">
        <v>28</v>
      </c>
      <c r="F452" s="1">
        <v>15</v>
      </c>
      <c r="G452" s="1">
        <v>611</v>
      </c>
      <c r="H452" s="1">
        <v>40</v>
      </c>
      <c r="I452" s="1">
        <v>60</v>
      </c>
      <c r="J452" s="1">
        <v>100</v>
      </c>
      <c r="K452" s="1">
        <v>40</v>
      </c>
      <c r="L452" s="1">
        <v>337</v>
      </c>
      <c r="M452" s="1">
        <v>8</v>
      </c>
      <c r="N452" s="3">
        <v>39507</v>
      </c>
    </row>
    <row r="453" spans="1:14" x14ac:dyDescent="0.2">
      <c r="A453" s="1">
        <v>39</v>
      </c>
      <c r="B453" s="1">
        <v>104</v>
      </c>
      <c r="C453" s="1">
        <v>189</v>
      </c>
      <c r="D453" s="1">
        <v>85</v>
      </c>
      <c r="E453" s="1">
        <v>65</v>
      </c>
      <c r="F453" s="1">
        <v>32</v>
      </c>
      <c r="G453" s="1">
        <v>476</v>
      </c>
      <c r="H453" s="1">
        <v>40</v>
      </c>
      <c r="I453" s="1">
        <v>100</v>
      </c>
      <c r="J453" s="1">
        <v>180</v>
      </c>
      <c r="K453" s="1">
        <v>80</v>
      </c>
      <c r="L453" s="1">
        <v>318</v>
      </c>
      <c r="M453" s="1">
        <v>9</v>
      </c>
      <c r="N453" s="3">
        <v>39507</v>
      </c>
    </row>
    <row r="454" spans="1:14" x14ac:dyDescent="0.2">
      <c r="A454" s="1">
        <v>47</v>
      </c>
      <c r="B454" s="1">
        <v>72</v>
      </c>
      <c r="C454" s="1">
        <v>121</v>
      </c>
      <c r="D454" s="1">
        <v>49</v>
      </c>
      <c r="E454" s="1">
        <v>25</v>
      </c>
      <c r="F454" s="1">
        <v>13</v>
      </c>
      <c r="G454" s="1">
        <v>767</v>
      </c>
      <c r="H454" s="1">
        <v>70</v>
      </c>
      <c r="I454" s="1">
        <v>90</v>
      </c>
      <c r="J454" s="1">
        <v>150</v>
      </c>
      <c r="K454" s="1">
        <v>60</v>
      </c>
      <c r="L454" s="1">
        <v>318</v>
      </c>
      <c r="M454" s="1">
        <v>3</v>
      </c>
      <c r="N454" s="3">
        <v>39507</v>
      </c>
    </row>
    <row r="455" spans="1:14" x14ac:dyDescent="0.2">
      <c r="A455" s="1">
        <v>29</v>
      </c>
      <c r="B455" s="1">
        <v>49</v>
      </c>
      <c r="C455" s="1">
        <v>82</v>
      </c>
      <c r="D455" s="1">
        <v>33</v>
      </c>
      <c r="E455" s="1">
        <v>20</v>
      </c>
      <c r="F455" s="1">
        <v>9</v>
      </c>
      <c r="G455" s="1">
        <v>768</v>
      </c>
      <c r="H455" s="1">
        <v>50</v>
      </c>
      <c r="I455" s="1">
        <v>60</v>
      </c>
      <c r="J455" s="1">
        <v>100</v>
      </c>
      <c r="K455" s="1">
        <v>40</v>
      </c>
      <c r="L455" s="1">
        <v>225</v>
      </c>
      <c r="M455" s="1">
        <v>2</v>
      </c>
      <c r="N455" s="3">
        <v>39507</v>
      </c>
    </row>
    <row r="456" spans="1:14" x14ac:dyDescent="0.2">
      <c r="A456" s="1">
        <v>-3</v>
      </c>
      <c r="B456" s="1">
        <v>42</v>
      </c>
      <c r="C456" s="1">
        <v>75</v>
      </c>
      <c r="D456" s="1">
        <v>33</v>
      </c>
      <c r="E456" s="1">
        <v>45</v>
      </c>
      <c r="F456" s="1">
        <v>12</v>
      </c>
      <c r="G456" s="1">
        <v>36</v>
      </c>
      <c r="H456" s="1">
        <v>10</v>
      </c>
      <c r="I456" s="1">
        <v>40</v>
      </c>
      <c r="J456" s="1">
        <v>60</v>
      </c>
      <c r="K456" s="1">
        <v>20</v>
      </c>
      <c r="L456" s="1">
        <v>505</v>
      </c>
      <c r="M456" s="1">
        <v>4</v>
      </c>
      <c r="N456" s="3">
        <v>39507</v>
      </c>
    </row>
    <row r="457" spans="1:14" x14ac:dyDescent="0.2">
      <c r="A457" s="1">
        <v>-7</v>
      </c>
      <c r="B457" s="1">
        <v>63</v>
      </c>
      <c r="C457" s="1">
        <v>107</v>
      </c>
      <c r="D457" s="1">
        <v>44</v>
      </c>
      <c r="E457" s="1">
        <v>70</v>
      </c>
      <c r="F457" s="1">
        <v>40</v>
      </c>
      <c r="G457" s="1">
        <v>251</v>
      </c>
      <c r="H457" s="1">
        <v>10</v>
      </c>
      <c r="I457" s="1">
        <v>60</v>
      </c>
      <c r="J457" s="1">
        <v>90</v>
      </c>
      <c r="K457" s="1">
        <v>30</v>
      </c>
      <c r="L457" s="1">
        <v>505</v>
      </c>
      <c r="M457" s="1">
        <v>5</v>
      </c>
      <c r="N457" s="3">
        <v>39507</v>
      </c>
    </row>
    <row r="458" spans="1:14" x14ac:dyDescent="0.2">
      <c r="A458" s="1">
        <v>11</v>
      </c>
      <c r="B458" s="1">
        <v>49</v>
      </c>
      <c r="C458" s="1">
        <v>85</v>
      </c>
      <c r="D458" s="1">
        <v>36</v>
      </c>
      <c r="E458" s="1">
        <v>38</v>
      </c>
      <c r="F458" s="1">
        <v>11</v>
      </c>
      <c r="G458" s="1">
        <v>187</v>
      </c>
      <c r="H458" s="1">
        <v>10</v>
      </c>
      <c r="I458" s="1">
        <v>40</v>
      </c>
      <c r="J458" s="1">
        <v>70</v>
      </c>
      <c r="K458" s="1">
        <v>30</v>
      </c>
      <c r="L458" s="1">
        <v>505</v>
      </c>
      <c r="M458" s="1">
        <v>6</v>
      </c>
      <c r="N458" s="3">
        <v>39507</v>
      </c>
    </row>
    <row r="459" spans="1:14" x14ac:dyDescent="0.2">
      <c r="A459" s="1">
        <v>10</v>
      </c>
      <c r="B459" s="1">
        <v>27</v>
      </c>
      <c r="C459" s="1">
        <v>45</v>
      </c>
      <c r="D459" s="1">
        <v>18</v>
      </c>
      <c r="E459" s="1">
        <v>17</v>
      </c>
      <c r="F459" s="1">
        <v>5</v>
      </c>
      <c r="G459" s="1">
        <v>816</v>
      </c>
      <c r="H459" s="1">
        <v>20</v>
      </c>
      <c r="I459" s="1">
        <v>30</v>
      </c>
      <c r="J459" s="1">
        <v>40</v>
      </c>
      <c r="K459" s="1">
        <v>10</v>
      </c>
      <c r="L459" s="1">
        <v>505</v>
      </c>
      <c r="M459" s="1">
        <v>8</v>
      </c>
      <c r="N459" s="3">
        <v>39507</v>
      </c>
    </row>
    <row r="460" spans="1:14" x14ac:dyDescent="0.2">
      <c r="A460" s="1">
        <v>5</v>
      </c>
      <c r="B460" s="1">
        <v>35</v>
      </c>
      <c r="C460" s="1">
        <v>63</v>
      </c>
      <c r="D460" s="1">
        <v>28</v>
      </c>
      <c r="E460" s="1">
        <v>30</v>
      </c>
      <c r="F460" s="1">
        <v>8</v>
      </c>
      <c r="G460" s="1">
        <v>958</v>
      </c>
      <c r="H460" s="1">
        <v>20</v>
      </c>
      <c r="I460" s="1">
        <v>40</v>
      </c>
      <c r="J460" s="1">
        <v>60</v>
      </c>
      <c r="K460" s="1">
        <v>20</v>
      </c>
      <c r="L460" s="1">
        <v>505</v>
      </c>
      <c r="M460" s="1">
        <v>9</v>
      </c>
      <c r="N460" s="3">
        <v>39507</v>
      </c>
    </row>
    <row r="461" spans="1:14" x14ac:dyDescent="0.2">
      <c r="A461" s="1">
        <v>-33</v>
      </c>
      <c r="B461" s="1">
        <v>18</v>
      </c>
      <c r="C461" s="1">
        <v>106</v>
      </c>
      <c r="D461" s="1">
        <v>88</v>
      </c>
      <c r="E461" s="1">
        <v>51</v>
      </c>
      <c r="F461" s="1">
        <v>27</v>
      </c>
      <c r="G461" s="1">
        <v>715</v>
      </c>
      <c r="H461" s="1">
        <v>-20</v>
      </c>
      <c r="I461" s="1">
        <v>20</v>
      </c>
      <c r="J461" s="1">
        <v>130</v>
      </c>
      <c r="K461" s="1">
        <v>110</v>
      </c>
      <c r="L461" s="1">
        <v>505</v>
      </c>
      <c r="M461" s="1">
        <v>3</v>
      </c>
      <c r="N461" s="3">
        <v>39507</v>
      </c>
    </row>
    <row r="462" spans="1:14" x14ac:dyDescent="0.2">
      <c r="A462" s="1">
        <v>26</v>
      </c>
      <c r="B462" s="1">
        <v>72</v>
      </c>
      <c r="C462" s="1">
        <v>119</v>
      </c>
      <c r="D462" s="1">
        <v>47</v>
      </c>
      <c r="E462" s="1">
        <v>46</v>
      </c>
      <c r="F462" s="1">
        <v>15</v>
      </c>
      <c r="G462" s="1">
        <v>361</v>
      </c>
      <c r="H462" s="1">
        <v>50</v>
      </c>
      <c r="I462" s="1">
        <v>90</v>
      </c>
      <c r="J462" s="1">
        <v>140</v>
      </c>
      <c r="K462" s="1">
        <v>50</v>
      </c>
      <c r="L462" s="1">
        <v>505</v>
      </c>
      <c r="M462" s="1">
        <v>2</v>
      </c>
      <c r="N462" s="3">
        <v>39507</v>
      </c>
    </row>
    <row r="463" spans="1:14" x14ac:dyDescent="0.2">
      <c r="A463" s="1">
        <v>74</v>
      </c>
      <c r="B463" s="1">
        <v>125</v>
      </c>
      <c r="C463" s="1">
        <v>214</v>
      </c>
      <c r="D463" s="1">
        <v>89</v>
      </c>
      <c r="E463" s="1">
        <v>51</v>
      </c>
      <c r="F463" s="1">
        <v>27</v>
      </c>
      <c r="G463" s="1">
        <v>94</v>
      </c>
      <c r="H463" s="1">
        <v>80</v>
      </c>
      <c r="I463" s="1">
        <v>110</v>
      </c>
      <c r="J463" s="1">
        <v>180</v>
      </c>
      <c r="K463" s="1">
        <v>70</v>
      </c>
      <c r="L463" s="1">
        <v>405</v>
      </c>
      <c r="M463" s="1">
        <v>4</v>
      </c>
      <c r="N463" s="3">
        <v>39507</v>
      </c>
    </row>
    <row r="464" spans="1:14" x14ac:dyDescent="0.2">
      <c r="A464" s="1">
        <v>15</v>
      </c>
      <c r="B464" s="1">
        <v>32</v>
      </c>
      <c r="C464" s="1">
        <v>53</v>
      </c>
      <c r="D464" s="1">
        <v>21</v>
      </c>
      <c r="E464" s="1">
        <v>17</v>
      </c>
      <c r="F464" s="1">
        <v>5</v>
      </c>
      <c r="G464" s="1">
        <v>449</v>
      </c>
      <c r="H464" s="1">
        <v>30</v>
      </c>
      <c r="I464" s="1">
        <v>30</v>
      </c>
      <c r="J464" s="1">
        <v>40</v>
      </c>
      <c r="K464" s="1">
        <v>10</v>
      </c>
      <c r="L464" s="1">
        <v>918</v>
      </c>
      <c r="M464" s="1">
        <v>5</v>
      </c>
      <c r="N464" s="3">
        <v>39507</v>
      </c>
    </row>
    <row r="465" spans="1:14" x14ac:dyDescent="0.2">
      <c r="A465" s="1">
        <v>68</v>
      </c>
      <c r="B465" s="1">
        <v>126</v>
      </c>
      <c r="C465" s="1">
        <v>210</v>
      </c>
      <c r="D465" s="1">
        <v>84</v>
      </c>
      <c r="E465" s="1">
        <v>58</v>
      </c>
      <c r="F465" s="1">
        <v>27</v>
      </c>
      <c r="G465" s="1">
        <v>632</v>
      </c>
      <c r="H465" s="1">
        <v>70</v>
      </c>
      <c r="I465" s="1">
        <v>110</v>
      </c>
      <c r="J465" s="1">
        <v>180</v>
      </c>
      <c r="K465" s="1">
        <v>70</v>
      </c>
      <c r="L465" s="1">
        <v>580</v>
      </c>
      <c r="M465" s="1">
        <v>6</v>
      </c>
      <c r="N465" s="3">
        <v>39507</v>
      </c>
    </row>
    <row r="466" spans="1:14" x14ac:dyDescent="0.2">
      <c r="A466" s="1">
        <v>13</v>
      </c>
      <c r="B466" s="1">
        <v>66</v>
      </c>
      <c r="C466" s="1">
        <v>120</v>
      </c>
      <c r="D466" s="1">
        <v>54</v>
      </c>
      <c r="E466" s="1">
        <v>53</v>
      </c>
      <c r="F466" s="1">
        <v>20</v>
      </c>
      <c r="G466" s="1">
        <v>301</v>
      </c>
      <c r="H466" s="1">
        <v>20</v>
      </c>
      <c r="I466" s="1">
        <v>60</v>
      </c>
      <c r="J466" s="1">
        <v>110</v>
      </c>
      <c r="K466" s="1">
        <v>50</v>
      </c>
      <c r="L466" s="1">
        <v>580</v>
      </c>
      <c r="M466" s="1">
        <v>8</v>
      </c>
      <c r="N466" s="3">
        <v>39507</v>
      </c>
    </row>
    <row r="467" spans="1:14" x14ac:dyDescent="0.2">
      <c r="A467" s="1">
        <v>17</v>
      </c>
      <c r="B467" s="1">
        <v>132</v>
      </c>
      <c r="C467" s="1">
        <v>227</v>
      </c>
      <c r="D467" s="1">
        <v>95</v>
      </c>
      <c r="E467" s="1">
        <v>115</v>
      </c>
      <c r="F467" s="1">
        <v>86</v>
      </c>
      <c r="G467" s="1">
        <v>532</v>
      </c>
      <c r="H467" s="1">
        <v>30</v>
      </c>
      <c r="I467" s="1">
        <v>130</v>
      </c>
      <c r="J467" s="1">
        <v>220</v>
      </c>
      <c r="K467" s="1">
        <v>90</v>
      </c>
      <c r="L467" s="1">
        <v>405</v>
      </c>
      <c r="M467" s="1">
        <v>9</v>
      </c>
      <c r="N467" s="3">
        <v>39507</v>
      </c>
    </row>
    <row r="468" spans="1:14" x14ac:dyDescent="0.2">
      <c r="A468" s="1">
        <v>27</v>
      </c>
      <c r="B468" s="1">
        <v>47</v>
      </c>
      <c r="C468" s="1">
        <v>79</v>
      </c>
      <c r="D468" s="1">
        <v>32</v>
      </c>
      <c r="E468" s="1">
        <v>20</v>
      </c>
      <c r="F468" s="1">
        <v>8</v>
      </c>
      <c r="G468" s="1">
        <v>813</v>
      </c>
      <c r="H468" s="1">
        <v>40</v>
      </c>
      <c r="I468" s="1">
        <v>50</v>
      </c>
      <c r="J468" s="1">
        <v>90</v>
      </c>
      <c r="K468" s="1">
        <v>40</v>
      </c>
      <c r="L468" s="1">
        <v>405</v>
      </c>
      <c r="M468" s="1">
        <v>3</v>
      </c>
      <c r="N468" s="3">
        <v>39507</v>
      </c>
    </row>
    <row r="469" spans="1:14" x14ac:dyDescent="0.2">
      <c r="A469" s="1">
        <v>29</v>
      </c>
      <c r="B469" s="1">
        <v>55</v>
      </c>
      <c r="C469" s="1">
        <v>98</v>
      </c>
      <c r="D469" s="1">
        <v>43</v>
      </c>
      <c r="E469" s="1">
        <v>26</v>
      </c>
      <c r="F469" s="1">
        <v>14</v>
      </c>
      <c r="G469" s="1">
        <v>613</v>
      </c>
      <c r="H469" s="1">
        <v>50</v>
      </c>
      <c r="I469" s="1">
        <v>70</v>
      </c>
      <c r="J469" s="1">
        <v>120</v>
      </c>
      <c r="K469" s="1">
        <v>50</v>
      </c>
      <c r="L469" s="1">
        <v>918</v>
      </c>
      <c r="M469" s="1">
        <v>2</v>
      </c>
      <c r="N469" s="3">
        <v>39507</v>
      </c>
    </row>
    <row r="470" spans="1:14" x14ac:dyDescent="0.2">
      <c r="A470" s="1">
        <v>54</v>
      </c>
      <c r="B470" s="1">
        <v>108</v>
      </c>
      <c r="C470" s="1">
        <v>180</v>
      </c>
      <c r="D470" s="1">
        <v>72</v>
      </c>
      <c r="E470" s="1">
        <v>54</v>
      </c>
      <c r="F470" s="1">
        <v>23</v>
      </c>
      <c r="G470" s="1">
        <v>189</v>
      </c>
      <c r="H470" s="1">
        <v>50</v>
      </c>
      <c r="I470" s="1">
        <v>90</v>
      </c>
      <c r="J470" s="1">
        <v>150</v>
      </c>
      <c r="K470" s="1">
        <v>60</v>
      </c>
      <c r="L470" s="1">
        <v>325</v>
      </c>
      <c r="M470" s="1">
        <v>4</v>
      </c>
      <c r="N470" s="3">
        <v>39507</v>
      </c>
    </row>
    <row r="471" spans="1:14" x14ac:dyDescent="0.2">
      <c r="A471" s="1">
        <v>91</v>
      </c>
      <c r="B471" s="1">
        <v>126</v>
      </c>
      <c r="C471" s="1">
        <v>213</v>
      </c>
      <c r="D471" s="1">
        <v>87</v>
      </c>
      <c r="E471" s="1">
        <v>35</v>
      </c>
      <c r="F471" s="1">
        <v>24</v>
      </c>
      <c r="G471" s="1">
        <v>756</v>
      </c>
      <c r="H471" s="1">
        <v>90</v>
      </c>
      <c r="I471" s="1">
        <v>110</v>
      </c>
      <c r="J471" s="1">
        <v>180</v>
      </c>
      <c r="K471" s="1">
        <v>70</v>
      </c>
      <c r="L471" s="1">
        <v>936</v>
      </c>
      <c r="M471" s="1">
        <v>5</v>
      </c>
      <c r="N471" s="3">
        <v>39507</v>
      </c>
    </row>
    <row r="472" spans="1:14" x14ac:dyDescent="0.2">
      <c r="A472" s="1">
        <v>84</v>
      </c>
      <c r="B472" s="1">
        <v>117</v>
      </c>
      <c r="C472" s="1">
        <v>198</v>
      </c>
      <c r="D472" s="1">
        <v>81</v>
      </c>
      <c r="E472" s="1">
        <v>33</v>
      </c>
      <c r="F472" s="1">
        <v>22</v>
      </c>
      <c r="G472" s="1">
        <v>441</v>
      </c>
      <c r="H472" s="1">
        <v>90</v>
      </c>
      <c r="I472" s="1">
        <v>110</v>
      </c>
      <c r="J472" s="1">
        <v>170</v>
      </c>
      <c r="K472" s="1">
        <v>60</v>
      </c>
      <c r="L472" s="1">
        <v>972</v>
      </c>
      <c r="M472" s="1">
        <v>6</v>
      </c>
      <c r="N472" s="3">
        <v>39507</v>
      </c>
    </row>
    <row r="473" spans="1:14" x14ac:dyDescent="0.2">
      <c r="A473" s="1">
        <v>31</v>
      </c>
      <c r="B473" s="1">
        <v>77</v>
      </c>
      <c r="C473" s="1">
        <v>134</v>
      </c>
      <c r="D473" s="1">
        <v>57</v>
      </c>
      <c r="E473" s="1">
        <v>46</v>
      </c>
      <c r="F473" s="1">
        <v>18</v>
      </c>
      <c r="G473" s="1">
        <v>323</v>
      </c>
      <c r="H473" s="1">
        <v>50</v>
      </c>
      <c r="I473" s="1">
        <v>80</v>
      </c>
      <c r="J473" s="1">
        <v>130</v>
      </c>
      <c r="K473" s="1">
        <v>50</v>
      </c>
      <c r="L473" s="1">
        <v>214</v>
      </c>
      <c r="M473" s="1">
        <v>8</v>
      </c>
      <c r="N473" s="3">
        <v>39507</v>
      </c>
    </row>
    <row r="474" spans="1:14" x14ac:dyDescent="0.2">
      <c r="A474" s="1">
        <v>35</v>
      </c>
      <c r="B474" s="1">
        <v>72</v>
      </c>
      <c r="C474" s="1">
        <v>121</v>
      </c>
      <c r="D474" s="1">
        <v>49</v>
      </c>
      <c r="E474" s="1">
        <v>37</v>
      </c>
      <c r="F474" s="1">
        <v>15</v>
      </c>
      <c r="G474" s="1">
        <v>351</v>
      </c>
      <c r="H474" s="1">
        <v>40</v>
      </c>
      <c r="I474" s="1">
        <v>70</v>
      </c>
      <c r="J474" s="1">
        <v>110</v>
      </c>
      <c r="K474" s="1">
        <v>40</v>
      </c>
      <c r="L474" s="1">
        <v>281</v>
      </c>
      <c r="M474" s="1">
        <v>9</v>
      </c>
      <c r="N474" s="3">
        <v>39507</v>
      </c>
    </row>
    <row r="475" spans="1:14" x14ac:dyDescent="0.2">
      <c r="A475" s="1">
        <v>70</v>
      </c>
      <c r="B475" s="1">
        <v>109</v>
      </c>
      <c r="C475" s="1">
        <v>193</v>
      </c>
      <c r="D475" s="1">
        <v>84</v>
      </c>
      <c r="E475" s="1">
        <v>39</v>
      </c>
      <c r="F475" s="1">
        <v>27</v>
      </c>
      <c r="G475" s="1">
        <v>603</v>
      </c>
      <c r="H475" s="1">
        <v>110</v>
      </c>
      <c r="I475" s="1">
        <v>140</v>
      </c>
      <c r="J475" s="1">
        <v>240</v>
      </c>
      <c r="K475" s="1">
        <v>100</v>
      </c>
      <c r="L475" s="1">
        <v>214</v>
      </c>
      <c r="M475" s="1">
        <v>3</v>
      </c>
      <c r="N475" s="3">
        <v>39507</v>
      </c>
    </row>
    <row r="476" spans="1:14" x14ac:dyDescent="0.2">
      <c r="A476" s="1">
        <v>166</v>
      </c>
      <c r="B476" s="1">
        <v>253</v>
      </c>
      <c r="C476" s="1">
        <v>467</v>
      </c>
      <c r="D476" s="1">
        <v>214</v>
      </c>
      <c r="E476" s="1">
        <v>87</v>
      </c>
      <c r="F476" s="1">
        <v>66</v>
      </c>
      <c r="G476" s="1">
        <v>923</v>
      </c>
      <c r="H476" s="1">
        <v>240</v>
      </c>
      <c r="I476" s="1">
        <v>320</v>
      </c>
      <c r="J476" s="1">
        <v>580</v>
      </c>
      <c r="K476" s="1">
        <v>260</v>
      </c>
      <c r="L476" s="1">
        <v>940</v>
      </c>
      <c r="M476" s="1">
        <v>2</v>
      </c>
      <c r="N476" s="3">
        <v>39507</v>
      </c>
    </row>
    <row r="477" spans="1:14" x14ac:dyDescent="0.2">
      <c r="A477" s="1">
        <v>45</v>
      </c>
      <c r="B477" s="1">
        <v>70</v>
      </c>
      <c r="C477" s="1">
        <v>118</v>
      </c>
      <c r="D477" s="1">
        <v>48</v>
      </c>
      <c r="E477" s="1">
        <v>25</v>
      </c>
      <c r="F477" s="1">
        <v>13</v>
      </c>
      <c r="G477" s="1">
        <v>766</v>
      </c>
      <c r="H477" s="1">
        <v>50</v>
      </c>
      <c r="I477" s="1">
        <v>70</v>
      </c>
      <c r="J477" s="1">
        <v>110</v>
      </c>
      <c r="K477" s="1">
        <v>40</v>
      </c>
      <c r="L477" s="1">
        <v>435</v>
      </c>
      <c r="M477" s="1">
        <v>4</v>
      </c>
      <c r="N477" s="3">
        <v>39507</v>
      </c>
    </row>
    <row r="478" spans="1:14" x14ac:dyDescent="0.2">
      <c r="A478" s="1">
        <v>34</v>
      </c>
      <c r="B478" s="1">
        <v>62</v>
      </c>
      <c r="C478" s="1">
        <v>110</v>
      </c>
      <c r="D478" s="1">
        <v>48</v>
      </c>
      <c r="E478" s="1">
        <v>28</v>
      </c>
      <c r="F478" s="1">
        <v>15</v>
      </c>
      <c r="G478" s="1">
        <v>611</v>
      </c>
      <c r="H478" s="1">
        <v>40</v>
      </c>
      <c r="I478" s="1">
        <v>60</v>
      </c>
      <c r="J478" s="1">
        <v>100</v>
      </c>
      <c r="K478" s="1">
        <v>40</v>
      </c>
      <c r="L478" s="1">
        <v>801</v>
      </c>
      <c r="M478" s="1">
        <v>5</v>
      </c>
      <c r="N478" s="3">
        <v>39507</v>
      </c>
    </row>
    <row r="479" spans="1:14" x14ac:dyDescent="0.2">
      <c r="A479" s="1">
        <v>47</v>
      </c>
      <c r="B479" s="1">
        <v>72</v>
      </c>
      <c r="C479" s="1">
        <v>121</v>
      </c>
      <c r="D479" s="1">
        <v>49</v>
      </c>
      <c r="E479" s="1">
        <v>25</v>
      </c>
      <c r="F479" s="1">
        <v>13</v>
      </c>
      <c r="G479" s="1">
        <v>809</v>
      </c>
      <c r="H479" s="1">
        <v>50</v>
      </c>
      <c r="I479" s="1">
        <v>70</v>
      </c>
      <c r="J479" s="1">
        <v>110</v>
      </c>
      <c r="K479" s="1">
        <v>40</v>
      </c>
      <c r="L479" s="1">
        <v>435</v>
      </c>
      <c r="M479" s="1">
        <v>6</v>
      </c>
      <c r="N479" s="3">
        <v>39507</v>
      </c>
    </row>
    <row r="480" spans="1:14" x14ac:dyDescent="0.2">
      <c r="A480" s="1">
        <v>38</v>
      </c>
      <c r="B480" s="1">
        <v>104</v>
      </c>
      <c r="C480" s="1">
        <v>189</v>
      </c>
      <c r="D480" s="1">
        <v>85</v>
      </c>
      <c r="E480" s="1">
        <v>66</v>
      </c>
      <c r="F480" s="1">
        <v>32</v>
      </c>
      <c r="G480" s="1">
        <v>476</v>
      </c>
      <c r="H480" s="1">
        <v>70</v>
      </c>
      <c r="I480" s="1">
        <v>130</v>
      </c>
      <c r="J480" s="1">
        <v>230</v>
      </c>
      <c r="K480" s="1">
        <v>100</v>
      </c>
      <c r="L480" s="1">
        <v>435</v>
      </c>
      <c r="M480" s="1">
        <v>3</v>
      </c>
      <c r="N480" s="3">
        <v>39507</v>
      </c>
    </row>
    <row r="481" spans="1:14" x14ac:dyDescent="0.2">
      <c r="A481" s="1">
        <v>28</v>
      </c>
      <c r="B481" s="1">
        <v>64</v>
      </c>
      <c r="C481" s="1">
        <v>107</v>
      </c>
      <c r="D481" s="1">
        <v>43</v>
      </c>
      <c r="E481" s="1">
        <v>36</v>
      </c>
      <c r="F481" s="1">
        <v>13</v>
      </c>
      <c r="G481" s="1">
        <v>231</v>
      </c>
      <c r="H481" s="1">
        <v>40</v>
      </c>
      <c r="I481" s="1">
        <v>60</v>
      </c>
      <c r="J481" s="1">
        <v>90</v>
      </c>
      <c r="K481" s="1">
        <v>30</v>
      </c>
      <c r="L481" s="1">
        <v>435</v>
      </c>
      <c r="M481" s="1">
        <v>8</v>
      </c>
      <c r="N481" s="3">
        <v>39507</v>
      </c>
    </row>
    <row r="482" spans="1:14" x14ac:dyDescent="0.2">
      <c r="A482" s="1">
        <v>26</v>
      </c>
      <c r="B482" s="1">
        <v>72</v>
      </c>
      <c r="C482" s="1">
        <v>119</v>
      </c>
      <c r="D482" s="1">
        <v>47</v>
      </c>
      <c r="E482" s="1">
        <v>46</v>
      </c>
      <c r="F482" s="1">
        <v>15</v>
      </c>
      <c r="G482" s="1">
        <v>361</v>
      </c>
      <c r="H482" s="1">
        <v>30</v>
      </c>
      <c r="I482" s="1">
        <v>60</v>
      </c>
      <c r="J482" s="1">
        <v>100</v>
      </c>
      <c r="K482" s="1">
        <v>40</v>
      </c>
      <c r="L482" s="1">
        <v>435</v>
      </c>
      <c r="M482" s="1">
        <v>9</v>
      </c>
      <c r="N482" s="3">
        <v>39507</v>
      </c>
    </row>
    <row r="483" spans="1:14" x14ac:dyDescent="0.2">
      <c r="A483" s="1">
        <v>-32</v>
      </c>
      <c r="B483" s="1">
        <v>18</v>
      </c>
      <c r="C483" s="1">
        <v>106</v>
      </c>
      <c r="D483" s="1">
        <v>88</v>
      </c>
      <c r="E483" s="1">
        <v>50</v>
      </c>
      <c r="F483" s="1">
        <v>27</v>
      </c>
      <c r="G483" s="1">
        <v>715</v>
      </c>
      <c r="H483" s="1">
        <v>-20</v>
      </c>
      <c r="I483" s="1">
        <v>20</v>
      </c>
      <c r="J483" s="1">
        <v>90</v>
      </c>
      <c r="K483" s="1">
        <v>70</v>
      </c>
      <c r="L483" s="1">
        <v>801</v>
      </c>
      <c r="M483" s="1">
        <v>10</v>
      </c>
      <c r="N483" s="3">
        <v>39507</v>
      </c>
    </row>
    <row r="484" spans="1:14" x14ac:dyDescent="0.2">
      <c r="A484" s="1">
        <v>-7</v>
      </c>
      <c r="B484" s="1">
        <v>63</v>
      </c>
      <c r="C484" s="1">
        <v>107</v>
      </c>
      <c r="D484" s="1">
        <v>44</v>
      </c>
      <c r="E484" s="1">
        <v>70</v>
      </c>
      <c r="F484" s="1">
        <v>40</v>
      </c>
      <c r="G484" s="1">
        <v>251</v>
      </c>
      <c r="H484" s="1">
        <v>10</v>
      </c>
      <c r="I484" s="1">
        <v>50</v>
      </c>
      <c r="J484" s="1">
        <v>70</v>
      </c>
      <c r="K484" s="1">
        <v>20</v>
      </c>
      <c r="L484" s="1">
        <v>801</v>
      </c>
      <c r="M484" s="1">
        <v>11</v>
      </c>
      <c r="N484" s="3">
        <v>39507</v>
      </c>
    </row>
    <row r="485" spans="1:14" x14ac:dyDescent="0.2">
      <c r="A485" s="1">
        <v>10</v>
      </c>
      <c r="B485" s="1">
        <v>49</v>
      </c>
      <c r="C485" s="1">
        <v>85</v>
      </c>
      <c r="D485" s="1">
        <v>36</v>
      </c>
      <c r="E485" s="1">
        <v>39</v>
      </c>
      <c r="F485" s="1">
        <v>11</v>
      </c>
      <c r="G485" s="1">
        <v>187</v>
      </c>
      <c r="H485" s="1">
        <v>10</v>
      </c>
      <c r="I485" s="1">
        <v>30</v>
      </c>
      <c r="J485" s="1">
        <v>50</v>
      </c>
      <c r="K485" s="1">
        <v>20</v>
      </c>
      <c r="L485" s="1">
        <v>435</v>
      </c>
      <c r="M485" s="1">
        <v>12</v>
      </c>
      <c r="N485" s="3">
        <v>39507</v>
      </c>
    </row>
    <row r="486" spans="1:14" x14ac:dyDescent="0.2">
      <c r="A486" s="1">
        <v>-4</v>
      </c>
      <c r="B486" s="1">
        <v>42</v>
      </c>
      <c r="C486" s="1">
        <v>75</v>
      </c>
      <c r="D486" s="1">
        <v>33</v>
      </c>
      <c r="E486" s="1">
        <v>46</v>
      </c>
      <c r="F486" s="1">
        <v>12</v>
      </c>
      <c r="G486" s="1">
        <v>162</v>
      </c>
      <c r="H486" s="1">
        <v>10</v>
      </c>
      <c r="I486" s="1">
        <v>30</v>
      </c>
      <c r="J486" s="1">
        <v>50</v>
      </c>
      <c r="K486" s="1">
        <v>20</v>
      </c>
      <c r="L486" s="1">
        <v>435</v>
      </c>
      <c r="M486" s="1">
        <v>13</v>
      </c>
      <c r="N486" s="3">
        <v>39507</v>
      </c>
    </row>
    <row r="487" spans="1:14" x14ac:dyDescent="0.2">
      <c r="A487" s="1">
        <v>45</v>
      </c>
      <c r="B487" s="1">
        <v>89</v>
      </c>
      <c r="C487" s="1">
        <v>163</v>
      </c>
      <c r="D487" s="1">
        <v>74</v>
      </c>
      <c r="E487" s="1">
        <v>44</v>
      </c>
      <c r="F487" s="1">
        <v>22</v>
      </c>
      <c r="G487" s="1">
        <v>949</v>
      </c>
      <c r="H487" s="1">
        <v>70</v>
      </c>
      <c r="I487" s="1">
        <v>110</v>
      </c>
      <c r="J487" s="1">
        <v>200</v>
      </c>
      <c r="K487" s="1">
        <v>90</v>
      </c>
      <c r="L487" s="1">
        <v>435</v>
      </c>
      <c r="M487" s="1">
        <v>1</v>
      </c>
      <c r="N487" s="3">
        <v>39507</v>
      </c>
    </row>
    <row r="488" spans="1:14" x14ac:dyDescent="0.2">
      <c r="A488" s="1">
        <v>26</v>
      </c>
      <c r="B488" s="1">
        <v>71</v>
      </c>
      <c r="C488" s="1">
        <v>124</v>
      </c>
      <c r="D488" s="1">
        <v>53</v>
      </c>
      <c r="E488" s="1">
        <v>45</v>
      </c>
      <c r="F488" s="1">
        <v>17</v>
      </c>
      <c r="G488" s="1">
        <v>299</v>
      </c>
      <c r="H488" s="1">
        <v>60</v>
      </c>
      <c r="I488" s="1">
        <v>90</v>
      </c>
      <c r="J488" s="1">
        <v>150</v>
      </c>
      <c r="K488" s="1">
        <v>60</v>
      </c>
      <c r="L488" s="1">
        <v>801</v>
      </c>
      <c r="M488" s="1">
        <v>2</v>
      </c>
      <c r="N488" s="3">
        <v>39507</v>
      </c>
    </row>
    <row r="489" spans="1:14" x14ac:dyDescent="0.2">
      <c r="A489" s="1">
        <v>149</v>
      </c>
      <c r="B489" s="1">
        <v>239</v>
      </c>
      <c r="C489" s="1">
        <v>478</v>
      </c>
      <c r="D489" s="1">
        <v>239</v>
      </c>
      <c r="E489" s="1">
        <v>90</v>
      </c>
      <c r="F489" s="1">
        <v>66</v>
      </c>
      <c r="G489" s="1">
        <v>1417</v>
      </c>
      <c r="H489" s="1">
        <v>150</v>
      </c>
      <c r="I489" s="1">
        <v>230</v>
      </c>
      <c r="J489" s="1">
        <v>450</v>
      </c>
      <c r="K489" s="1">
        <v>220</v>
      </c>
      <c r="L489" s="1">
        <v>760</v>
      </c>
      <c r="M489" s="1">
        <v>4</v>
      </c>
      <c r="N489" s="3">
        <v>39507</v>
      </c>
    </row>
    <row r="490" spans="1:14" x14ac:dyDescent="0.2">
      <c r="A490" s="1">
        <v>27</v>
      </c>
      <c r="B490" s="1">
        <v>173</v>
      </c>
      <c r="C490" s="1">
        <v>298</v>
      </c>
      <c r="D490" s="1">
        <v>125</v>
      </c>
      <c r="E490" s="1">
        <v>146</v>
      </c>
      <c r="F490" s="1">
        <v>113</v>
      </c>
      <c r="G490" s="1">
        <v>700</v>
      </c>
      <c r="H490" s="1">
        <v>30</v>
      </c>
      <c r="I490" s="1">
        <v>160</v>
      </c>
      <c r="J490" s="1">
        <v>280</v>
      </c>
      <c r="K490" s="1">
        <v>120</v>
      </c>
      <c r="L490" s="1">
        <v>323</v>
      </c>
      <c r="M490" s="1">
        <v>5</v>
      </c>
      <c r="N490" s="3">
        <v>39507</v>
      </c>
    </row>
    <row r="491" spans="1:14" x14ac:dyDescent="0.2">
      <c r="A491" s="1">
        <v>211</v>
      </c>
      <c r="B491" s="1">
        <v>324</v>
      </c>
      <c r="C491" s="1">
        <v>567</v>
      </c>
      <c r="D491" s="1">
        <v>243</v>
      </c>
      <c r="E491" s="1">
        <v>113</v>
      </c>
      <c r="F491" s="1">
        <v>80</v>
      </c>
      <c r="G491" s="1">
        <v>1260</v>
      </c>
      <c r="H491" s="1">
        <v>210</v>
      </c>
      <c r="I491" s="1">
        <v>310</v>
      </c>
      <c r="J491" s="1">
        <v>540</v>
      </c>
      <c r="K491" s="1">
        <v>230</v>
      </c>
      <c r="L491" s="1">
        <v>916</v>
      </c>
      <c r="M491" s="1">
        <v>6</v>
      </c>
      <c r="N491" s="3">
        <v>39507</v>
      </c>
    </row>
    <row r="492" spans="1:14" x14ac:dyDescent="0.2">
      <c r="A492" s="1">
        <v>-121</v>
      </c>
      <c r="B492" s="1">
        <v>-27</v>
      </c>
      <c r="C492" s="1">
        <v>127</v>
      </c>
      <c r="D492" s="1">
        <v>154</v>
      </c>
      <c r="E492" s="1">
        <v>94</v>
      </c>
      <c r="F492" s="1">
        <v>50</v>
      </c>
      <c r="G492" s="1">
        <v>1288</v>
      </c>
      <c r="H492" s="1">
        <v>-120</v>
      </c>
      <c r="I492" s="1">
        <v>-40</v>
      </c>
      <c r="J492" s="1">
        <v>150</v>
      </c>
      <c r="K492" s="1">
        <v>190</v>
      </c>
      <c r="L492" s="1">
        <v>650</v>
      </c>
      <c r="M492" s="1">
        <v>3</v>
      </c>
      <c r="N492" s="3">
        <v>39507</v>
      </c>
    </row>
    <row r="493" spans="1:14" x14ac:dyDescent="0.2">
      <c r="A493" s="1">
        <v>101</v>
      </c>
      <c r="B493" s="1">
        <v>139</v>
      </c>
      <c r="C493" s="1">
        <v>234</v>
      </c>
      <c r="D493" s="1">
        <v>95</v>
      </c>
      <c r="E493" s="1">
        <v>38</v>
      </c>
      <c r="F493" s="1">
        <v>26</v>
      </c>
      <c r="G493" s="1">
        <v>799</v>
      </c>
      <c r="H493" s="1">
        <v>100</v>
      </c>
      <c r="I493" s="1">
        <v>120</v>
      </c>
      <c r="J493" s="1">
        <v>200</v>
      </c>
      <c r="K493" s="1">
        <v>80</v>
      </c>
      <c r="L493" s="1">
        <v>562</v>
      </c>
      <c r="M493" s="1">
        <v>8</v>
      </c>
      <c r="N493" s="3">
        <v>39507</v>
      </c>
    </row>
    <row r="494" spans="1:14" x14ac:dyDescent="0.2">
      <c r="A494" s="1">
        <v>165</v>
      </c>
      <c r="B494" s="1">
        <v>253</v>
      </c>
      <c r="C494" s="1">
        <v>467</v>
      </c>
      <c r="D494" s="1">
        <v>214</v>
      </c>
      <c r="E494" s="1">
        <v>88</v>
      </c>
      <c r="F494" s="1">
        <v>66</v>
      </c>
      <c r="G494" s="1">
        <v>923</v>
      </c>
      <c r="H494" s="1">
        <v>170</v>
      </c>
      <c r="I494" s="1">
        <v>230</v>
      </c>
      <c r="J494" s="1">
        <v>410</v>
      </c>
      <c r="K494" s="1">
        <v>180</v>
      </c>
      <c r="L494" s="1">
        <v>213</v>
      </c>
      <c r="M494" s="1">
        <v>9</v>
      </c>
      <c r="N494" s="3">
        <v>39507</v>
      </c>
    </row>
    <row r="495" spans="1:14" x14ac:dyDescent="0.2">
      <c r="A495" s="1">
        <v>69</v>
      </c>
      <c r="B495" s="1">
        <v>109</v>
      </c>
      <c r="C495" s="1">
        <v>193</v>
      </c>
      <c r="D495" s="1">
        <v>84</v>
      </c>
      <c r="E495" s="1">
        <v>40</v>
      </c>
      <c r="F495" s="1">
        <v>27</v>
      </c>
      <c r="G495" s="1">
        <v>603</v>
      </c>
      <c r="H495" s="1">
        <v>60</v>
      </c>
      <c r="I495" s="1">
        <v>90</v>
      </c>
      <c r="J495" s="1">
        <v>160</v>
      </c>
      <c r="K495" s="1">
        <v>70</v>
      </c>
      <c r="L495" s="1">
        <v>562</v>
      </c>
      <c r="M495" s="1">
        <v>10</v>
      </c>
      <c r="N495" s="3">
        <v>39507</v>
      </c>
    </row>
    <row r="496" spans="1:14" x14ac:dyDescent="0.2">
      <c r="A496" s="1">
        <v>91</v>
      </c>
      <c r="B496" s="1">
        <v>126</v>
      </c>
      <c r="C496" s="1">
        <v>213</v>
      </c>
      <c r="D496" s="1">
        <v>87</v>
      </c>
      <c r="E496" s="1">
        <v>35</v>
      </c>
      <c r="F496" s="1">
        <v>24</v>
      </c>
      <c r="G496" s="1">
        <v>756</v>
      </c>
      <c r="H496" s="1">
        <v>80</v>
      </c>
      <c r="I496" s="1">
        <v>90</v>
      </c>
      <c r="J496" s="1">
        <v>140</v>
      </c>
      <c r="K496" s="1">
        <v>50</v>
      </c>
      <c r="L496" s="1">
        <v>415</v>
      </c>
      <c r="M496" s="1">
        <v>11</v>
      </c>
      <c r="N496" s="3">
        <v>39507</v>
      </c>
    </row>
    <row r="497" spans="1:14" x14ac:dyDescent="0.2">
      <c r="A497" s="1">
        <v>84</v>
      </c>
      <c r="B497" s="1">
        <v>117</v>
      </c>
      <c r="C497" s="1">
        <v>198</v>
      </c>
      <c r="D497" s="1">
        <v>81</v>
      </c>
      <c r="E497" s="1">
        <v>33</v>
      </c>
      <c r="F497" s="1">
        <v>22</v>
      </c>
      <c r="G497" s="1">
        <v>441</v>
      </c>
      <c r="H497" s="1">
        <v>70</v>
      </c>
      <c r="I497" s="1">
        <v>80</v>
      </c>
      <c r="J497" s="1">
        <v>130</v>
      </c>
      <c r="K497" s="1">
        <v>50</v>
      </c>
      <c r="L497" s="1">
        <v>951</v>
      </c>
      <c r="M497" s="1">
        <v>12</v>
      </c>
      <c r="N497" s="3">
        <v>39507</v>
      </c>
    </row>
    <row r="498" spans="1:14" x14ac:dyDescent="0.2">
      <c r="A498" s="1">
        <v>54</v>
      </c>
      <c r="B498" s="1">
        <v>108</v>
      </c>
      <c r="C498" s="1">
        <v>180</v>
      </c>
      <c r="D498" s="1">
        <v>72</v>
      </c>
      <c r="E498" s="1">
        <v>54</v>
      </c>
      <c r="F498" s="1">
        <v>23</v>
      </c>
      <c r="G498" s="1">
        <v>541</v>
      </c>
      <c r="H498" s="1">
        <v>50</v>
      </c>
      <c r="I498" s="1">
        <v>80</v>
      </c>
      <c r="J498" s="1">
        <v>120</v>
      </c>
      <c r="K498" s="1">
        <v>40</v>
      </c>
      <c r="L498" s="1">
        <v>415</v>
      </c>
      <c r="M498" s="1">
        <v>13</v>
      </c>
      <c r="N498" s="3">
        <v>39507</v>
      </c>
    </row>
    <row r="499" spans="1:14" x14ac:dyDescent="0.2">
      <c r="A499" s="1">
        <v>-41</v>
      </c>
      <c r="B499" s="1">
        <v>16</v>
      </c>
      <c r="C499" s="1">
        <v>125</v>
      </c>
      <c r="D499" s="1">
        <v>109</v>
      </c>
      <c r="E499" s="1">
        <v>57</v>
      </c>
      <c r="F499" s="1">
        <v>34</v>
      </c>
      <c r="G499" s="1">
        <v>796</v>
      </c>
      <c r="H499" s="1">
        <v>-30</v>
      </c>
      <c r="I499" s="1">
        <v>20</v>
      </c>
      <c r="J499" s="1">
        <v>150</v>
      </c>
      <c r="K499" s="1">
        <v>130</v>
      </c>
      <c r="L499" s="1">
        <v>925</v>
      </c>
      <c r="M499" s="1">
        <v>1</v>
      </c>
      <c r="N499" s="3">
        <v>39507</v>
      </c>
    </row>
    <row r="500" spans="1:14" x14ac:dyDescent="0.2">
      <c r="A500" s="1">
        <v>259</v>
      </c>
      <c r="B500" s="1">
        <v>405</v>
      </c>
      <c r="C500" s="1">
        <v>675</v>
      </c>
      <c r="D500" s="1">
        <v>270</v>
      </c>
      <c r="E500" s="1">
        <v>146</v>
      </c>
      <c r="F500" s="1">
        <v>94</v>
      </c>
      <c r="G500" s="1">
        <v>2041</v>
      </c>
      <c r="H500" s="1">
        <v>370</v>
      </c>
      <c r="I500" s="1">
        <v>500</v>
      </c>
      <c r="J500" s="1">
        <v>840</v>
      </c>
      <c r="K500" s="1">
        <v>340</v>
      </c>
      <c r="L500" s="1">
        <v>707</v>
      </c>
      <c r="M500" s="1">
        <v>2</v>
      </c>
      <c r="N500" s="3">
        <v>39507</v>
      </c>
    </row>
    <row r="501" spans="1:14" x14ac:dyDescent="0.2">
      <c r="A501" s="1">
        <v>31</v>
      </c>
      <c r="B501" s="1">
        <v>43</v>
      </c>
      <c r="C501" s="1">
        <v>43</v>
      </c>
      <c r="D501" s="1">
        <v>0</v>
      </c>
      <c r="E501" s="1">
        <v>12</v>
      </c>
      <c r="F501" s="1">
        <v>0</v>
      </c>
      <c r="G501" s="1">
        <v>731</v>
      </c>
      <c r="H501" s="1">
        <v>30</v>
      </c>
      <c r="I501" s="1">
        <v>40</v>
      </c>
      <c r="J501" s="1">
        <v>40</v>
      </c>
      <c r="K501" s="1">
        <v>0</v>
      </c>
      <c r="L501" s="1">
        <v>775</v>
      </c>
      <c r="M501" s="1">
        <v>4</v>
      </c>
      <c r="N501" s="3">
        <v>39507</v>
      </c>
    </row>
    <row r="502" spans="1:14" x14ac:dyDescent="0.2">
      <c r="A502" s="1">
        <v>10</v>
      </c>
      <c r="B502" s="1">
        <v>27</v>
      </c>
      <c r="C502" s="1">
        <v>45</v>
      </c>
      <c r="D502" s="1">
        <v>18</v>
      </c>
      <c r="E502" s="1">
        <v>17</v>
      </c>
      <c r="F502" s="1">
        <v>5</v>
      </c>
      <c r="G502" s="1">
        <v>816</v>
      </c>
      <c r="H502" s="1">
        <v>20</v>
      </c>
      <c r="I502" s="1">
        <v>30</v>
      </c>
      <c r="J502" s="1">
        <v>40</v>
      </c>
      <c r="K502" s="1">
        <v>10</v>
      </c>
      <c r="L502" s="1">
        <v>775</v>
      </c>
      <c r="M502" s="1">
        <v>5</v>
      </c>
      <c r="N502" s="3">
        <v>39507</v>
      </c>
    </row>
    <row r="503" spans="1:14" x14ac:dyDescent="0.2">
      <c r="A503" s="1">
        <v>10</v>
      </c>
      <c r="B503" s="1">
        <v>25</v>
      </c>
      <c r="C503" s="1">
        <v>41</v>
      </c>
      <c r="D503" s="1">
        <v>16</v>
      </c>
      <c r="E503" s="1">
        <v>15</v>
      </c>
      <c r="F503" s="1">
        <v>4</v>
      </c>
      <c r="G503" s="1">
        <v>772</v>
      </c>
      <c r="H503" s="1">
        <v>10</v>
      </c>
      <c r="I503" s="1">
        <v>20</v>
      </c>
      <c r="J503" s="1">
        <v>30</v>
      </c>
      <c r="K503" s="1">
        <v>10</v>
      </c>
      <c r="L503" s="1">
        <v>775</v>
      </c>
      <c r="M503" s="1">
        <v>6</v>
      </c>
      <c r="N503" s="3">
        <v>39507</v>
      </c>
    </row>
    <row r="504" spans="1:14" x14ac:dyDescent="0.2">
      <c r="A504" s="1">
        <v>6</v>
      </c>
      <c r="B504" s="1">
        <v>35</v>
      </c>
      <c r="C504" s="1">
        <v>63</v>
      </c>
      <c r="D504" s="1">
        <v>28</v>
      </c>
      <c r="E504" s="1">
        <v>29</v>
      </c>
      <c r="F504" s="1">
        <v>8</v>
      </c>
      <c r="G504" s="1">
        <v>958</v>
      </c>
      <c r="H504" s="1">
        <v>20</v>
      </c>
      <c r="I504" s="1">
        <v>40</v>
      </c>
      <c r="J504" s="1">
        <v>70</v>
      </c>
      <c r="K504" s="1">
        <v>30</v>
      </c>
      <c r="L504" s="1">
        <v>702</v>
      </c>
      <c r="M504" s="1">
        <v>3</v>
      </c>
      <c r="N504" s="3">
        <v>39507</v>
      </c>
    </row>
    <row r="505" spans="1:14" x14ac:dyDescent="0.2">
      <c r="A505" s="1">
        <v>27</v>
      </c>
      <c r="B505" s="1">
        <v>173</v>
      </c>
      <c r="C505" s="1">
        <v>298</v>
      </c>
      <c r="D505" s="1">
        <v>125</v>
      </c>
      <c r="E505" s="1">
        <v>146</v>
      </c>
      <c r="F505" s="1">
        <v>113</v>
      </c>
      <c r="G505" s="1">
        <v>700</v>
      </c>
      <c r="H505" s="1">
        <v>50</v>
      </c>
      <c r="I505" s="1">
        <v>160</v>
      </c>
      <c r="J505" s="1">
        <v>260</v>
      </c>
      <c r="K505" s="1">
        <v>100</v>
      </c>
      <c r="L505" s="1">
        <v>775</v>
      </c>
      <c r="M505" s="1">
        <v>8</v>
      </c>
      <c r="N505" s="3">
        <v>39507</v>
      </c>
    </row>
    <row r="506" spans="1:14" x14ac:dyDescent="0.2">
      <c r="A506" s="1">
        <v>119</v>
      </c>
      <c r="B506" s="1">
        <v>213</v>
      </c>
      <c r="C506" s="1">
        <v>367</v>
      </c>
      <c r="D506" s="1">
        <v>154</v>
      </c>
      <c r="E506" s="1">
        <v>94</v>
      </c>
      <c r="F506" s="1">
        <v>50</v>
      </c>
      <c r="G506" s="1">
        <v>829</v>
      </c>
      <c r="H506" s="1">
        <v>120</v>
      </c>
      <c r="I506" s="1">
        <v>190</v>
      </c>
      <c r="J506" s="1">
        <v>320</v>
      </c>
      <c r="K506" s="1">
        <v>130</v>
      </c>
      <c r="L506" s="1">
        <v>702</v>
      </c>
      <c r="M506" s="1">
        <v>9</v>
      </c>
      <c r="N506" s="3">
        <v>39507</v>
      </c>
    </row>
    <row r="507" spans="1:14" x14ac:dyDescent="0.2">
      <c r="A507" s="1">
        <v>102</v>
      </c>
      <c r="B507" s="1">
        <v>158</v>
      </c>
      <c r="C507" s="1">
        <v>267</v>
      </c>
      <c r="D507" s="1">
        <v>109</v>
      </c>
      <c r="E507" s="1">
        <v>56</v>
      </c>
      <c r="F507" s="1">
        <v>34</v>
      </c>
      <c r="G507" s="1">
        <v>585</v>
      </c>
      <c r="H507" s="1">
        <v>110</v>
      </c>
      <c r="I507" s="1">
        <v>140</v>
      </c>
      <c r="J507" s="1">
        <v>230</v>
      </c>
      <c r="K507" s="1">
        <v>90</v>
      </c>
      <c r="L507" s="1">
        <v>702</v>
      </c>
      <c r="M507" s="1">
        <v>10</v>
      </c>
      <c r="N507" s="3">
        <v>39507</v>
      </c>
    </row>
    <row r="508" spans="1:14" x14ac:dyDescent="0.2">
      <c r="A508" s="1">
        <v>212</v>
      </c>
      <c r="B508" s="1">
        <v>324</v>
      </c>
      <c r="C508" s="1">
        <v>567</v>
      </c>
      <c r="D508" s="1">
        <v>243</v>
      </c>
      <c r="E508" s="1">
        <v>112</v>
      </c>
      <c r="F508" s="1">
        <v>80</v>
      </c>
      <c r="G508" s="1">
        <v>1260</v>
      </c>
      <c r="H508" s="1">
        <v>150</v>
      </c>
      <c r="I508" s="1">
        <v>220</v>
      </c>
      <c r="J508" s="1">
        <v>380</v>
      </c>
      <c r="K508" s="1">
        <v>160</v>
      </c>
      <c r="L508" s="1">
        <v>702</v>
      </c>
      <c r="M508" s="1">
        <v>11</v>
      </c>
      <c r="N508" s="3">
        <v>39507</v>
      </c>
    </row>
    <row r="509" spans="1:14" x14ac:dyDescent="0.2">
      <c r="A509" s="1">
        <v>148</v>
      </c>
      <c r="B509" s="1">
        <v>239</v>
      </c>
      <c r="C509" s="1">
        <v>478</v>
      </c>
      <c r="D509" s="1">
        <v>239</v>
      </c>
      <c r="E509" s="1">
        <v>91</v>
      </c>
      <c r="F509" s="1">
        <v>66</v>
      </c>
      <c r="G509" s="1">
        <v>1417</v>
      </c>
      <c r="H509" s="1">
        <v>110</v>
      </c>
      <c r="I509" s="1">
        <v>170</v>
      </c>
      <c r="J509" s="1">
        <v>320</v>
      </c>
      <c r="K509" s="1">
        <v>150</v>
      </c>
      <c r="L509" s="1">
        <v>702</v>
      </c>
      <c r="M509" s="1">
        <v>12</v>
      </c>
      <c r="N509" s="3">
        <v>39507</v>
      </c>
    </row>
    <row r="510" spans="1:14" x14ac:dyDescent="0.2">
      <c r="A510" s="1">
        <v>-340</v>
      </c>
      <c r="B510" s="1">
        <v>-245</v>
      </c>
      <c r="C510" s="1">
        <v>32</v>
      </c>
      <c r="D510" s="1">
        <v>245</v>
      </c>
      <c r="E510" s="1">
        <v>127</v>
      </c>
      <c r="F510" s="1">
        <v>93</v>
      </c>
      <c r="G510" s="1">
        <v>2449</v>
      </c>
      <c r="H510" s="1">
        <v>-240</v>
      </c>
      <c r="I510" s="1">
        <v>-160</v>
      </c>
      <c r="J510" s="1">
        <v>0</v>
      </c>
      <c r="K510" s="1">
        <v>160</v>
      </c>
      <c r="L510" s="1">
        <v>775</v>
      </c>
      <c r="M510" s="1">
        <v>13</v>
      </c>
      <c r="N510" s="3">
        <v>39507</v>
      </c>
    </row>
    <row r="511" spans="1:14" x14ac:dyDescent="0.2">
      <c r="A511" s="1">
        <v>-4</v>
      </c>
      <c r="B511" s="1">
        <v>42</v>
      </c>
      <c r="C511" s="1">
        <v>75</v>
      </c>
      <c r="D511" s="1">
        <v>33</v>
      </c>
      <c r="E511" s="1">
        <v>46</v>
      </c>
      <c r="F511" s="1">
        <v>12</v>
      </c>
      <c r="G511" s="1">
        <v>190</v>
      </c>
      <c r="H511" s="1">
        <v>10</v>
      </c>
      <c r="I511" s="1">
        <v>50</v>
      </c>
      <c r="J511" s="1">
        <v>90</v>
      </c>
      <c r="K511" s="1">
        <v>40</v>
      </c>
      <c r="L511" s="1">
        <v>702</v>
      </c>
      <c r="M511" s="1">
        <v>2</v>
      </c>
      <c r="N511" s="3">
        <v>39507</v>
      </c>
    </row>
    <row r="512" spans="1:14" x14ac:dyDescent="0.2">
      <c r="A512" s="1">
        <v>15</v>
      </c>
      <c r="B512" s="1">
        <v>71</v>
      </c>
      <c r="C512" s="1">
        <v>129</v>
      </c>
      <c r="D512" s="1">
        <v>58</v>
      </c>
      <c r="E512" s="1">
        <v>56</v>
      </c>
      <c r="F512" s="1">
        <v>22</v>
      </c>
      <c r="G512" s="1">
        <v>325</v>
      </c>
      <c r="H512" s="1">
        <v>20</v>
      </c>
      <c r="I512" s="1">
        <v>70</v>
      </c>
      <c r="J512" s="1">
        <v>120</v>
      </c>
      <c r="K512" s="1">
        <v>50</v>
      </c>
      <c r="L512" s="1">
        <v>541</v>
      </c>
      <c r="M512" s="1">
        <v>4</v>
      </c>
      <c r="N512" s="3">
        <v>39507</v>
      </c>
    </row>
    <row r="513" spans="1:14" x14ac:dyDescent="0.2">
      <c r="A513" s="1">
        <v>32</v>
      </c>
      <c r="B513" s="1">
        <v>77</v>
      </c>
      <c r="C513" s="1">
        <v>134</v>
      </c>
      <c r="D513" s="1">
        <v>57</v>
      </c>
      <c r="E513" s="1">
        <v>45</v>
      </c>
      <c r="F513" s="1">
        <v>18</v>
      </c>
      <c r="G513" s="1">
        <v>323</v>
      </c>
      <c r="H513" s="1">
        <v>40</v>
      </c>
      <c r="I513" s="1">
        <v>70</v>
      </c>
      <c r="J513" s="1">
        <v>120</v>
      </c>
      <c r="K513" s="1">
        <v>50</v>
      </c>
      <c r="L513" s="1">
        <v>971</v>
      </c>
      <c r="M513" s="1">
        <v>5</v>
      </c>
      <c r="N513" s="3">
        <v>39507</v>
      </c>
    </row>
    <row r="514" spans="1:14" x14ac:dyDescent="0.2">
      <c r="A514" s="1">
        <v>94</v>
      </c>
      <c r="B514" s="1">
        <v>163</v>
      </c>
      <c r="C514" s="1">
        <v>325</v>
      </c>
      <c r="D514" s="1">
        <v>162</v>
      </c>
      <c r="E514" s="1">
        <v>69</v>
      </c>
      <c r="F514" s="1">
        <v>45</v>
      </c>
      <c r="G514" s="1">
        <v>1059</v>
      </c>
      <c r="H514" s="1">
        <v>100</v>
      </c>
      <c r="I514" s="1">
        <v>160</v>
      </c>
      <c r="J514" s="1">
        <v>310</v>
      </c>
      <c r="K514" s="1">
        <v>150</v>
      </c>
      <c r="L514" s="1">
        <v>971</v>
      </c>
      <c r="M514" s="1">
        <v>6</v>
      </c>
      <c r="N514" s="3">
        <v>39507</v>
      </c>
    </row>
    <row r="515" spans="1:14" x14ac:dyDescent="0.2">
      <c r="A515" s="1">
        <v>34</v>
      </c>
      <c r="B515" s="1">
        <v>72</v>
      </c>
      <c r="C515" s="1">
        <v>121</v>
      </c>
      <c r="D515" s="1">
        <v>49</v>
      </c>
      <c r="E515" s="1">
        <v>38</v>
      </c>
      <c r="F515" s="1">
        <v>15</v>
      </c>
      <c r="G515" s="1">
        <v>351</v>
      </c>
      <c r="H515" s="1">
        <v>60</v>
      </c>
      <c r="I515" s="1">
        <v>90</v>
      </c>
      <c r="J515" s="1">
        <v>150</v>
      </c>
      <c r="K515" s="1">
        <v>60</v>
      </c>
      <c r="L515" s="1">
        <v>503</v>
      </c>
      <c r="M515" s="1">
        <v>3</v>
      </c>
      <c r="N515" s="3">
        <v>39507</v>
      </c>
    </row>
    <row r="516" spans="1:14" x14ac:dyDescent="0.2">
      <c r="A516" s="1">
        <v>33</v>
      </c>
      <c r="B516" s="1">
        <v>55</v>
      </c>
      <c r="C516" s="1">
        <v>92</v>
      </c>
      <c r="D516" s="1">
        <v>37</v>
      </c>
      <c r="E516" s="1">
        <v>22</v>
      </c>
      <c r="F516" s="1">
        <v>10</v>
      </c>
      <c r="G516" s="1">
        <v>768</v>
      </c>
      <c r="H516" s="1">
        <v>50</v>
      </c>
      <c r="I516" s="1">
        <v>50</v>
      </c>
      <c r="J516" s="1">
        <v>80</v>
      </c>
      <c r="K516" s="1">
        <v>30</v>
      </c>
      <c r="L516" s="1">
        <v>541</v>
      </c>
      <c r="M516" s="1">
        <v>8</v>
      </c>
      <c r="N516" s="3">
        <v>39507</v>
      </c>
    </row>
    <row r="517" spans="1:14" x14ac:dyDescent="0.2">
      <c r="A517" s="1">
        <v>29</v>
      </c>
      <c r="B517" s="1">
        <v>55</v>
      </c>
      <c r="C517" s="1">
        <v>98</v>
      </c>
      <c r="D517" s="1">
        <v>43</v>
      </c>
      <c r="E517" s="1">
        <v>26</v>
      </c>
      <c r="F517" s="1">
        <v>14</v>
      </c>
      <c r="G517" s="1">
        <v>613</v>
      </c>
      <c r="H517" s="1">
        <v>30</v>
      </c>
      <c r="I517" s="1">
        <v>50</v>
      </c>
      <c r="J517" s="1">
        <v>80</v>
      </c>
      <c r="K517" s="1">
        <v>30</v>
      </c>
      <c r="L517" s="1">
        <v>971</v>
      </c>
      <c r="M517" s="1">
        <v>9</v>
      </c>
      <c r="N517" s="3">
        <v>39507</v>
      </c>
    </row>
    <row r="518" spans="1:14" x14ac:dyDescent="0.2">
      <c r="A518" s="1">
        <v>16</v>
      </c>
      <c r="B518" s="1">
        <v>32</v>
      </c>
      <c r="C518" s="1">
        <v>53</v>
      </c>
      <c r="D518" s="1">
        <v>21</v>
      </c>
      <c r="E518" s="1">
        <v>16</v>
      </c>
      <c r="F518" s="1">
        <v>5</v>
      </c>
      <c r="G518" s="1">
        <v>449</v>
      </c>
      <c r="H518" s="1">
        <v>20</v>
      </c>
      <c r="I518" s="1">
        <v>20</v>
      </c>
      <c r="J518" s="1">
        <v>30</v>
      </c>
      <c r="K518" s="1">
        <v>10</v>
      </c>
      <c r="L518" s="1">
        <v>971</v>
      </c>
      <c r="M518" s="1">
        <v>11</v>
      </c>
      <c r="N518" s="3">
        <v>39507</v>
      </c>
    </row>
    <row r="519" spans="1:14" x14ac:dyDescent="0.2">
      <c r="A519" s="1">
        <v>68</v>
      </c>
      <c r="B519" s="1">
        <v>126</v>
      </c>
      <c r="C519" s="1">
        <v>210</v>
      </c>
      <c r="D519" s="1">
        <v>84</v>
      </c>
      <c r="E519" s="1">
        <v>58</v>
      </c>
      <c r="F519" s="1">
        <v>27</v>
      </c>
      <c r="G519" s="1">
        <v>632</v>
      </c>
      <c r="H519" s="1">
        <v>60</v>
      </c>
      <c r="I519" s="1">
        <v>90</v>
      </c>
      <c r="J519" s="1">
        <v>140</v>
      </c>
      <c r="K519" s="1">
        <v>50</v>
      </c>
      <c r="L519" s="1">
        <v>503</v>
      </c>
      <c r="M519" s="1">
        <v>12</v>
      </c>
      <c r="N519" s="3">
        <v>39507</v>
      </c>
    </row>
    <row r="520" spans="1:14" x14ac:dyDescent="0.2">
      <c r="A520" s="1">
        <v>74</v>
      </c>
      <c r="B520" s="1">
        <v>125</v>
      </c>
      <c r="C520" s="1">
        <v>214</v>
      </c>
      <c r="D520" s="1">
        <v>89</v>
      </c>
      <c r="E520" s="1">
        <v>51</v>
      </c>
      <c r="F520" s="1">
        <v>27</v>
      </c>
      <c r="G520" s="1">
        <v>481</v>
      </c>
      <c r="H520" s="1">
        <v>60</v>
      </c>
      <c r="I520" s="1">
        <v>90</v>
      </c>
      <c r="J520" s="1">
        <v>140</v>
      </c>
      <c r="K520" s="1">
        <v>50</v>
      </c>
      <c r="L520" s="1">
        <v>541</v>
      </c>
      <c r="M520" s="1">
        <v>13</v>
      </c>
      <c r="N520" s="3">
        <v>39507</v>
      </c>
    </row>
    <row r="521" spans="1:14" x14ac:dyDescent="0.2">
      <c r="A521" s="1">
        <v>-3</v>
      </c>
      <c r="B521" s="1">
        <v>73</v>
      </c>
      <c r="C521" s="1">
        <v>125</v>
      </c>
      <c r="D521" s="1">
        <v>52</v>
      </c>
      <c r="E521" s="1">
        <v>76</v>
      </c>
      <c r="F521" s="1">
        <v>47</v>
      </c>
      <c r="G521" s="1">
        <v>421</v>
      </c>
      <c r="H521" s="1">
        <v>30</v>
      </c>
      <c r="I521" s="1">
        <v>90</v>
      </c>
      <c r="J521" s="1">
        <v>150</v>
      </c>
      <c r="K521" s="1">
        <v>60</v>
      </c>
      <c r="L521" s="1">
        <v>503</v>
      </c>
      <c r="M521" s="1">
        <v>1</v>
      </c>
      <c r="N521" s="3">
        <v>39507</v>
      </c>
    </row>
    <row r="522" spans="1:14" x14ac:dyDescent="0.2">
      <c r="A522" s="1">
        <v>24</v>
      </c>
      <c r="B522" s="1">
        <v>87</v>
      </c>
      <c r="C522" s="1">
        <v>149</v>
      </c>
      <c r="D522" s="1">
        <v>62</v>
      </c>
      <c r="E522" s="1">
        <v>63</v>
      </c>
      <c r="F522" s="1">
        <v>20</v>
      </c>
      <c r="G522" s="1">
        <v>385</v>
      </c>
      <c r="H522" s="1">
        <v>60</v>
      </c>
      <c r="I522" s="1">
        <v>110</v>
      </c>
      <c r="J522" s="1">
        <v>180</v>
      </c>
      <c r="K522" s="1">
        <v>70</v>
      </c>
      <c r="L522" s="1">
        <v>503</v>
      </c>
      <c r="M522" s="1">
        <v>2</v>
      </c>
      <c r="N522" s="3">
        <v>39507</v>
      </c>
    </row>
    <row r="523" spans="1:14" x14ac:dyDescent="0.2">
      <c r="A523" s="1">
        <v>35</v>
      </c>
      <c r="B523" s="1">
        <v>63</v>
      </c>
      <c r="C523" s="1">
        <v>112</v>
      </c>
      <c r="D523" s="1">
        <v>49</v>
      </c>
      <c r="E523" s="1">
        <v>28</v>
      </c>
      <c r="F523" s="1">
        <v>16</v>
      </c>
      <c r="G523" s="1">
        <v>611</v>
      </c>
      <c r="H523" s="1">
        <v>40</v>
      </c>
      <c r="I523" s="1">
        <v>60</v>
      </c>
      <c r="J523" s="1">
        <v>100</v>
      </c>
      <c r="K523" s="1">
        <v>40</v>
      </c>
      <c r="L523" s="1">
        <v>253</v>
      </c>
      <c r="M523" s="1">
        <v>4</v>
      </c>
      <c r="N523" s="3">
        <v>39507</v>
      </c>
    </row>
    <row r="524" spans="1:14" x14ac:dyDescent="0.2">
      <c r="A524" s="1">
        <v>12</v>
      </c>
      <c r="B524" s="1">
        <v>66</v>
      </c>
      <c r="C524" s="1">
        <v>120</v>
      </c>
      <c r="D524" s="1">
        <v>54</v>
      </c>
      <c r="E524" s="1">
        <v>54</v>
      </c>
      <c r="F524" s="1">
        <v>20</v>
      </c>
      <c r="G524" s="1">
        <v>301</v>
      </c>
      <c r="H524" s="1">
        <v>20</v>
      </c>
      <c r="I524" s="1">
        <v>60</v>
      </c>
      <c r="J524" s="1">
        <v>110</v>
      </c>
      <c r="K524" s="1">
        <v>50</v>
      </c>
      <c r="L524" s="1">
        <v>253</v>
      </c>
      <c r="M524" s="1">
        <v>5</v>
      </c>
      <c r="N524" s="3">
        <v>39507</v>
      </c>
    </row>
    <row r="525" spans="1:14" x14ac:dyDescent="0.2">
      <c r="A525" s="1">
        <v>40</v>
      </c>
      <c r="B525" s="1">
        <v>84</v>
      </c>
      <c r="C525" s="1">
        <v>155</v>
      </c>
      <c r="D525" s="1">
        <v>71</v>
      </c>
      <c r="E525" s="1">
        <v>44</v>
      </c>
      <c r="F525" s="1">
        <v>22</v>
      </c>
      <c r="G525" s="1">
        <v>950</v>
      </c>
      <c r="H525" s="1">
        <v>50</v>
      </c>
      <c r="I525" s="1">
        <v>80</v>
      </c>
      <c r="J525" s="1">
        <v>140</v>
      </c>
      <c r="K525" s="1">
        <v>60</v>
      </c>
      <c r="L525" s="1">
        <v>425</v>
      </c>
      <c r="M525" s="1">
        <v>6</v>
      </c>
      <c r="N525" s="3">
        <v>39507</v>
      </c>
    </row>
    <row r="526" spans="1:14" x14ac:dyDescent="0.2">
      <c r="A526" s="1">
        <v>16</v>
      </c>
      <c r="B526" s="1">
        <v>132</v>
      </c>
      <c r="C526" s="1">
        <v>227</v>
      </c>
      <c r="D526" s="1">
        <v>95</v>
      </c>
      <c r="E526" s="1">
        <v>116</v>
      </c>
      <c r="F526" s="1">
        <v>86</v>
      </c>
      <c r="G526" s="1">
        <v>532</v>
      </c>
      <c r="H526" s="1">
        <v>70</v>
      </c>
      <c r="I526" s="1">
        <v>170</v>
      </c>
      <c r="J526" s="1">
        <v>280</v>
      </c>
      <c r="K526" s="1">
        <v>110</v>
      </c>
      <c r="L526" s="1">
        <v>206</v>
      </c>
      <c r="M526" s="1">
        <v>3</v>
      </c>
      <c r="N526" s="3">
        <v>39507</v>
      </c>
    </row>
    <row r="527" spans="1:14" x14ac:dyDescent="0.2">
      <c r="A527" s="1">
        <v>115</v>
      </c>
      <c r="B527" s="1">
        <v>186</v>
      </c>
      <c r="C527" s="1">
        <v>309</v>
      </c>
      <c r="D527" s="1">
        <v>123</v>
      </c>
      <c r="E527" s="1">
        <v>71</v>
      </c>
      <c r="F527" s="1">
        <v>40</v>
      </c>
      <c r="G527" s="1">
        <v>932</v>
      </c>
      <c r="H527" s="1">
        <v>120</v>
      </c>
      <c r="I527" s="1">
        <v>170</v>
      </c>
      <c r="J527" s="1">
        <v>270</v>
      </c>
      <c r="K527" s="1">
        <v>100</v>
      </c>
      <c r="L527" s="1">
        <v>206</v>
      </c>
      <c r="M527" s="1">
        <v>8</v>
      </c>
      <c r="N527" s="3">
        <v>39507</v>
      </c>
    </row>
    <row r="528" spans="1:14" x14ac:dyDescent="0.2">
      <c r="A528" s="1">
        <v>29</v>
      </c>
      <c r="B528" s="1">
        <v>49</v>
      </c>
      <c r="C528" s="1">
        <v>82</v>
      </c>
      <c r="D528" s="1">
        <v>33</v>
      </c>
      <c r="E528" s="1">
        <v>20</v>
      </c>
      <c r="F528" s="1">
        <v>9</v>
      </c>
      <c r="G528" s="1">
        <v>768</v>
      </c>
      <c r="H528" s="1">
        <v>50</v>
      </c>
      <c r="I528" s="1">
        <v>50</v>
      </c>
      <c r="J528" s="1">
        <v>70</v>
      </c>
      <c r="K528" s="1">
        <v>20</v>
      </c>
      <c r="L528" s="1">
        <v>360</v>
      </c>
      <c r="M528" s="1">
        <v>9</v>
      </c>
      <c r="N528" s="3">
        <v>39507</v>
      </c>
    </row>
    <row r="529" spans="1:14" x14ac:dyDescent="0.2">
      <c r="A529" s="1">
        <v>62</v>
      </c>
      <c r="B529" s="1">
        <v>105</v>
      </c>
      <c r="C529" s="1">
        <v>167</v>
      </c>
      <c r="D529" s="1">
        <v>62</v>
      </c>
      <c r="E529" s="1">
        <v>43</v>
      </c>
      <c r="F529" s="1">
        <v>19</v>
      </c>
      <c r="G529" s="1">
        <v>346</v>
      </c>
      <c r="H529" s="1">
        <v>40</v>
      </c>
      <c r="I529" s="1">
        <v>70</v>
      </c>
      <c r="J529" s="1">
        <v>110</v>
      </c>
      <c r="K529" s="1">
        <v>40</v>
      </c>
      <c r="L529" s="1">
        <v>206</v>
      </c>
      <c r="M529" s="1">
        <v>11</v>
      </c>
      <c r="N529" s="3">
        <v>39507</v>
      </c>
    </row>
    <row r="530" spans="1:14" x14ac:dyDescent="0.2">
      <c r="A530" s="1">
        <v>38</v>
      </c>
      <c r="B530" s="1">
        <v>77</v>
      </c>
      <c r="C530" s="1">
        <v>129</v>
      </c>
      <c r="D530" s="1">
        <v>52</v>
      </c>
      <c r="E530" s="1">
        <v>39</v>
      </c>
      <c r="F530" s="1">
        <v>16</v>
      </c>
      <c r="G530" s="1">
        <v>376</v>
      </c>
      <c r="H530" s="1">
        <v>30</v>
      </c>
      <c r="I530" s="1">
        <v>50</v>
      </c>
      <c r="J530" s="1">
        <v>80</v>
      </c>
      <c r="K530" s="1">
        <v>30</v>
      </c>
      <c r="L530" s="1">
        <v>253</v>
      </c>
      <c r="M530" s="1">
        <v>12</v>
      </c>
      <c r="N530" s="3">
        <v>39507</v>
      </c>
    </row>
    <row r="531" spans="1:14" x14ac:dyDescent="0.2">
      <c r="A531" s="1">
        <v>0</v>
      </c>
      <c r="B531" s="1">
        <v>87</v>
      </c>
      <c r="C531" s="1">
        <v>150</v>
      </c>
      <c r="D531" s="1">
        <v>63</v>
      </c>
      <c r="E531" s="1">
        <v>87</v>
      </c>
      <c r="F531" s="1">
        <v>57</v>
      </c>
      <c r="G531" s="1">
        <v>506</v>
      </c>
      <c r="H531" s="1">
        <v>10</v>
      </c>
      <c r="I531" s="1">
        <v>60</v>
      </c>
      <c r="J531" s="1">
        <v>100</v>
      </c>
      <c r="K531" s="1">
        <v>40</v>
      </c>
      <c r="L531" s="1">
        <v>206</v>
      </c>
      <c r="M531" s="1">
        <v>13</v>
      </c>
      <c r="N531" s="3">
        <v>39507</v>
      </c>
    </row>
    <row r="532" spans="1:14" x14ac:dyDescent="0.2">
      <c r="A532" s="1">
        <v>48</v>
      </c>
      <c r="B532" s="1">
        <v>89</v>
      </c>
      <c r="C532" s="1">
        <v>150</v>
      </c>
      <c r="D532" s="1">
        <v>61</v>
      </c>
      <c r="E532" s="1">
        <v>41</v>
      </c>
      <c r="F532" s="1">
        <v>19</v>
      </c>
      <c r="G532" s="1">
        <v>325</v>
      </c>
      <c r="H532" s="1">
        <v>80</v>
      </c>
      <c r="I532" s="1">
        <v>110</v>
      </c>
      <c r="J532" s="1">
        <v>180</v>
      </c>
      <c r="K532" s="1">
        <v>70</v>
      </c>
      <c r="L532" s="1">
        <v>206</v>
      </c>
      <c r="M532" s="1">
        <v>2</v>
      </c>
      <c r="N532" s="3">
        <v>39507</v>
      </c>
    </row>
    <row r="533" spans="1:14" x14ac:dyDescent="0.2">
      <c r="A533" s="1">
        <v>96</v>
      </c>
      <c r="B533" s="1">
        <v>132</v>
      </c>
      <c r="C533" s="1">
        <v>223</v>
      </c>
      <c r="D533" s="1">
        <v>91</v>
      </c>
      <c r="E533" s="1">
        <v>36</v>
      </c>
      <c r="F533" s="1">
        <v>25</v>
      </c>
      <c r="G533" s="1">
        <v>777</v>
      </c>
      <c r="H533" s="1">
        <v>110</v>
      </c>
      <c r="I533" s="1">
        <v>140</v>
      </c>
      <c r="J533" s="1">
        <v>230</v>
      </c>
      <c r="K533" s="1">
        <v>90</v>
      </c>
      <c r="L533" s="1">
        <v>720</v>
      </c>
      <c r="M533" s="1">
        <v>1</v>
      </c>
      <c r="N533" s="3">
        <v>39538</v>
      </c>
    </row>
    <row r="534" spans="1:14" x14ac:dyDescent="0.2">
      <c r="A534" s="1">
        <v>63</v>
      </c>
      <c r="B534" s="1">
        <v>100</v>
      </c>
      <c r="C534" s="1">
        <v>178</v>
      </c>
      <c r="D534" s="1">
        <v>78</v>
      </c>
      <c r="E534" s="1">
        <v>37</v>
      </c>
      <c r="F534" s="1">
        <v>25</v>
      </c>
      <c r="G534" s="1">
        <v>593</v>
      </c>
      <c r="H534" s="1">
        <v>70</v>
      </c>
      <c r="I534" s="1">
        <v>100</v>
      </c>
      <c r="J534" s="1">
        <v>180</v>
      </c>
      <c r="K534" s="1">
        <v>80</v>
      </c>
      <c r="L534" s="1">
        <v>970</v>
      </c>
      <c r="M534" s="1">
        <v>2</v>
      </c>
      <c r="N534" s="3">
        <v>39538</v>
      </c>
    </row>
    <row r="535" spans="1:14" x14ac:dyDescent="0.2">
      <c r="A535" s="1">
        <v>13</v>
      </c>
      <c r="B535" s="1">
        <v>67</v>
      </c>
      <c r="C535" s="1">
        <v>121</v>
      </c>
      <c r="D535" s="1">
        <v>54</v>
      </c>
      <c r="E535" s="1">
        <v>54</v>
      </c>
      <c r="F535" s="1">
        <v>20</v>
      </c>
      <c r="G535" s="1">
        <v>337</v>
      </c>
      <c r="H535" s="1">
        <v>20</v>
      </c>
      <c r="I535" s="1">
        <v>60</v>
      </c>
      <c r="J535" s="1">
        <v>100</v>
      </c>
      <c r="K535" s="1">
        <v>40</v>
      </c>
      <c r="L535" s="1">
        <v>303</v>
      </c>
      <c r="M535" s="1">
        <v>11</v>
      </c>
      <c r="N535" s="3">
        <v>39538</v>
      </c>
    </row>
    <row r="536" spans="1:14" x14ac:dyDescent="0.2">
      <c r="A536" s="1">
        <v>34</v>
      </c>
      <c r="B536" s="1">
        <v>75</v>
      </c>
      <c r="C536" s="1">
        <v>138</v>
      </c>
      <c r="D536" s="1">
        <v>63</v>
      </c>
      <c r="E536" s="1">
        <v>41</v>
      </c>
      <c r="F536" s="1">
        <v>19</v>
      </c>
      <c r="G536" s="1">
        <v>965</v>
      </c>
      <c r="H536" s="1">
        <v>40</v>
      </c>
      <c r="I536" s="1">
        <v>70</v>
      </c>
      <c r="J536" s="1">
        <v>120</v>
      </c>
      <c r="K536" s="1">
        <v>50</v>
      </c>
      <c r="L536" s="1">
        <v>719</v>
      </c>
      <c r="M536" s="1">
        <v>12</v>
      </c>
      <c r="N536" s="3">
        <v>39538</v>
      </c>
    </row>
    <row r="537" spans="1:14" x14ac:dyDescent="0.2">
      <c r="A537" s="1">
        <v>32</v>
      </c>
      <c r="B537" s="1">
        <v>60</v>
      </c>
      <c r="C537" s="1">
        <v>106</v>
      </c>
      <c r="D537" s="1">
        <v>46</v>
      </c>
      <c r="E537" s="1">
        <v>28</v>
      </c>
      <c r="F537" s="1">
        <v>15</v>
      </c>
      <c r="G537" s="1">
        <v>608</v>
      </c>
      <c r="H537" s="1">
        <v>40</v>
      </c>
      <c r="I537" s="1">
        <v>60</v>
      </c>
      <c r="J537" s="1">
        <v>90</v>
      </c>
      <c r="K537" s="1">
        <v>30</v>
      </c>
      <c r="L537" s="1">
        <v>303</v>
      </c>
      <c r="M537" s="1">
        <v>13</v>
      </c>
      <c r="N537" s="3">
        <v>39538</v>
      </c>
    </row>
    <row r="538" spans="1:14" x14ac:dyDescent="0.2">
      <c r="A538" s="1">
        <v>84</v>
      </c>
      <c r="B538" s="1">
        <v>117</v>
      </c>
      <c r="C538" s="1">
        <v>198</v>
      </c>
      <c r="D538" s="1">
        <v>81</v>
      </c>
      <c r="E538" s="1">
        <v>33</v>
      </c>
      <c r="F538" s="1">
        <v>22</v>
      </c>
      <c r="G538" s="1">
        <v>460</v>
      </c>
      <c r="H538" s="1">
        <v>110</v>
      </c>
      <c r="I538" s="1">
        <v>140</v>
      </c>
      <c r="J538" s="1">
        <v>230</v>
      </c>
      <c r="K538" s="1">
        <v>90</v>
      </c>
      <c r="L538" s="1">
        <v>720</v>
      </c>
      <c r="M538" s="1">
        <v>5</v>
      </c>
      <c r="N538" s="3">
        <v>39538</v>
      </c>
    </row>
    <row r="539" spans="1:14" x14ac:dyDescent="0.2">
      <c r="A539" s="1">
        <v>48</v>
      </c>
      <c r="B539" s="1">
        <v>102</v>
      </c>
      <c r="C539" s="1">
        <v>170</v>
      </c>
      <c r="D539" s="1">
        <v>68</v>
      </c>
      <c r="E539" s="1">
        <v>54</v>
      </c>
      <c r="F539" s="1">
        <v>22</v>
      </c>
      <c r="G539" s="1">
        <v>559</v>
      </c>
      <c r="H539" s="1">
        <v>80</v>
      </c>
      <c r="I539" s="1">
        <v>130</v>
      </c>
      <c r="J539" s="1">
        <v>200</v>
      </c>
      <c r="K539" s="1">
        <v>70</v>
      </c>
      <c r="L539" s="1">
        <v>719</v>
      </c>
      <c r="M539" s="1">
        <v>6</v>
      </c>
      <c r="N539" s="3">
        <v>39538</v>
      </c>
    </row>
    <row r="540" spans="1:14" x14ac:dyDescent="0.2">
      <c r="A540" s="1">
        <v>105</v>
      </c>
      <c r="B540" s="1">
        <v>145</v>
      </c>
      <c r="C540" s="1">
        <v>245</v>
      </c>
      <c r="D540" s="1">
        <v>100</v>
      </c>
      <c r="E540" s="1">
        <v>40</v>
      </c>
      <c r="F540" s="1">
        <v>28</v>
      </c>
      <c r="G540" s="1">
        <v>822</v>
      </c>
      <c r="H540" s="1">
        <v>120</v>
      </c>
      <c r="I540" s="1">
        <v>150</v>
      </c>
      <c r="J540" s="1">
        <v>250</v>
      </c>
      <c r="K540" s="1">
        <v>100</v>
      </c>
      <c r="L540" s="1">
        <v>303</v>
      </c>
      <c r="M540" s="1">
        <v>3</v>
      </c>
      <c r="N540" s="3">
        <v>39538</v>
      </c>
    </row>
    <row r="541" spans="1:14" x14ac:dyDescent="0.2">
      <c r="A541" s="1">
        <v>94</v>
      </c>
      <c r="B541" s="1">
        <v>163</v>
      </c>
      <c r="C541" s="1">
        <v>325</v>
      </c>
      <c r="D541" s="1">
        <v>162</v>
      </c>
      <c r="E541" s="1">
        <v>69</v>
      </c>
      <c r="F541" s="1">
        <v>45</v>
      </c>
      <c r="G541" s="1">
        <v>1091</v>
      </c>
      <c r="H541" s="1">
        <v>100</v>
      </c>
      <c r="I541" s="1">
        <v>150</v>
      </c>
      <c r="J541" s="1">
        <v>280</v>
      </c>
      <c r="K541" s="1">
        <v>130</v>
      </c>
      <c r="L541" s="1">
        <v>303</v>
      </c>
      <c r="M541" s="1">
        <v>8</v>
      </c>
      <c r="N541" s="3">
        <v>39538</v>
      </c>
    </row>
    <row r="542" spans="1:14" x14ac:dyDescent="0.2">
      <c r="A542" s="1">
        <v>-4</v>
      </c>
      <c r="B542" s="1">
        <v>73</v>
      </c>
      <c r="C542" s="1">
        <v>125</v>
      </c>
      <c r="D542" s="1">
        <v>52</v>
      </c>
      <c r="E542" s="1">
        <v>77</v>
      </c>
      <c r="F542" s="1">
        <v>47</v>
      </c>
      <c r="G542" s="1">
        <v>433</v>
      </c>
      <c r="H542" s="1">
        <v>20</v>
      </c>
      <c r="I542" s="1">
        <v>70</v>
      </c>
      <c r="J542" s="1">
        <v>110</v>
      </c>
      <c r="K542" s="1">
        <v>40</v>
      </c>
      <c r="L542" s="1">
        <v>719</v>
      </c>
      <c r="M542" s="1">
        <v>9</v>
      </c>
      <c r="N542" s="3">
        <v>39538</v>
      </c>
    </row>
    <row r="543" spans="1:14" x14ac:dyDescent="0.2">
      <c r="A543" s="1">
        <v>29</v>
      </c>
      <c r="B543" s="1">
        <v>74</v>
      </c>
      <c r="C543" s="1">
        <v>129</v>
      </c>
      <c r="D543" s="1">
        <v>55</v>
      </c>
      <c r="E543" s="1">
        <v>45</v>
      </c>
      <c r="F543" s="1">
        <v>18</v>
      </c>
      <c r="G543" s="1">
        <v>336</v>
      </c>
      <c r="H543" s="1">
        <v>40</v>
      </c>
      <c r="I543" s="1">
        <v>70</v>
      </c>
      <c r="J543" s="1">
        <v>110</v>
      </c>
      <c r="K543" s="1">
        <v>40</v>
      </c>
      <c r="L543" s="1">
        <v>719</v>
      </c>
      <c r="M543" s="1">
        <v>10</v>
      </c>
      <c r="N543" s="3">
        <v>39538</v>
      </c>
    </row>
    <row r="544" spans="1:14" x14ac:dyDescent="0.2">
      <c r="A544" s="1">
        <v>156</v>
      </c>
      <c r="B544" s="1">
        <v>265</v>
      </c>
      <c r="C544" s="1">
        <v>456</v>
      </c>
      <c r="D544" s="1">
        <v>191</v>
      </c>
      <c r="E544" s="1">
        <v>109</v>
      </c>
      <c r="F544" s="1">
        <v>63</v>
      </c>
      <c r="G544" s="1">
        <v>865</v>
      </c>
      <c r="H544" s="1">
        <v>170</v>
      </c>
      <c r="I544" s="1">
        <v>270</v>
      </c>
      <c r="J544" s="1">
        <v>470</v>
      </c>
      <c r="K544" s="1">
        <v>200</v>
      </c>
      <c r="L544" s="1">
        <v>217</v>
      </c>
      <c r="M544" s="1">
        <v>2</v>
      </c>
      <c r="N544" s="3">
        <v>39538</v>
      </c>
    </row>
    <row r="545" spans="1:14" x14ac:dyDescent="0.2">
      <c r="A545" s="1">
        <v>83</v>
      </c>
      <c r="B545" s="1">
        <v>117</v>
      </c>
      <c r="C545" s="1">
        <v>198</v>
      </c>
      <c r="D545" s="1">
        <v>81</v>
      </c>
      <c r="E545" s="1">
        <v>34</v>
      </c>
      <c r="F545" s="1">
        <v>22</v>
      </c>
      <c r="G545" s="1">
        <v>460</v>
      </c>
      <c r="H545" s="1">
        <v>80</v>
      </c>
      <c r="I545" s="1">
        <v>110</v>
      </c>
      <c r="J545" s="1">
        <v>170</v>
      </c>
      <c r="K545" s="1">
        <v>60</v>
      </c>
      <c r="L545" s="1">
        <v>815</v>
      </c>
      <c r="M545" s="1">
        <v>11</v>
      </c>
      <c r="N545" s="3">
        <v>39538</v>
      </c>
    </row>
    <row r="546" spans="1:14" x14ac:dyDescent="0.2">
      <c r="A546" s="1">
        <v>49</v>
      </c>
      <c r="B546" s="1">
        <v>102</v>
      </c>
      <c r="C546" s="1">
        <v>170</v>
      </c>
      <c r="D546" s="1">
        <v>68</v>
      </c>
      <c r="E546" s="1">
        <v>53</v>
      </c>
      <c r="F546" s="1">
        <v>22</v>
      </c>
      <c r="G546" s="1">
        <v>559</v>
      </c>
      <c r="H546" s="1">
        <v>40</v>
      </c>
      <c r="I546" s="1">
        <v>90</v>
      </c>
      <c r="J546" s="1">
        <v>140</v>
      </c>
      <c r="K546" s="1">
        <v>50</v>
      </c>
      <c r="L546" s="1">
        <v>630</v>
      </c>
      <c r="M546" s="1">
        <v>12</v>
      </c>
      <c r="N546" s="3">
        <v>39538</v>
      </c>
    </row>
    <row r="547" spans="1:14" x14ac:dyDescent="0.2">
      <c r="A547" s="1">
        <v>220</v>
      </c>
      <c r="B547" s="1">
        <v>335</v>
      </c>
      <c r="C547" s="1">
        <v>587</v>
      </c>
      <c r="D547" s="1">
        <v>252</v>
      </c>
      <c r="E547" s="1">
        <v>115</v>
      </c>
      <c r="F547" s="1">
        <v>83</v>
      </c>
      <c r="G547" s="1">
        <v>1316</v>
      </c>
      <c r="H547" s="1">
        <v>280</v>
      </c>
      <c r="I547" s="1">
        <v>400</v>
      </c>
      <c r="J547" s="1">
        <v>690</v>
      </c>
      <c r="K547" s="1">
        <v>290</v>
      </c>
      <c r="L547" s="1">
        <v>217</v>
      </c>
      <c r="M547" s="1">
        <v>5</v>
      </c>
      <c r="N547" s="3">
        <v>39538</v>
      </c>
    </row>
    <row r="548" spans="1:14" x14ac:dyDescent="0.2">
      <c r="A548" s="1">
        <v>149</v>
      </c>
      <c r="B548" s="1">
        <v>239</v>
      </c>
      <c r="C548" s="1">
        <v>478</v>
      </c>
      <c r="D548" s="1">
        <v>239</v>
      </c>
      <c r="E548" s="1">
        <v>90</v>
      </c>
      <c r="F548" s="1">
        <v>66</v>
      </c>
      <c r="G548" s="1">
        <v>1464</v>
      </c>
      <c r="H548" s="1">
        <v>200</v>
      </c>
      <c r="I548" s="1">
        <v>290</v>
      </c>
      <c r="J548" s="1">
        <v>560</v>
      </c>
      <c r="K548" s="1">
        <v>270</v>
      </c>
      <c r="L548" s="1">
        <v>217</v>
      </c>
      <c r="M548" s="1">
        <v>6</v>
      </c>
      <c r="N548" s="3">
        <v>39538</v>
      </c>
    </row>
    <row r="549" spans="1:14" x14ac:dyDescent="0.2">
      <c r="A549" s="1">
        <v>116</v>
      </c>
      <c r="B549" s="1">
        <v>178</v>
      </c>
      <c r="C549" s="1">
        <v>301</v>
      </c>
      <c r="D549" s="1">
        <v>123</v>
      </c>
      <c r="E549" s="1">
        <v>62</v>
      </c>
      <c r="F549" s="1">
        <v>39</v>
      </c>
      <c r="G549" s="1">
        <v>611</v>
      </c>
      <c r="H549" s="1">
        <v>130</v>
      </c>
      <c r="I549" s="1">
        <v>180</v>
      </c>
      <c r="J549" s="1">
        <v>310</v>
      </c>
      <c r="K549" s="1">
        <v>130</v>
      </c>
      <c r="L549" s="1">
        <v>309</v>
      </c>
      <c r="M549" s="1">
        <v>3</v>
      </c>
      <c r="N549" s="3">
        <v>39538</v>
      </c>
    </row>
    <row r="550" spans="1:14" x14ac:dyDescent="0.2">
      <c r="A550" s="1">
        <v>95</v>
      </c>
      <c r="B550" s="1">
        <v>132</v>
      </c>
      <c r="C550" s="1">
        <v>223</v>
      </c>
      <c r="D550" s="1">
        <v>91</v>
      </c>
      <c r="E550" s="1">
        <v>37</v>
      </c>
      <c r="F550" s="1">
        <v>25</v>
      </c>
      <c r="G550" s="1">
        <v>777</v>
      </c>
      <c r="H550" s="1">
        <v>100</v>
      </c>
      <c r="I550" s="1">
        <v>120</v>
      </c>
      <c r="J550" s="1">
        <v>190</v>
      </c>
      <c r="K550" s="1">
        <v>70</v>
      </c>
      <c r="L550" s="1">
        <v>224</v>
      </c>
      <c r="M550" s="1">
        <v>8</v>
      </c>
      <c r="N550" s="3">
        <v>39538</v>
      </c>
    </row>
    <row r="551" spans="1:14" x14ac:dyDescent="0.2">
      <c r="A551" s="1">
        <v>62</v>
      </c>
      <c r="B551" s="1">
        <v>100</v>
      </c>
      <c r="C551" s="1">
        <v>178</v>
      </c>
      <c r="D551" s="1">
        <v>78</v>
      </c>
      <c r="E551" s="1">
        <v>38</v>
      </c>
      <c r="F551" s="1">
        <v>25</v>
      </c>
      <c r="G551" s="1">
        <v>593</v>
      </c>
      <c r="H551" s="1">
        <v>60</v>
      </c>
      <c r="I551" s="1">
        <v>90</v>
      </c>
      <c r="J551" s="1">
        <v>150</v>
      </c>
      <c r="K551" s="1">
        <v>60</v>
      </c>
      <c r="L551" s="1">
        <v>224</v>
      </c>
      <c r="M551" s="1">
        <v>9</v>
      </c>
      <c r="N551" s="3">
        <v>39538</v>
      </c>
    </row>
    <row r="552" spans="1:14" x14ac:dyDescent="0.2">
      <c r="A552" s="1">
        <v>106</v>
      </c>
      <c r="B552" s="1">
        <v>145</v>
      </c>
      <c r="C552" s="1">
        <v>245</v>
      </c>
      <c r="D552" s="1">
        <v>100</v>
      </c>
      <c r="E552" s="1">
        <v>39</v>
      </c>
      <c r="F552" s="1">
        <v>28</v>
      </c>
      <c r="G552" s="1">
        <v>822</v>
      </c>
      <c r="H552" s="1">
        <v>110</v>
      </c>
      <c r="I552" s="1">
        <v>130</v>
      </c>
      <c r="J552" s="1">
        <v>210</v>
      </c>
      <c r="K552" s="1">
        <v>80</v>
      </c>
      <c r="L552" s="1">
        <v>618</v>
      </c>
      <c r="M552" s="1">
        <v>10</v>
      </c>
      <c r="N552" s="3">
        <v>39538</v>
      </c>
    </row>
    <row r="553" spans="1:14" x14ac:dyDescent="0.2">
      <c r="A553" s="1">
        <v>11</v>
      </c>
      <c r="B553" s="1">
        <v>28</v>
      </c>
      <c r="C553" s="1">
        <v>47</v>
      </c>
      <c r="D553" s="1">
        <v>19</v>
      </c>
      <c r="E553" s="1">
        <v>17</v>
      </c>
      <c r="F553" s="1">
        <v>5</v>
      </c>
      <c r="G553" s="1">
        <v>820</v>
      </c>
      <c r="H553" s="1">
        <v>10</v>
      </c>
      <c r="I553" s="1">
        <v>20</v>
      </c>
      <c r="J553" s="1">
        <v>40</v>
      </c>
      <c r="K553" s="1">
        <v>20</v>
      </c>
      <c r="L553" s="1">
        <v>515</v>
      </c>
      <c r="M553" s="1">
        <v>1</v>
      </c>
      <c r="N553" s="3">
        <v>39538</v>
      </c>
    </row>
    <row r="554" spans="1:14" x14ac:dyDescent="0.2">
      <c r="A554" s="1">
        <v>148</v>
      </c>
      <c r="B554" s="1">
        <v>239</v>
      </c>
      <c r="C554" s="1">
        <v>478</v>
      </c>
      <c r="D554" s="1">
        <v>239</v>
      </c>
      <c r="E554" s="1">
        <v>91</v>
      </c>
      <c r="F554" s="1">
        <v>66</v>
      </c>
      <c r="G554" s="1">
        <v>1464</v>
      </c>
      <c r="H554" s="1">
        <v>140</v>
      </c>
      <c r="I554" s="1">
        <v>220</v>
      </c>
      <c r="J554" s="1">
        <v>420</v>
      </c>
      <c r="K554" s="1">
        <v>200</v>
      </c>
      <c r="L554" s="1">
        <v>319</v>
      </c>
      <c r="M554" s="1">
        <v>11</v>
      </c>
      <c r="N554" s="3">
        <v>39538</v>
      </c>
    </row>
    <row r="555" spans="1:14" x14ac:dyDescent="0.2">
      <c r="A555" s="1">
        <v>186</v>
      </c>
      <c r="B555" s="1">
        <v>318</v>
      </c>
      <c r="C555" s="1">
        <v>578</v>
      </c>
      <c r="D555" s="1">
        <v>260</v>
      </c>
      <c r="E555" s="1">
        <v>132</v>
      </c>
      <c r="F555" s="1">
        <v>98</v>
      </c>
      <c r="G555" s="1">
        <v>1423</v>
      </c>
      <c r="H555" s="1">
        <v>160</v>
      </c>
      <c r="I555" s="1">
        <v>280</v>
      </c>
      <c r="J555" s="1">
        <v>500</v>
      </c>
      <c r="K555" s="1">
        <v>220</v>
      </c>
      <c r="L555" s="1">
        <v>515</v>
      </c>
      <c r="M555" s="1">
        <v>12</v>
      </c>
      <c r="N555" s="3">
        <v>39538</v>
      </c>
    </row>
    <row r="556" spans="1:14" x14ac:dyDescent="0.2">
      <c r="A556" s="1">
        <v>10</v>
      </c>
      <c r="B556" s="1">
        <v>26</v>
      </c>
      <c r="C556" s="1">
        <v>43</v>
      </c>
      <c r="D556" s="1">
        <v>17</v>
      </c>
      <c r="E556" s="1">
        <v>16</v>
      </c>
      <c r="F556" s="1">
        <v>4</v>
      </c>
      <c r="G556" s="1">
        <v>776</v>
      </c>
      <c r="H556" s="1">
        <v>30</v>
      </c>
      <c r="I556" s="1">
        <v>40</v>
      </c>
      <c r="J556" s="1">
        <v>50</v>
      </c>
      <c r="K556" s="1">
        <v>10</v>
      </c>
      <c r="L556" s="1">
        <v>563</v>
      </c>
      <c r="M556" s="1">
        <v>5</v>
      </c>
      <c r="N556" s="3">
        <v>39538</v>
      </c>
    </row>
    <row r="557" spans="1:14" x14ac:dyDescent="0.2">
      <c r="A557" s="1">
        <v>32</v>
      </c>
      <c r="B557" s="1">
        <v>43</v>
      </c>
      <c r="C557" s="1">
        <v>43</v>
      </c>
      <c r="D557" s="1">
        <v>0</v>
      </c>
      <c r="E557" s="1">
        <v>11</v>
      </c>
      <c r="F557" s="1">
        <v>0</v>
      </c>
      <c r="G557" s="1">
        <v>688</v>
      </c>
      <c r="H557" s="1">
        <v>40</v>
      </c>
      <c r="I557" s="1">
        <v>50</v>
      </c>
      <c r="J557" s="1">
        <v>50</v>
      </c>
      <c r="K557" s="1">
        <v>0</v>
      </c>
      <c r="L557" s="1">
        <v>712</v>
      </c>
      <c r="M557" s="1">
        <v>6</v>
      </c>
      <c r="N557" s="3">
        <v>39538</v>
      </c>
    </row>
    <row r="558" spans="1:14" x14ac:dyDescent="0.2">
      <c r="A558" s="1">
        <v>3</v>
      </c>
      <c r="B558" s="1">
        <v>33</v>
      </c>
      <c r="C558" s="1">
        <v>61</v>
      </c>
      <c r="D558" s="1">
        <v>28</v>
      </c>
      <c r="E558" s="1">
        <v>30</v>
      </c>
      <c r="F558" s="1">
        <v>8</v>
      </c>
      <c r="G558" s="1">
        <v>964</v>
      </c>
      <c r="H558" s="1">
        <v>20</v>
      </c>
      <c r="I558" s="1">
        <v>40</v>
      </c>
      <c r="J558" s="1">
        <v>60</v>
      </c>
      <c r="K558" s="1">
        <v>20</v>
      </c>
      <c r="L558" s="1">
        <v>515</v>
      </c>
      <c r="M558" s="1">
        <v>2</v>
      </c>
      <c r="N558" s="3">
        <v>39538</v>
      </c>
    </row>
    <row r="559" spans="1:14" x14ac:dyDescent="0.2">
      <c r="A559" s="1">
        <v>9</v>
      </c>
      <c r="B559" s="1">
        <v>28</v>
      </c>
      <c r="C559" s="1">
        <v>49</v>
      </c>
      <c r="D559" s="1">
        <v>21</v>
      </c>
      <c r="E559" s="1">
        <v>19</v>
      </c>
      <c r="F559" s="1">
        <v>6</v>
      </c>
      <c r="G559" s="1">
        <v>614</v>
      </c>
      <c r="H559" s="1">
        <v>20</v>
      </c>
      <c r="I559" s="1">
        <v>30</v>
      </c>
      <c r="J559" s="1">
        <v>50</v>
      </c>
      <c r="K559" s="1">
        <v>20</v>
      </c>
      <c r="L559" s="1">
        <v>319</v>
      </c>
      <c r="M559" s="1">
        <v>3</v>
      </c>
      <c r="N559" s="3">
        <v>39538</v>
      </c>
    </row>
    <row r="560" spans="1:14" x14ac:dyDescent="0.2">
      <c r="A560" s="1">
        <v>220</v>
      </c>
      <c r="B560" s="1">
        <v>335</v>
      </c>
      <c r="C560" s="1">
        <v>587</v>
      </c>
      <c r="D560" s="1">
        <v>252</v>
      </c>
      <c r="E560" s="1">
        <v>115</v>
      </c>
      <c r="F560" s="1">
        <v>83</v>
      </c>
      <c r="G560" s="1">
        <v>1316</v>
      </c>
      <c r="H560" s="1">
        <v>210</v>
      </c>
      <c r="I560" s="1">
        <v>300</v>
      </c>
      <c r="J560" s="1">
        <v>510</v>
      </c>
      <c r="K560" s="1">
        <v>210</v>
      </c>
      <c r="L560" s="1">
        <v>563</v>
      </c>
      <c r="M560" s="1">
        <v>8</v>
      </c>
      <c r="N560" s="3">
        <v>39538</v>
      </c>
    </row>
    <row r="561" spans="1:14" x14ac:dyDescent="0.2">
      <c r="A561" s="1">
        <v>115</v>
      </c>
      <c r="B561" s="1">
        <v>178</v>
      </c>
      <c r="C561" s="1">
        <v>301</v>
      </c>
      <c r="D561" s="1">
        <v>123</v>
      </c>
      <c r="E561" s="1">
        <v>63</v>
      </c>
      <c r="F561" s="1">
        <v>39</v>
      </c>
      <c r="G561" s="1">
        <v>611</v>
      </c>
      <c r="H561" s="1">
        <v>120</v>
      </c>
      <c r="I561" s="1">
        <v>160</v>
      </c>
      <c r="J561" s="1">
        <v>260</v>
      </c>
      <c r="K561" s="1">
        <v>100</v>
      </c>
      <c r="L561" s="1">
        <v>319</v>
      </c>
      <c r="M561" s="1">
        <v>9</v>
      </c>
      <c r="N561" s="3">
        <v>39538</v>
      </c>
    </row>
    <row r="562" spans="1:14" x14ac:dyDescent="0.2">
      <c r="A562" s="1">
        <v>11</v>
      </c>
      <c r="B562" s="1">
        <v>51</v>
      </c>
      <c r="C562" s="1">
        <v>88</v>
      </c>
      <c r="D562" s="1">
        <v>37</v>
      </c>
      <c r="E562" s="1">
        <v>40</v>
      </c>
      <c r="F562" s="1">
        <v>12</v>
      </c>
      <c r="G562" s="1">
        <v>195</v>
      </c>
      <c r="H562" s="1">
        <v>10</v>
      </c>
      <c r="I562" s="1">
        <v>40</v>
      </c>
      <c r="J562" s="1">
        <v>70</v>
      </c>
      <c r="K562" s="1">
        <v>30</v>
      </c>
      <c r="L562" s="1">
        <v>636</v>
      </c>
      <c r="M562" s="1">
        <v>11</v>
      </c>
      <c r="N562" s="3">
        <v>39538</v>
      </c>
    </row>
    <row r="563" spans="1:14" x14ac:dyDescent="0.2">
      <c r="A563" s="1">
        <v>-9</v>
      </c>
      <c r="B563" s="1">
        <v>36</v>
      </c>
      <c r="C563" s="1">
        <v>65</v>
      </c>
      <c r="D563" s="1">
        <v>29</v>
      </c>
      <c r="E563" s="1">
        <v>45</v>
      </c>
      <c r="F563" s="1">
        <v>11</v>
      </c>
      <c r="G563" s="1">
        <v>169</v>
      </c>
      <c r="H563" s="1">
        <v>-10</v>
      </c>
      <c r="I563" s="1">
        <v>30</v>
      </c>
      <c r="J563" s="1">
        <v>50</v>
      </c>
      <c r="K563" s="1">
        <v>20</v>
      </c>
      <c r="L563" s="1">
        <v>314</v>
      </c>
      <c r="M563" s="1">
        <v>12</v>
      </c>
      <c r="N563" s="3">
        <v>39538</v>
      </c>
    </row>
    <row r="564" spans="1:14" x14ac:dyDescent="0.2">
      <c r="A564" s="1">
        <v>-2</v>
      </c>
      <c r="B564" s="1">
        <v>44</v>
      </c>
      <c r="C564" s="1">
        <v>79</v>
      </c>
      <c r="D564" s="1">
        <v>35</v>
      </c>
      <c r="E564" s="1">
        <v>46</v>
      </c>
      <c r="F564" s="1">
        <v>13</v>
      </c>
      <c r="G564" s="1">
        <v>197</v>
      </c>
      <c r="H564" s="1">
        <v>-10</v>
      </c>
      <c r="I564" s="1">
        <v>30</v>
      </c>
      <c r="J564" s="1">
        <v>60</v>
      </c>
      <c r="K564" s="1">
        <v>30</v>
      </c>
      <c r="L564" s="1">
        <v>573</v>
      </c>
      <c r="M564" s="1">
        <v>13</v>
      </c>
      <c r="N564" s="3">
        <v>39538</v>
      </c>
    </row>
    <row r="565" spans="1:14" x14ac:dyDescent="0.2">
      <c r="A565" s="1">
        <v>43</v>
      </c>
      <c r="B565" s="1">
        <v>68</v>
      </c>
      <c r="C565" s="1">
        <v>115</v>
      </c>
      <c r="D565" s="1">
        <v>47</v>
      </c>
      <c r="E565" s="1">
        <v>25</v>
      </c>
      <c r="F565" s="1">
        <v>13</v>
      </c>
      <c r="G565" s="1">
        <v>821</v>
      </c>
      <c r="H565" s="1">
        <v>60</v>
      </c>
      <c r="I565" s="1">
        <v>80</v>
      </c>
      <c r="J565" s="1">
        <v>130</v>
      </c>
      <c r="K565" s="1">
        <v>50</v>
      </c>
      <c r="L565" s="1">
        <v>660</v>
      </c>
      <c r="M565" s="1">
        <v>5</v>
      </c>
      <c r="N565" s="3">
        <v>39538</v>
      </c>
    </row>
    <row r="566" spans="1:14" x14ac:dyDescent="0.2">
      <c r="A566" s="1">
        <v>44</v>
      </c>
      <c r="B566" s="1">
        <v>67</v>
      </c>
      <c r="C566" s="1">
        <v>112</v>
      </c>
      <c r="D566" s="1">
        <v>45</v>
      </c>
      <c r="E566" s="1">
        <v>23</v>
      </c>
      <c r="F566" s="1">
        <v>12</v>
      </c>
      <c r="G566" s="1">
        <v>777</v>
      </c>
      <c r="H566" s="1">
        <v>60</v>
      </c>
      <c r="I566" s="1">
        <v>80</v>
      </c>
      <c r="J566" s="1">
        <v>130</v>
      </c>
      <c r="K566" s="1">
        <v>50</v>
      </c>
      <c r="L566" s="1">
        <v>573</v>
      </c>
      <c r="M566" s="1">
        <v>6</v>
      </c>
      <c r="N566" s="3">
        <v>39538</v>
      </c>
    </row>
    <row r="567" spans="1:14" x14ac:dyDescent="0.2">
      <c r="A567" s="1">
        <v>35</v>
      </c>
      <c r="B567" s="1">
        <v>98</v>
      </c>
      <c r="C567" s="1">
        <v>178</v>
      </c>
      <c r="D567" s="1">
        <v>80</v>
      </c>
      <c r="E567" s="1">
        <v>63</v>
      </c>
      <c r="F567" s="1">
        <v>30</v>
      </c>
      <c r="G567" s="1">
        <v>494</v>
      </c>
      <c r="H567" s="1">
        <v>50</v>
      </c>
      <c r="I567" s="1">
        <v>100</v>
      </c>
      <c r="J567" s="1">
        <v>180</v>
      </c>
      <c r="K567" s="1">
        <v>80</v>
      </c>
      <c r="L567" s="1">
        <v>573</v>
      </c>
      <c r="M567" s="1">
        <v>2</v>
      </c>
      <c r="N567" s="3">
        <v>39538</v>
      </c>
    </row>
    <row r="568" spans="1:14" x14ac:dyDescent="0.2">
      <c r="A568" s="1">
        <v>47</v>
      </c>
      <c r="B568" s="1">
        <v>91</v>
      </c>
      <c r="C568" s="1">
        <v>167</v>
      </c>
      <c r="D568" s="1">
        <v>76</v>
      </c>
      <c r="E568" s="1">
        <v>44</v>
      </c>
      <c r="F568" s="1">
        <v>23</v>
      </c>
      <c r="G568" s="1">
        <v>965</v>
      </c>
      <c r="H568" s="1">
        <v>50</v>
      </c>
      <c r="I568" s="1">
        <v>90</v>
      </c>
      <c r="J568" s="1">
        <v>170</v>
      </c>
      <c r="K568" s="1">
        <v>80</v>
      </c>
      <c r="L568" s="1">
        <v>660</v>
      </c>
      <c r="M568" s="1">
        <v>3</v>
      </c>
      <c r="N568" s="3">
        <v>39538</v>
      </c>
    </row>
    <row r="569" spans="1:14" x14ac:dyDescent="0.2">
      <c r="A569" s="1">
        <v>-6</v>
      </c>
      <c r="B569" s="1">
        <v>63</v>
      </c>
      <c r="C569" s="1">
        <v>107</v>
      </c>
      <c r="D569" s="1">
        <v>44</v>
      </c>
      <c r="E569" s="1">
        <v>69</v>
      </c>
      <c r="F569" s="1">
        <v>40</v>
      </c>
      <c r="G569" s="1">
        <v>261</v>
      </c>
      <c r="H569" s="1">
        <v>10</v>
      </c>
      <c r="I569" s="1">
        <v>60</v>
      </c>
      <c r="J569" s="1">
        <v>90</v>
      </c>
      <c r="K569" s="1">
        <v>30</v>
      </c>
      <c r="L569" s="1">
        <v>314</v>
      </c>
      <c r="M569" s="1">
        <v>8</v>
      </c>
      <c r="N569" s="3">
        <v>39538</v>
      </c>
    </row>
    <row r="570" spans="1:14" x14ac:dyDescent="0.2">
      <c r="A570" s="1">
        <v>-12</v>
      </c>
      <c r="B570" s="1">
        <v>40</v>
      </c>
      <c r="C570" s="1">
        <v>133</v>
      </c>
      <c r="D570" s="1">
        <v>93</v>
      </c>
      <c r="E570" s="1">
        <v>52</v>
      </c>
      <c r="F570" s="1">
        <v>28</v>
      </c>
      <c r="G570" s="1">
        <v>840</v>
      </c>
      <c r="H570" s="1">
        <v>10</v>
      </c>
      <c r="I570" s="1">
        <v>40</v>
      </c>
      <c r="J570" s="1">
        <v>110</v>
      </c>
      <c r="K570" s="1">
        <v>70</v>
      </c>
      <c r="L570" s="1">
        <v>660</v>
      </c>
      <c r="M570" s="1">
        <v>9</v>
      </c>
      <c r="N570" s="3">
        <v>39538</v>
      </c>
    </row>
    <row r="571" spans="1:14" x14ac:dyDescent="0.2">
      <c r="A571" s="1">
        <v>73</v>
      </c>
      <c r="B571" s="1">
        <v>134</v>
      </c>
      <c r="C571" s="1">
        <v>222</v>
      </c>
      <c r="D571" s="1">
        <v>88</v>
      </c>
      <c r="E571" s="1">
        <v>61</v>
      </c>
      <c r="F571" s="1">
        <v>29</v>
      </c>
      <c r="G571" s="1">
        <v>653</v>
      </c>
      <c r="H571" s="1">
        <v>70</v>
      </c>
      <c r="I571" s="1">
        <v>120</v>
      </c>
      <c r="J571" s="1">
        <v>190</v>
      </c>
      <c r="K571" s="1">
        <v>70</v>
      </c>
      <c r="L571" s="1">
        <v>740</v>
      </c>
      <c r="M571" s="1">
        <v>11</v>
      </c>
      <c r="N571" s="3">
        <v>39538</v>
      </c>
    </row>
    <row r="572" spans="1:14" x14ac:dyDescent="0.2">
      <c r="A572" s="1">
        <v>97</v>
      </c>
      <c r="B572" s="1">
        <v>155</v>
      </c>
      <c r="C572" s="1">
        <v>267</v>
      </c>
      <c r="D572" s="1">
        <v>112</v>
      </c>
      <c r="E572" s="1">
        <v>58</v>
      </c>
      <c r="F572" s="1">
        <v>34</v>
      </c>
      <c r="G572" s="1">
        <v>502</v>
      </c>
      <c r="H572" s="1">
        <v>90</v>
      </c>
      <c r="I572" s="1">
        <v>140</v>
      </c>
      <c r="J572" s="1">
        <v>230</v>
      </c>
      <c r="K572" s="1">
        <v>90</v>
      </c>
      <c r="L572" s="1">
        <v>937</v>
      </c>
      <c r="M572" s="1">
        <v>12</v>
      </c>
      <c r="N572" s="3">
        <v>39538</v>
      </c>
    </row>
    <row r="573" spans="1:14" x14ac:dyDescent="0.2">
      <c r="A573" s="1">
        <v>93</v>
      </c>
      <c r="B573" s="1">
        <v>163</v>
      </c>
      <c r="C573" s="1">
        <v>325</v>
      </c>
      <c r="D573" s="1">
        <v>162</v>
      </c>
      <c r="E573" s="1">
        <v>70</v>
      </c>
      <c r="F573" s="1">
        <v>45</v>
      </c>
      <c r="G573" s="1">
        <v>1091</v>
      </c>
      <c r="H573" s="1">
        <v>130</v>
      </c>
      <c r="I573" s="1">
        <v>200</v>
      </c>
      <c r="J573" s="1">
        <v>380</v>
      </c>
      <c r="K573" s="1">
        <v>180</v>
      </c>
      <c r="L573" s="1">
        <v>567</v>
      </c>
      <c r="M573" s="1">
        <v>5</v>
      </c>
      <c r="N573" s="3">
        <v>39538</v>
      </c>
    </row>
    <row r="574" spans="1:14" x14ac:dyDescent="0.2">
      <c r="A574" s="1">
        <v>13</v>
      </c>
      <c r="B574" s="1">
        <v>67</v>
      </c>
      <c r="C574" s="1">
        <v>121</v>
      </c>
      <c r="D574" s="1">
        <v>54</v>
      </c>
      <c r="E574" s="1">
        <v>54</v>
      </c>
      <c r="F574" s="1">
        <v>20</v>
      </c>
      <c r="G574" s="1">
        <v>337</v>
      </c>
      <c r="H574" s="1">
        <v>30</v>
      </c>
      <c r="I574" s="1">
        <v>80</v>
      </c>
      <c r="J574" s="1">
        <v>140</v>
      </c>
      <c r="K574" s="1">
        <v>60</v>
      </c>
      <c r="L574" s="1">
        <v>419</v>
      </c>
      <c r="M574" s="1">
        <v>6</v>
      </c>
      <c r="N574" s="3">
        <v>39538</v>
      </c>
    </row>
    <row r="575" spans="1:14" x14ac:dyDescent="0.2">
      <c r="A575" s="1">
        <v>28</v>
      </c>
      <c r="B575" s="1">
        <v>74</v>
      </c>
      <c r="C575" s="1">
        <v>129</v>
      </c>
      <c r="D575" s="1">
        <v>55</v>
      </c>
      <c r="E575" s="1">
        <v>46</v>
      </c>
      <c r="F575" s="1">
        <v>18</v>
      </c>
      <c r="G575" s="1">
        <v>336</v>
      </c>
      <c r="H575" s="1">
        <v>50</v>
      </c>
      <c r="I575" s="1">
        <v>80</v>
      </c>
      <c r="J575" s="1">
        <v>130</v>
      </c>
      <c r="K575" s="1">
        <v>50</v>
      </c>
      <c r="L575" s="1">
        <v>740</v>
      </c>
      <c r="M575" s="1">
        <v>1</v>
      </c>
      <c r="N575" s="3">
        <v>39538</v>
      </c>
    </row>
    <row r="576" spans="1:14" x14ac:dyDescent="0.2">
      <c r="A576" s="1">
        <v>27</v>
      </c>
      <c r="B576" s="1">
        <v>64</v>
      </c>
      <c r="C576" s="1">
        <v>107</v>
      </c>
      <c r="D576" s="1">
        <v>43</v>
      </c>
      <c r="E576" s="1">
        <v>37</v>
      </c>
      <c r="F576" s="1">
        <v>13</v>
      </c>
      <c r="G576" s="1">
        <v>363</v>
      </c>
      <c r="H576" s="1">
        <v>40</v>
      </c>
      <c r="I576" s="1">
        <v>70</v>
      </c>
      <c r="J576" s="1">
        <v>110</v>
      </c>
      <c r="K576" s="1">
        <v>40</v>
      </c>
      <c r="L576" s="1">
        <v>513</v>
      </c>
      <c r="M576" s="1">
        <v>2</v>
      </c>
      <c r="N576" s="3">
        <v>39538</v>
      </c>
    </row>
    <row r="577" spans="1:14" x14ac:dyDescent="0.2">
      <c r="A577" s="1">
        <v>-3</v>
      </c>
      <c r="B577" s="1">
        <v>73</v>
      </c>
      <c r="C577" s="1">
        <v>125</v>
      </c>
      <c r="D577" s="1">
        <v>52</v>
      </c>
      <c r="E577" s="1">
        <v>76</v>
      </c>
      <c r="F577" s="1">
        <v>47</v>
      </c>
      <c r="G577" s="1">
        <v>433</v>
      </c>
      <c r="H577" s="1">
        <v>20</v>
      </c>
      <c r="I577" s="1">
        <v>80</v>
      </c>
      <c r="J577" s="1">
        <v>130</v>
      </c>
      <c r="K577" s="1">
        <v>50</v>
      </c>
      <c r="L577" s="1">
        <v>513</v>
      </c>
      <c r="M577" s="1">
        <v>3</v>
      </c>
      <c r="N577" s="3">
        <v>39538</v>
      </c>
    </row>
    <row r="578" spans="1:14" x14ac:dyDescent="0.2">
      <c r="A578" s="1">
        <v>16</v>
      </c>
      <c r="B578" s="1">
        <v>32</v>
      </c>
      <c r="C578" s="1">
        <v>53</v>
      </c>
      <c r="D578" s="1">
        <v>21</v>
      </c>
      <c r="E578" s="1">
        <v>16</v>
      </c>
      <c r="F578" s="1">
        <v>5</v>
      </c>
      <c r="G578" s="1">
        <v>454</v>
      </c>
      <c r="H578" s="1">
        <v>30</v>
      </c>
      <c r="I578" s="1">
        <v>30</v>
      </c>
      <c r="J578" s="1">
        <v>40</v>
      </c>
      <c r="K578" s="1">
        <v>10</v>
      </c>
      <c r="L578" s="1">
        <v>216</v>
      </c>
      <c r="M578" s="1">
        <v>8</v>
      </c>
      <c r="N578" s="3">
        <v>39538</v>
      </c>
    </row>
    <row r="579" spans="1:14" x14ac:dyDescent="0.2">
      <c r="A579" s="1">
        <v>26</v>
      </c>
      <c r="B579" s="1">
        <v>45</v>
      </c>
      <c r="C579" s="1">
        <v>75</v>
      </c>
      <c r="D579" s="1">
        <v>30</v>
      </c>
      <c r="E579" s="1">
        <v>19</v>
      </c>
      <c r="F579" s="1">
        <v>8</v>
      </c>
      <c r="G579" s="1">
        <v>820</v>
      </c>
      <c r="H579" s="1">
        <v>40</v>
      </c>
      <c r="I579" s="1">
        <v>40</v>
      </c>
      <c r="J579" s="1">
        <v>60</v>
      </c>
      <c r="K579" s="1">
        <v>20</v>
      </c>
      <c r="L579" s="1">
        <v>614</v>
      </c>
      <c r="M579" s="1">
        <v>9</v>
      </c>
      <c r="N579" s="3">
        <v>39538</v>
      </c>
    </row>
    <row r="580" spans="1:14" x14ac:dyDescent="0.2">
      <c r="A580" s="1">
        <v>31</v>
      </c>
      <c r="B580" s="1">
        <v>68</v>
      </c>
      <c r="C580" s="1">
        <v>114</v>
      </c>
      <c r="D580" s="1">
        <v>46</v>
      </c>
      <c r="E580" s="1">
        <v>37</v>
      </c>
      <c r="F580" s="1">
        <v>14</v>
      </c>
      <c r="G580" s="1">
        <v>388</v>
      </c>
      <c r="H580" s="1">
        <v>40</v>
      </c>
      <c r="I580" s="1">
        <v>70</v>
      </c>
      <c r="J580" s="1">
        <v>100</v>
      </c>
      <c r="K580" s="1">
        <v>30</v>
      </c>
      <c r="L580" s="1">
        <v>262</v>
      </c>
      <c r="M580" s="1">
        <v>11</v>
      </c>
      <c r="N580" s="3">
        <v>39538</v>
      </c>
    </row>
    <row r="581" spans="1:14" x14ac:dyDescent="0.2">
      <c r="A581" s="1">
        <v>1</v>
      </c>
      <c r="B581" s="1">
        <v>87</v>
      </c>
      <c r="C581" s="1">
        <v>150</v>
      </c>
      <c r="D581" s="1">
        <v>63</v>
      </c>
      <c r="E581" s="1">
        <v>86</v>
      </c>
      <c r="F581" s="1">
        <v>57</v>
      </c>
      <c r="G581" s="1">
        <v>521</v>
      </c>
      <c r="H581" s="1">
        <v>10</v>
      </c>
      <c r="I581" s="1">
        <v>80</v>
      </c>
      <c r="J581" s="1">
        <v>130</v>
      </c>
      <c r="K581" s="1">
        <v>50</v>
      </c>
      <c r="L581" s="1">
        <v>414</v>
      </c>
      <c r="M581" s="1">
        <v>12</v>
      </c>
      <c r="N581" s="3">
        <v>39538</v>
      </c>
    </row>
    <row r="582" spans="1:14" x14ac:dyDescent="0.2">
      <c r="A582" s="1">
        <v>39</v>
      </c>
      <c r="B582" s="1">
        <v>82</v>
      </c>
      <c r="C582" s="1">
        <v>151</v>
      </c>
      <c r="D582" s="1">
        <v>69</v>
      </c>
      <c r="E582" s="1">
        <v>43</v>
      </c>
      <c r="F582" s="1">
        <v>21</v>
      </c>
      <c r="G582" s="1">
        <v>965</v>
      </c>
      <c r="H582" s="1">
        <v>50</v>
      </c>
      <c r="I582" s="1">
        <v>90</v>
      </c>
      <c r="J582" s="1">
        <v>170</v>
      </c>
      <c r="K582" s="1">
        <v>80</v>
      </c>
      <c r="L582" s="1">
        <v>715</v>
      </c>
      <c r="M582" s="1">
        <v>5</v>
      </c>
      <c r="N582" s="3">
        <v>39538</v>
      </c>
    </row>
    <row r="583" spans="1:14" x14ac:dyDescent="0.2">
      <c r="A583" s="1">
        <v>32</v>
      </c>
      <c r="B583" s="1">
        <v>58</v>
      </c>
      <c r="C583" s="1">
        <v>103</v>
      </c>
      <c r="D583" s="1">
        <v>45</v>
      </c>
      <c r="E583" s="1">
        <v>26</v>
      </c>
      <c r="F583" s="1">
        <v>14</v>
      </c>
      <c r="G583" s="1">
        <v>605</v>
      </c>
      <c r="H583" s="1">
        <v>50</v>
      </c>
      <c r="I583" s="1">
        <v>70</v>
      </c>
      <c r="J583" s="1">
        <v>120</v>
      </c>
      <c r="K583" s="1">
        <v>50</v>
      </c>
      <c r="L583" s="1">
        <v>715</v>
      </c>
      <c r="M583" s="1">
        <v>6</v>
      </c>
      <c r="N583" s="3">
        <v>39538</v>
      </c>
    </row>
    <row r="584" spans="1:14" x14ac:dyDescent="0.2">
      <c r="A584" s="1">
        <v>16</v>
      </c>
      <c r="B584" s="1">
        <v>70</v>
      </c>
      <c r="C584" s="1">
        <v>127</v>
      </c>
      <c r="D584" s="1">
        <v>57</v>
      </c>
      <c r="E584" s="1">
        <v>54</v>
      </c>
      <c r="F584" s="1">
        <v>21</v>
      </c>
      <c r="G584" s="1">
        <v>313</v>
      </c>
      <c r="H584" s="1">
        <v>20</v>
      </c>
      <c r="I584" s="1">
        <v>70</v>
      </c>
      <c r="J584" s="1">
        <v>130</v>
      </c>
      <c r="K584" s="1">
        <v>60</v>
      </c>
      <c r="L584" s="1">
        <v>920</v>
      </c>
      <c r="M584" s="1">
        <v>1</v>
      </c>
      <c r="N584" s="3">
        <v>39538</v>
      </c>
    </row>
    <row r="585" spans="1:14" x14ac:dyDescent="0.2">
      <c r="A585" s="1">
        <v>17</v>
      </c>
      <c r="B585" s="1">
        <v>132</v>
      </c>
      <c r="C585" s="1">
        <v>227</v>
      </c>
      <c r="D585" s="1">
        <v>95</v>
      </c>
      <c r="E585" s="1">
        <v>115</v>
      </c>
      <c r="F585" s="1">
        <v>86</v>
      </c>
      <c r="G585" s="1">
        <v>554</v>
      </c>
      <c r="H585" s="1">
        <v>30</v>
      </c>
      <c r="I585" s="1">
        <v>130</v>
      </c>
      <c r="J585" s="1">
        <v>230</v>
      </c>
      <c r="K585" s="1">
        <v>100</v>
      </c>
      <c r="L585" s="1">
        <v>715</v>
      </c>
      <c r="M585" s="1">
        <v>2</v>
      </c>
      <c r="N585" s="3">
        <v>39538</v>
      </c>
    </row>
    <row r="586" spans="1:14" x14ac:dyDescent="0.2">
      <c r="A586" s="1">
        <v>58</v>
      </c>
      <c r="B586" s="1">
        <v>112</v>
      </c>
      <c r="C586" s="1">
        <v>195</v>
      </c>
      <c r="D586" s="1">
        <v>83</v>
      </c>
      <c r="E586" s="1">
        <v>54</v>
      </c>
      <c r="F586" s="1">
        <v>27</v>
      </c>
      <c r="G586" s="1">
        <v>433</v>
      </c>
      <c r="H586" s="1">
        <v>80</v>
      </c>
      <c r="I586" s="1">
        <v>120</v>
      </c>
      <c r="J586" s="1">
        <v>200</v>
      </c>
      <c r="K586" s="1">
        <v>80</v>
      </c>
      <c r="L586" s="1">
        <v>414</v>
      </c>
      <c r="M586" s="1">
        <v>3</v>
      </c>
      <c r="N586" s="3">
        <v>39538</v>
      </c>
    </row>
    <row r="587" spans="1:14" x14ac:dyDescent="0.2">
      <c r="A587" s="1">
        <v>46</v>
      </c>
      <c r="B587" s="1">
        <v>84</v>
      </c>
      <c r="C587" s="1">
        <v>133</v>
      </c>
      <c r="D587" s="1">
        <v>49</v>
      </c>
      <c r="E587" s="1">
        <v>38</v>
      </c>
      <c r="F587" s="1">
        <v>15</v>
      </c>
      <c r="G587" s="1">
        <v>342</v>
      </c>
      <c r="H587" s="1">
        <v>50</v>
      </c>
      <c r="I587" s="1">
        <v>70</v>
      </c>
      <c r="J587" s="1">
        <v>110</v>
      </c>
      <c r="K587" s="1">
        <v>40</v>
      </c>
      <c r="L587" s="1">
        <v>262</v>
      </c>
      <c r="M587" s="1">
        <v>8</v>
      </c>
      <c r="N587" s="3">
        <v>39538</v>
      </c>
    </row>
    <row r="588" spans="1:14" x14ac:dyDescent="0.2">
      <c r="A588" s="1">
        <v>47</v>
      </c>
      <c r="B588" s="1">
        <v>72</v>
      </c>
      <c r="C588" s="1">
        <v>121</v>
      </c>
      <c r="D588" s="1">
        <v>49</v>
      </c>
      <c r="E588" s="1">
        <v>25</v>
      </c>
      <c r="F588" s="1">
        <v>13</v>
      </c>
      <c r="G588" s="1">
        <v>779</v>
      </c>
      <c r="H588" s="1">
        <v>50</v>
      </c>
      <c r="I588" s="1">
        <v>60</v>
      </c>
      <c r="J588" s="1">
        <v>100</v>
      </c>
      <c r="K588" s="1">
        <v>40</v>
      </c>
      <c r="L588" s="1">
        <v>608</v>
      </c>
      <c r="M588" s="1">
        <v>9</v>
      </c>
      <c r="N588" s="3">
        <v>39538</v>
      </c>
    </row>
    <row r="589" spans="1:14" x14ac:dyDescent="0.2">
      <c r="A589" s="1">
        <v>43</v>
      </c>
      <c r="B589" s="1">
        <v>68</v>
      </c>
      <c r="C589" s="1">
        <v>115</v>
      </c>
      <c r="D589" s="1">
        <v>47</v>
      </c>
      <c r="E589" s="1">
        <v>25</v>
      </c>
      <c r="F589" s="1">
        <v>13</v>
      </c>
      <c r="G589" s="1">
        <v>821</v>
      </c>
      <c r="H589" s="1">
        <v>60</v>
      </c>
      <c r="I589" s="1">
        <v>80</v>
      </c>
      <c r="J589" s="1">
        <v>120</v>
      </c>
      <c r="K589" s="1">
        <v>40</v>
      </c>
      <c r="L589" s="1">
        <v>203</v>
      </c>
      <c r="M589" s="1">
        <v>11</v>
      </c>
      <c r="N589" s="3">
        <v>39538</v>
      </c>
    </row>
    <row r="590" spans="1:14" x14ac:dyDescent="0.2">
      <c r="A590" s="1">
        <v>18</v>
      </c>
      <c r="B590" s="1">
        <v>37</v>
      </c>
      <c r="C590" s="1">
        <v>62</v>
      </c>
      <c r="D590" s="1">
        <v>25</v>
      </c>
      <c r="E590" s="1">
        <v>19</v>
      </c>
      <c r="F590" s="1">
        <v>7</v>
      </c>
      <c r="G590" s="1">
        <v>775</v>
      </c>
      <c r="H590" s="1">
        <v>30</v>
      </c>
      <c r="I590" s="1">
        <v>40</v>
      </c>
      <c r="J590" s="1">
        <v>60</v>
      </c>
      <c r="K590" s="1">
        <v>20</v>
      </c>
      <c r="L590" s="1">
        <v>475</v>
      </c>
      <c r="M590" s="1">
        <v>13</v>
      </c>
      <c r="N590" s="3">
        <v>39538</v>
      </c>
    </row>
    <row r="591" spans="1:14" x14ac:dyDescent="0.2">
      <c r="A591" s="1">
        <v>0</v>
      </c>
      <c r="B591" s="1">
        <v>87</v>
      </c>
      <c r="C591" s="1">
        <v>150</v>
      </c>
      <c r="D591" s="1">
        <v>63</v>
      </c>
      <c r="E591" s="1">
        <v>87</v>
      </c>
      <c r="F591" s="1">
        <v>57</v>
      </c>
      <c r="G591" s="1">
        <v>521</v>
      </c>
      <c r="H591" s="1">
        <v>10</v>
      </c>
      <c r="I591" s="1">
        <v>80</v>
      </c>
      <c r="J591" s="1">
        <v>140</v>
      </c>
      <c r="K591" s="1">
        <v>60</v>
      </c>
      <c r="L591" s="1">
        <v>860</v>
      </c>
      <c r="M591" s="1">
        <v>5</v>
      </c>
      <c r="N591" s="3">
        <v>39538</v>
      </c>
    </row>
    <row r="592" spans="1:14" x14ac:dyDescent="0.2">
      <c r="A592" s="1">
        <v>24</v>
      </c>
      <c r="B592" s="1">
        <v>68</v>
      </c>
      <c r="C592" s="1">
        <v>119</v>
      </c>
      <c r="D592" s="1">
        <v>51</v>
      </c>
      <c r="E592" s="1">
        <v>44</v>
      </c>
      <c r="F592" s="1">
        <v>16</v>
      </c>
      <c r="G592" s="1">
        <v>311</v>
      </c>
      <c r="H592" s="1">
        <v>40</v>
      </c>
      <c r="I592" s="1">
        <v>70</v>
      </c>
      <c r="J592" s="1">
        <v>110</v>
      </c>
      <c r="K592" s="1">
        <v>40</v>
      </c>
      <c r="L592" s="1">
        <v>475</v>
      </c>
      <c r="M592" s="1">
        <v>6</v>
      </c>
      <c r="N592" s="3">
        <v>39538</v>
      </c>
    </row>
    <row r="593" spans="1:14" x14ac:dyDescent="0.2">
      <c r="A593" s="1">
        <v>107</v>
      </c>
      <c r="B593" s="1">
        <v>176</v>
      </c>
      <c r="C593" s="1">
        <v>292</v>
      </c>
      <c r="D593" s="1">
        <v>116</v>
      </c>
      <c r="E593" s="1">
        <v>69</v>
      </c>
      <c r="F593" s="1">
        <v>38</v>
      </c>
      <c r="G593" s="1">
        <v>962</v>
      </c>
      <c r="H593" s="1">
        <v>110</v>
      </c>
      <c r="I593" s="1">
        <v>160</v>
      </c>
      <c r="J593" s="1">
        <v>270</v>
      </c>
      <c r="K593" s="1">
        <v>110</v>
      </c>
      <c r="L593" s="1">
        <v>203</v>
      </c>
      <c r="M593" s="1">
        <v>2</v>
      </c>
      <c r="N593" s="3">
        <v>39538</v>
      </c>
    </row>
    <row r="594" spans="1:14" x14ac:dyDescent="0.2">
      <c r="A594" s="1">
        <v>34</v>
      </c>
      <c r="B594" s="1">
        <v>98</v>
      </c>
      <c r="C594" s="1">
        <v>178</v>
      </c>
      <c r="D594" s="1">
        <v>80</v>
      </c>
      <c r="E594" s="1">
        <v>64</v>
      </c>
      <c r="F594" s="1">
        <v>30</v>
      </c>
      <c r="G594" s="1">
        <v>494</v>
      </c>
      <c r="H594" s="1">
        <v>30</v>
      </c>
      <c r="I594" s="1">
        <v>70</v>
      </c>
      <c r="J594" s="1">
        <v>130</v>
      </c>
      <c r="K594" s="1">
        <v>60</v>
      </c>
      <c r="L594" s="1">
        <v>959</v>
      </c>
      <c r="M594" s="1">
        <v>9</v>
      </c>
      <c r="N594" s="3">
        <v>39538</v>
      </c>
    </row>
    <row r="595" spans="1:14" x14ac:dyDescent="0.2">
      <c r="A595" s="1">
        <v>46</v>
      </c>
      <c r="B595" s="1">
        <v>91</v>
      </c>
      <c r="C595" s="1">
        <v>167</v>
      </c>
      <c r="D595" s="1">
        <v>76</v>
      </c>
      <c r="E595" s="1">
        <v>45</v>
      </c>
      <c r="F595" s="1">
        <v>23</v>
      </c>
      <c r="G595" s="1">
        <v>965</v>
      </c>
      <c r="H595" s="1">
        <v>60</v>
      </c>
      <c r="I595" s="1">
        <v>80</v>
      </c>
      <c r="J595" s="1">
        <v>130</v>
      </c>
      <c r="K595" s="1">
        <v>50</v>
      </c>
      <c r="L595" s="1">
        <v>860</v>
      </c>
      <c r="M595" s="1">
        <v>10</v>
      </c>
      <c r="N595" s="3">
        <v>39538</v>
      </c>
    </row>
    <row r="596" spans="1:14" x14ac:dyDescent="0.2">
      <c r="A596" s="1">
        <v>30</v>
      </c>
      <c r="B596" s="1">
        <v>51</v>
      </c>
      <c r="C596" s="1">
        <v>85</v>
      </c>
      <c r="D596" s="1">
        <v>34</v>
      </c>
      <c r="E596" s="1">
        <v>21</v>
      </c>
      <c r="F596" s="1">
        <v>9</v>
      </c>
      <c r="G596" s="1">
        <v>821</v>
      </c>
      <c r="H596" s="1">
        <v>50</v>
      </c>
      <c r="I596" s="1">
        <v>60</v>
      </c>
      <c r="J596" s="1">
        <v>90</v>
      </c>
      <c r="K596" s="1">
        <v>30</v>
      </c>
      <c r="L596" s="1">
        <v>904</v>
      </c>
      <c r="M596" s="1">
        <v>11</v>
      </c>
      <c r="N596" s="3">
        <v>39538</v>
      </c>
    </row>
    <row r="597" spans="1:14" x14ac:dyDescent="0.2">
      <c r="A597" s="1">
        <v>47</v>
      </c>
      <c r="B597" s="1">
        <v>72</v>
      </c>
      <c r="C597" s="1">
        <v>121</v>
      </c>
      <c r="D597" s="1">
        <v>49</v>
      </c>
      <c r="E597" s="1">
        <v>25</v>
      </c>
      <c r="F597" s="1">
        <v>13</v>
      </c>
      <c r="G597" s="1">
        <v>779</v>
      </c>
      <c r="H597" s="1">
        <v>60</v>
      </c>
      <c r="I597" s="1">
        <v>80</v>
      </c>
      <c r="J597" s="1">
        <v>130</v>
      </c>
      <c r="K597" s="1">
        <v>50</v>
      </c>
      <c r="L597" s="1">
        <v>754</v>
      </c>
      <c r="M597" s="1">
        <v>13</v>
      </c>
      <c r="N597" s="3">
        <v>39538</v>
      </c>
    </row>
    <row r="598" spans="1:14" x14ac:dyDescent="0.2">
      <c r="A598" s="1">
        <v>17</v>
      </c>
      <c r="B598" s="1">
        <v>132</v>
      </c>
      <c r="C598" s="1">
        <v>227</v>
      </c>
      <c r="D598" s="1">
        <v>95</v>
      </c>
      <c r="E598" s="1">
        <v>115</v>
      </c>
      <c r="F598" s="1">
        <v>86</v>
      </c>
      <c r="G598" s="1">
        <v>554</v>
      </c>
      <c r="H598" s="1">
        <v>30</v>
      </c>
      <c r="I598" s="1">
        <v>130</v>
      </c>
      <c r="J598" s="1">
        <v>220</v>
      </c>
      <c r="K598" s="1">
        <v>90</v>
      </c>
      <c r="L598" s="1">
        <v>786</v>
      </c>
      <c r="M598" s="1">
        <v>5</v>
      </c>
      <c r="N598" s="3">
        <v>39538</v>
      </c>
    </row>
    <row r="599" spans="1:14" x14ac:dyDescent="0.2">
      <c r="A599" s="1">
        <v>58</v>
      </c>
      <c r="B599" s="1">
        <v>112</v>
      </c>
      <c r="C599" s="1">
        <v>195</v>
      </c>
      <c r="D599" s="1">
        <v>83</v>
      </c>
      <c r="E599" s="1">
        <v>54</v>
      </c>
      <c r="F599" s="1">
        <v>27</v>
      </c>
      <c r="G599" s="1">
        <v>433</v>
      </c>
      <c r="H599" s="1">
        <v>80</v>
      </c>
      <c r="I599" s="1">
        <v>120</v>
      </c>
      <c r="J599" s="1">
        <v>190</v>
      </c>
      <c r="K599" s="1">
        <v>70</v>
      </c>
      <c r="L599" s="1">
        <v>904</v>
      </c>
      <c r="M599" s="1">
        <v>6</v>
      </c>
      <c r="N599" s="3">
        <v>39538</v>
      </c>
    </row>
    <row r="600" spans="1:14" x14ac:dyDescent="0.2">
      <c r="A600" s="1">
        <v>73</v>
      </c>
      <c r="B600" s="1">
        <v>134</v>
      </c>
      <c r="C600" s="1">
        <v>222</v>
      </c>
      <c r="D600" s="1">
        <v>88</v>
      </c>
      <c r="E600" s="1">
        <v>61</v>
      </c>
      <c r="F600" s="1">
        <v>29</v>
      </c>
      <c r="G600" s="1">
        <v>653</v>
      </c>
      <c r="H600" s="1">
        <v>90</v>
      </c>
      <c r="I600" s="1">
        <v>130</v>
      </c>
      <c r="J600" s="1">
        <v>210</v>
      </c>
      <c r="K600" s="1">
        <v>80</v>
      </c>
      <c r="L600" s="1">
        <v>305</v>
      </c>
      <c r="M600" s="1">
        <v>2</v>
      </c>
      <c r="N600" s="3">
        <v>39538</v>
      </c>
    </row>
    <row r="601" spans="1:14" x14ac:dyDescent="0.2">
      <c r="A601" s="1">
        <v>98</v>
      </c>
      <c r="B601" s="1">
        <v>155</v>
      </c>
      <c r="C601" s="1">
        <v>267</v>
      </c>
      <c r="D601" s="1">
        <v>112</v>
      </c>
      <c r="E601" s="1">
        <v>57</v>
      </c>
      <c r="F601" s="1">
        <v>34</v>
      </c>
      <c r="G601" s="1">
        <v>502</v>
      </c>
      <c r="H601" s="1">
        <v>100</v>
      </c>
      <c r="I601" s="1">
        <v>150</v>
      </c>
      <c r="J601" s="1">
        <v>250</v>
      </c>
      <c r="K601" s="1">
        <v>100</v>
      </c>
      <c r="L601" s="1">
        <v>561</v>
      </c>
      <c r="M601" s="1">
        <v>3</v>
      </c>
      <c r="N601" s="3">
        <v>39538</v>
      </c>
    </row>
    <row r="602" spans="1:14" x14ac:dyDescent="0.2">
      <c r="A602" s="1">
        <v>31</v>
      </c>
      <c r="B602" s="1">
        <v>58</v>
      </c>
      <c r="C602" s="1">
        <v>103</v>
      </c>
      <c r="D602" s="1">
        <v>45</v>
      </c>
      <c r="E602" s="1">
        <v>27</v>
      </c>
      <c r="F602" s="1">
        <v>14</v>
      </c>
      <c r="G602" s="1">
        <v>605</v>
      </c>
      <c r="H602" s="1">
        <v>30</v>
      </c>
      <c r="I602" s="1">
        <v>50</v>
      </c>
      <c r="J602" s="1">
        <v>80</v>
      </c>
      <c r="K602" s="1">
        <v>30</v>
      </c>
      <c r="L602" s="1">
        <v>305</v>
      </c>
      <c r="M602" s="1">
        <v>8</v>
      </c>
      <c r="N602" s="3">
        <v>39538</v>
      </c>
    </row>
    <row r="603" spans="1:14" x14ac:dyDescent="0.2">
      <c r="A603" s="1">
        <v>15</v>
      </c>
      <c r="B603" s="1">
        <v>70</v>
      </c>
      <c r="C603" s="1">
        <v>127</v>
      </c>
      <c r="D603" s="1">
        <v>57</v>
      </c>
      <c r="E603" s="1">
        <v>55</v>
      </c>
      <c r="F603" s="1">
        <v>21</v>
      </c>
      <c r="G603" s="1">
        <v>313</v>
      </c>
      <c r="H603" s="1">
        <v>20</v>
      </c>
      <c r="I603" s="1">
        <v>50</v>
      </c>
      <c r="J603" s="1">
        <v>90</v>
      </c>
      <c r="K603" s="1">
        <v>40</v>
      </c>
      <c r="L603" s="1">
        <v>305</v>
      </c>
      <c r="M603" s="1">
        <v>9</v>
      </c>
      <c r="N603" s="3">
        <v>39538</v>
      </c>
    </row>
    <row r="604" spans="1:14" x14ac:dyDescent="0.2">
      <c r="A604" s="1">
        <v>39</v>
      </c>
      <c r="B604" s="1">
        <v>82</v>
      </c>
      <c r="C604" s="1">
        <v>151</v>
      </c>
      <c r="D604" s="1">
        <v>69</v>
      </c>
      <c r="E604" s="1">
        <v>43</v>
      </c>
      <c r="F604" s="1">
        <v>21</v>
      </c>
      <c r="G604" s="1">
        <v>965</v>
      </c>
      <c r="H604" s="1">
        <v>40</v>
      </c>
      <c r="I604" s="1">
        <v>60</v>
      </c>
      <c r="J604" s="1">
        <v>110</v>
      </c>
      <c r="K604" s="1">
        <v>50</v>
      </c>
      <c r="L604" s="1">
        <v>754</v>
      </c>
      <c r="M604" s="1">
        <v>10</v>
      </c>
      <c r="N604" s="3">
        <v>39538</v>
      </c>
    </row>
    <row r="605" spans="1:14" x14ac:dyDescent="0.2">
      <c r="A605" s="1">
        <v>26</v>
      </c>
      <c r="B605" s="1">
        <v>45</v>
      </c>
      <c r="C605" s="1">
        <v>75</v>
      </c>
      <c r="D605" s="1">
        <v>30</v>
      </c>
      <c r="E605" s="1">
        <v>19</v>
      </c>
      <c r="F605" s="1">
        <v>8</v>
      </c>
      <c r="G605" s="1">
        <v>820</v>
      </c>
      <c r="H605" s="1">
        <v>40</v>
      </c>
      <c r="I605" s="1">
        <v>50</v>
      </c>
      <c r="J605" s="1">
        <v>80</v>
      </c>
      <c r="K605" s="1">
        <v>30</v>
      </c>
      <c r="L605" s="1">
        <v>781</v>
      </c>
      <c r="M605" s="1">
        <v>11</v>
      </c>
      <c r="N605" s="3">
        <v>39538</v>
      </c>
    </row>
    <row r="606" spans="1:14" x14ac:dyDescent="0.2">
      <c r="A606" s="1">
        <v>16</v>
      </c>
      <c r="B606" s="1">
        <v>32</v>
      </c>
      <c r="C606" s="1">
        <v>53</v>
      </c>
      <c r="D606" s="1">
        <v>21</v>
      </c>
      <c r="E606" s="1">
        <v>16</v>
      </c>
      <c r="F606" s="1">
        <v>5</v>
      </c>
      <c r="G606" s="1">
        <v>454</v>
      </c>
      <c r="H606" s="1">
        <v>20</v>
      </c>
      <c r="I606" s="1">
        <v>30</v>
      </c>
      <c r="J606" s="1">
        <v>50</v>
      </c>
      <c r="K606" s="1">
        <v>20</v>
      </c>
      <c r="L606" s="1">
        <v>781</v>
      </c>
      <c r="M606" s="1">
        <v>13</v>
      </c>
      <c r="N606" s="3">
        <v>39538</v>
      </c>
    </row>
    <row r="607" spans="1:14" x14ac:dyDescent="0.2">
      <c r="A607" s="1">
        <v>-12</v>
      </c>
      <c r="B607" s="1">
        <v>65</v>
      </c>
      <c r="C607" s="1">
        <v>117</v>
      </c>
      <c r="D607" s="1">
        <v>52</v>
      </c>
      <c r="E607" s="1">
        <v>77</v>
      </c>
      <c r="F607" s="1">
        <v>47</v>
      </c>
      <c r="G607" s="1">
        <v>458</v>
      </c>
      <c r="H607" s="1">
        <v>10</v>
      </c>
      <c r="I607" s="1">
        <v>70</v>
      </c>
      <c r="J607" s="1">
        <v>110</v>
      </c>
      <c r="K607" s="1">
        <v>40</v>
      </c>
      <c r="L607" s="1">
        <v>617</v>
      </c>
      <c r="M607" s="1">
        <v>5</v>
      </c>
      <c r="N607" s="3">
        <v>39538</v>
      </c>
    </row>
    <row r="608" spans="1:14" x14ac:dyDescent="0.2">
      <c r="A608" s="1">
        <v>94</v>
      </c>
      <c r="B608" s="1">
        <v>163</v>
      </c>
      <c r="C608" s="1">
        <v>325</v>
      </c>
      <c r="D608" s="1">
        <v>162</v>
      </c>
      <c r="E608" s="1">
        <v>69</v>
      </c>
      <c r="F608" s="1">
        <v>45</v>
      </c>
      <c r="G608" s="1">
        <v>1091</v>
      </c>
      <c r="H608" s="1">
        <v>100</v>
      </c>
      <c r="I608" s="1">
        <v>160</v>
      </c>
      <c r="J608" s="1">
        <v>310</v>
      </c>
      <c r="K608" s="1">
        <v>150</v>
      </c>
      <c r="L608" s="1">
        <v>351</v>
      </c>
      <c r="M608" s="1">
        <v>7</v>
      </c>
      <c r="N608" s="3">
        <v>39538</v>
      </c>
    </row>
    <row r="609" spans="1:14" x14ac:dyDescent="0.2">
      <c r="A609" s="1">
        <v>397</v>
      </c>
      <c r="B609" s="1">
        <v>451</v>
      </c>
      <c r="C609" s="1">
        <v>519</v>
      </c>
      <c r="D609" s="1">
        <v>68</v>
      </c>
      <c r="E609" s="1">
        <v>54</v>
      </c>
      <c r="F609" s="1">
        <v>22</v>
      </c>
      <c r="G609" s="1">
        <v>-348</v>
      </c>
      <c r="H609" s="1">
        <v>400</v>
      </c>
      <c r="I609" s="1">
        <v>430</v>
      </c>
      <c r="J609" s="1">
        <v>490</v>
      </c>
      <c r="K609" s="1">
        <v>60</v>
      </c>
      <c r="L609" s="1">
        <v>774</v>
      </c>
      <c r="M609" s="1">
        <v>2</v>
      </c>
      <c r="N609" s="3">
        <v>39538</v>
      </c>
    </row>
    <row r="610" spans="1:14" x14ac:dyDescent="0.2">
      <c r="A610" s="1">
        <v>13</v>
      </c>
      <c r="B610" s="1">
        <v>67</v>
      </c>
      <c r="C610" s="1">
        <v>121</v>
      </c>
      <c r="D610" s="1">
        <v>54</v>
      </c>
      <c r="E610" s="1">
        <v>54</v>
      </c>
      <c r="F610" s="1">
        <v>20</v>
      </c>
      <c r="G610" s="1">
        <v>337</v>
      </c>
      <c r="H610" s="1">
        <v>20</v>
      </c>
      <c r="I610" s="1">
        <v>50</v>
      </c>
      <c r="J610" s="1">
        <v>90</v>
      </c>
      <c r="K610" s="1">
        <v>40</v>
      </c>
      <c r="L610" s="1">
        <v>508</v>
      </c>
      <c r="M610" s="1">
        <v>9</v>
      </c>
      <c r="N610" s="3">
        <v>39538</v>
      </c>
    </row>
    <row r="611" spans="1:14" x14ac:dyDescent="0.2">
      <c r="A611" s="1">
        <v>12</v>
      </c>
      <c r="B611" s="1">
        <v>28</v>
      </c>
      <c r="C611" s="1">
        <v>47</v>
      </c>
      <c r="D611" s="1">
        <v>19</v>
      </c>
      <c r="E611" s="1">
        <v>16</v>
      </c>
      <c r="F611" s="1">
        <v>5</v>
      </c>
      <c r="G611" s="1">
        <v>820</v>
      </c>
      <c r="H611" s="1">
        <v>20</v>
      </c>
      <c r="I611" s="1">
        <v>30</v>
      </c>
      <c r="J611" s="1">
        <v>50</v>
      </c>
      <c r="K611" s="1">
        <v>20</v>
      </c>
      <c r="L611" s="1">
        <v>603</v>
      </c>
      <c r="M611" s="1">
        <v>11</v>
      </c>
      <c r="N611" s="3">
        <v>39538</v>
      </c>
    </row>
    <row r="612" spans="1:14" x14ac:dyDescent="0.2">
      <c r="A612" s="1">
        <v>32</v>
      </c>
      <c r="B612" s="1">
        <v>43</v>
      </c>
      <c r="C612" s="1">
        <v>43</v>
      </c>
      <c r="D612" s="1">
        <v>0</v>
      </c>
      <c r="E612" s="1">
        <v>11</v>
      </c>
      <c r="F612" s="1">
        <v>0</v>
      </c>
      <c r="G612" s="1">
        <v>688</v>
      </c>
      <c r="H612" s="1">
        <v>30</v>
      </c>
      <c r="I612" s="1">
        <v>40</v>
      </c>
      <c r="J612" s="1">
        <v>40</v>
      </c>
      <c r="K612" s="1">
        <v>0</v>
      </c>
      <c r="L612" s="1">
        <v>603</v>
      </c>
      <c r="M612" s="1">
        <v>13</v>
      </c>
      <c r="N612" s="3">
        <v>39538</v>
      </c>
    </row>
    <row r="613" spans="1:14" x14ac:dyDescent="0.2">
      <c r="A613" s="1">
        <v>-6</v>
      </c>
      <c r="B613" s="1">
        <v>63</v>
      </c>
      <c r="C613" s="1">
        <v>107</v>
      </c>
      <c r="D613" s="1">
        <v>44</v>
      </c>
      <c r="E613" s="1">
        <v>69</v>
      </c>
      <c r="F613" s="1">
        <v>40</v>
      </c>
      <c r="G613" s="1">
        <v>261</v>
      </c>
      <c r="H613" s="1">
        <v>10</v>
      </c>
      <c r="I613" s="1">
        <v>60</v>
      </c>
      <c r="J613" s="1">
        <v>100</v>
      </c>
      <c r="K613" s="1">
        <v>40</v>
      </c>
      <c r="L613" s="1">
        <v>603</v>
      </c>
      <c r="M613" s="1">
        <v>5</v>
      </c>
      <c r="N613" s="3">
        <v>39538</v>
      </c>
    </row>
    <row r="614" spans="1:14" x14ac:dyDescent="0.2">
      <c r="A614" s="1">
        <v>-9</v>
      </c>
      <c r="B614" s="1">
        <v>36</v>
      </c>
      <c r="C614" s="1">
        <v>65</v>
      </c>
      <c r="D614" s="1">
        <v>29</v>
      </c>
      <c r="E614" s="1">
        <v>45</v>
      </c>
      <c r="F614" s="1">
        <v>11</v>
      </c>
      <c r="G614" s="1">
        <v>169</v>
      </c>
      <c r="H614" s="1">
        <v>0</v>
      </c>
      <c r="I614" s="1">
        <v>40</v>
      </c>
      <c r="J614" s="1">
        <v>60</v>
      </c>
      <c r="K614" s="1">
        <v>20</v>
      </c>
      <c r="L614" s="1">
        <v>603</v>
      </c>
      <c r="M614" s="1">
        <v>7</v>
      </c>
      <c r="N614" s="3">
        <v>39538</v>
      </c>
    </row>
    <row r="615" spans="1:14" x14ac:dyDescent="0.2">
      <c r="A615" s="1">
        <v>33</v>
      </c>
      <c r="B615" s="1">
        <v>72</v>
      </c>
      <c r="C615" s="1">
        <v>121</v>
      </c>
      <c r="D615" s="1">
        <v>49</v>
      </c>
      <c r="E615" s="1">
        <v>39</v>
      </c>
      <c r="F615" s="1">
        <v>15</v>
      </c>
      <c r="G615" s="1">
        <v>241</v>
      </c>
      <c r="H615" s="1">
        <v>40</v>
      </c>
      <c r="I615" s="1">
        <v>70</v>
      </c>
      <c r="J615" s="1">
        <v>110</v>
      </c>
      <c r="K615" s="1">
        <v>40</v>
      </c>
      <c r="L615" s="1">
        <v>603</v>
      </c>
      <c r="M615" s="1">
        <v>1</v>
      </c>
      <c r="N615" s="3">
        <v>39538</v>
      </c>
    </row>
    <row r="616" spans="1:14" x14ac:dyDescent="0.2">
      <c r="A616" s="1">
        <v>27</v>
      </c>
      <c r="B616" s="1">
        <v>75</v>
      </c>
      <c r="C616" s="1">
        <v>125</v>
      </c>
      <c r="D616" s="1">
        <v>50</v>
      </c>
      <c r="E616" s="1">
        <v>48</v>
      </c>
      <c r="F616" s="1">
        <v>16</v>
      </c>
      <c r="G616" s="1">
        <v>372</v>
      </c>
      <c r="H616" s="1">
        <v>40</v>
      </c>
      <c r="I616" s="1">
        <v>70</v>
      </c>
      <c r="J616" s="1">
        <v>110</v>
      </c>
      <c r="K616" s="1">
        <v>40</v>
      </c>
      <c r="L616" s="1">
        <v>603</v>
      </c>
      <c r="M616" s="1">
        <v>2</v>
      </c>
      <c r="N616" s="3">
        <v>39538</v>
      </c>
    </row>
    <row r="617" spans="1:14" x14ac:dyDescent="0.2">
      <c r="A617" s="1">
        <v>-3</v>
      </c>
      <c r="B617" s="1">
        <v>44</v>
      </c>
      <c r="C617" s="1">
        <v>79</v>
      </c>
      <c r="D617" s="1">
        <v>35</v>
      </c>
      <c r="E617" s="1">
        <v>47</v>
      </c>
      <c r="F617" s="1">
        <v>13</v>
      </c>
      <c r="G617" s="1">
        <v>197</v>
      </c>
      <c r="H617" s="1">
        <v>10</v>
      </c>
      <c r="I617" s="1">
        <v>40</v>
      </c>
      <c r="J617" s="1">
        <v>60</v>
      </c>
      <c r="K617" s="1">
        <v>20</v>
      </c>
      <c r="L617" s="1">
        <v>603</v>
      </c>
      <c r="M617" s="1">
        <v>9</v>
      </c>
      <c r="N617" s="3">
        <v>39538</v>
      </c>
    </row>
    <row r="618" spans="1:14" x14ac:dyDescent="0.2">
      <c r="A618" s="1">
        <v>105</v>
      </c>
      <c r="B618" s="1">
        <v>145</v>
      </c>
      <c r="C618" s="1">
        <v>245</v>
      </c>
      <c r="D618" s="1">
        <v>100</v>
      </c>
      <c r="E618" s="1">
        <v>40</v>
      </c>
      <c r="F618" s="1">
        <v>28</v>
      </c>
      <c r="G618" s="1">
        <v>822</v>
      </c>
      <c r="H618" s="1">
        <v>130</v>
      </c>
      <c r="I618" s="1">
        <v>160</v>
      </c>
      <c r="J618" s="1">
        <v>260</v>
      </c>
      <c r="K618" s="1">
        <v>100</v>
      </c>
      <c r="L618" s="1">
        <v>585</v>
      </c>
      <c r="M618" s="1">
        <v>11</v>
      </c>
      <c r="N618" s="3">
        <v>39538</v>
      </c>
    </row>
    <row r="619" spans="1:14" x14ac:dyDescent="0.2">
      <c r="A619" s="1">
        <v>95</v>
      </c>
      <c r="B619" s="1">
        <v>132</v>
      </c>
      <c r="C619" s="1">
        <v>223</v>
      </c>
      <c r="D619" s="1">
        <v>91</v>
      </c>
      <c r="E619" s="1">
        <v>37</v>
      </c>
      <c r="F619" s="1">
        <v>25</v>
      </c>
      <c r="G619" s="1">
        <v>777</v>
      </c>
      <c r="H619" s="1">
        <v>120</v>
      </c>
      <c r="I619" s="1">
        <v>150</v>
      </c>
      <c r="J619" s="1">
        <v>240</v>
      </c>
      <c r="K619" s="1">
        <v>90</v>
      </c>
      <c r="L619" s="1">
        <v>631</v>
      </c>
      <c r="M619" s="1">
        <v>12</v>
      </c>
      <c r="N619" s="3">
        <v>39538</v>
      </c>
    </row>
    <row r="620" spans="1:14" x14ac:dyDescent="0.2">
      <c r="A620" s="1">
        <v>83</v>
      </c>
      <c r="B620" s="1">
        <v>117</v>
      </c>
      <c r="C620" s="1">
        <v>198</v>
      </c>
      <c r="D620" s="1">
        <v>81</v>
      </c>
      <c r="E620" s="1">
        <v>34</v>
      </c>
      <c r="F620" s="1">
        <v>22</v>
      </c>
      <c r="G620" s="1">
        <v>460</v>
      </c>
      <c r="H620" s="1">
        <v>100</v>
      </c>
      <c r="I620" s="1">
        <v>130</v>
      </c>
      <c r="J620" s="1">
        <v>210</v>
      </c>
      <c r="K620" s="1">
        <v>80</v>
      </c>
      <c r="L620" s="1">
        <v>212</v>
      </c>
      <c r="M620" s="1">
        <v>13</v>
      </c>
      <c r="N620" s="3">
        <v>39538</v>
      </c>
    </row>
    <row r="621" spans="1:14" x14ac:dyDescent="0.2">
      <c r="A621" s="1">
        <v>-205</v>
      </c>
      <c r="B621" s="1">
        <v>-59</v>
      </c>
      <c r="C621" s="1">
        <v>66</v>
      </c>
      <c r="D621" s="1">
        <v>125</v>
      </c>
      <c r="E621" s="1">
        <v>146</v>
      </c>
      <c r="F621" s="1">
        <v>113</v>
      </c>
      <c r="G621" s="1">
        <v>1382</v>
      </c>
      <c r="H621" s="1">
        <v>-190</v>
      </c>
      <c r="I621" s="1">
        <v>-60</v>
      </c>
      <c r="J621" s="1">
        <v>60</v>
      </c>
      <c r="K621" s="1">
        <v>120</v>
      </c>
      <c r="L621" s="1">
        <v>914</v>
      </c>
      <c r="M621" s="1">
        <v>5</v>
      </c>
      <c r="N621" s="3">
        <v>39538</v>
      </c>
    </row>
    <row r="622" spans="1:14" x14ac:dyDescent="0.2">
      <c r="A622" s="1">
        <v>235</v>
      </c>
      <c r="B622" s="1">
        <v>325</v>
      </c>
      <c r="C622" s="1">
        <v>564</v>
      </c>
      <c r="D622" s="1">
        <v>239</v>
      </c>
      <c r="E622" s="1">
        <v>90</v>
      </c>
      <c r="F622" s="1">
        <v>66</v>
      </c>
      <c r="G622" s="1">
        <v>1262</v>
      </c>
      <c r="H622" s="1">
        <v>250</v>
      </c>
      <c r="I622" s="1">
        <v>330</v>
      </c>
      <c r="J622" s="1">
        <v>550</v>
      </c>
      <c r="K622" s="1">
        <v>220</v>
      </c>
      <c r="L622" s="1">
        <v>516</v>
      </c>
      <c r="M622" s="1">
        <v>7</v>
      </c>
      <c r="N622" s="3">
        <v>39538</v>
      </c>
    </row>
    <row r="623" spans="1:14" x14ac:dyDescent="0.2">
      <c r="A623" s="1">
        <v>276</v>
      </c>
      <c r="B623" s="1">
        <v>428</v>
      </c>
      <c r="C623" s="1">
        <v>712</v>
      </c>
      <c r="D623" s="1">
        <v>284</v>
      </c>
      <c r="E623" s="1">
        <v>152</v>
      </c>
      <c r="F623" s="1">
        <v>99</v>
      </c>
      <c r="G623" s="1">
        <v>2108</v>
      </c>
      <c r="H623" s="1">
        <v>280</v>
      </c>
      <c r="I623" s="1">
        <v>400</v>
      </c>
      <c r="J623" s="1">
        <v>670</v>
      </c>
      <c r="K623" s="1">
        <v>270</v>
      </c>
      <c r="L623" s="1">
        <v>631</v>
      </c>
      <c r="M623" s="1">
        <v>2</v>
      </c>
      <c r="N623" s="3">
        <v>39538</v>
      </c>
    </row>
    <row r="624" spans="1:14" x14ac:dyDescent="0.2">
      <c r="A624" s="1">
        <v>247</v>
      </c>
      <c r="B624" s="1">
        <v>378</v>
      </c>
      <c r="C624" s="1">
        <v>638</v>
      </c>
      <c r="D624" s="1">
        <v>260</v>
      </c>
      <c r="E624" s="1">
        <v>131</v>
      </c>
      <c r="F624" s="1">
        <v>98</v>
      </c>
      <c r="G624" s="1">
        <v>1558</v>
      </c>
      <c r="H624" s="1">
        <v>200</v>
      </c>
      <c r="I624" s="1">
        <v>300</v>
      </c>
      <c r="J624" s="1">
        <v>490</v>
      </c>
      <c r="K624" s="1">
        <v>190</v>
      </c>
      <c r="L624" s="1">
        <v>631</v>
      </c>
      <c r="M624" s="1">
        <v>9</v>
      </c>
      <c r="N624" s="3">
        <v>39538</v>
      </c>
    </row>
    <row r="625" spans="1:14" x14ac:dyDescent="0.2">
      <c r="A625" s="1">
        <v>-105</v>
      </c>
      <c r="B625" s="1">
        <v>-20</v>
      </c>
      <c r="C625" s="1">
        <v>189</v>
      </c>
      <c r="D625" s="1">
        <v>209</v>
      </c>
      <c r="E625" s="1">
        <v>85</v>
      </c>
      <c r="F625" s="1">
        <v>64</v>
      </c>
      <c r="G625" s="1">
        <v>1811</v>
      </c>
      <c r="H625" s="1">
        <v>-70</v>
      </c>
      <c r="I625" s="1">
        <v>-10</v>
      </c>
      <c r="J625" s="1">
        <v>140</v>
      </c>
      <c r="K625" s="1">
        <v>150</v>
      </c>
      <c r="L625" s="1">
        <v>718</v>
      </c>
      <c r="M625" s="1">
        <v>10</v>
      </c>
      <c r="N625" s="3">
        <v>39538</v>
      </c>
    </row>
    <row r="626" spans="1:14" x14ac:dyDescent="0.2">
      <c r="A626" s="1">
        <v>1</v>
      </c>
      <c r="B626" s="1">
        <v>87</v>
      </c>
      <c r="C626" s="1">
        <v>150</v>
      </c>
      <c r="D626" s="1">
        <v>63</v>
      </c>
      <c r="E626" s="1">
        <v>86</v>
      </c>
      <c r="F626" s="1">
        <v>57</v>
      </c>
      <c r="G626" s="1">
        <v>37</v>
      </c>
      <c r="H626" s="1">
        <v>0</v>
      </c>
      <c r="I626" s="1">
        <v>70</v>
      </c>
      <c r="J626" s="1">
        <v>120</v>
      </c>
      <c r="K626" s="1">
        <v>50</v>
      </c>
      <c r="L626" s="1">
        <v>985</v>
      </c>
      <c r="M626" s="1">
        <v>4</v>
      </c>
      <c r="N626" s="3">
        <v>39538</v>
      </c>
    </row>
    <row r="627" spans="1:14" x14ac:dyDescent="0.2">
      <c r="A627" s="1">
        <v>45</v>
      </c>
      <c r="B627" s="1">
        <v>84</v>
      </c>
      <c r="C627" s="1">
        <v>133</v>
      </c>
      <c r="D627" s="1">
        <v>49</v>
      </c>
      <c r="E627" s="1">
        <v>39</v>
      </c>
      <c r="F627" s="1">
        <v>15</v>
      </c>
      <c r="G627" s="1">
        <v>342</v>
      </c>
      <c r="H627" s="1">
        <v>50</v>
      </c>
      <c r="I627" s="1">
        <v>70</v>
      </c>
      <c r="J627" s="1">
        <v>110</v>
      </c>
      <c r="K627" s="1">
        <v>40</v>
      </c>
      <c r="L627" s="1">
        <v>225</v>
      </c>
      <c r="M627" s="1">
        <v>5</v>
      </c>
      <c r="N627" s="3">
        <v>39538</v>
      </c>
    </row>
    <row r="628" spans="1:14" x14ac:dyDescent="0.2">
      <c r="A628" s="1">
        <v>31</v>
      </c>
      <c r="B628" s="1">
        <v>68</v>
      </c>
      <c r="C628" s="1">
        <v>114</v>
      </c>
      <c r="D628" s="1">
        <v>46</v>
      </c>
      <c r="E628" s="1">
        <v>37</v>
      </c>
      <c r="F628" s="1">
        <v>14</v>
      </c>
      <c r="G628" s="1">
        <v>388</v>
      </c>
      <c r="H628" s="1">
        <v>40</v>
      </c>
      <c r="I628" s="1">
        <v>60</v>
      </c>
      <c r="J628" s="1">
        <v>90</v>
      </c>
      <c r="K628" s="1">
        <v>30</v>
      </c>
      <c r="L628" s="1">
        <v>225</v>
      </c>
      <c r="M628" s="1">
        <v>6</v>
      </c>
      <c r="N628" s="3">
        <v>39538</v>
      </c>
    </row>
    <row r="629" spans="1:14" x14ac:dyDescent="0.2">
      <c r="A629" s="1">
        <v>38</v>
      </c>
      <c r="B629" s="1">
        <v>67</v>
      </c>
      <c r="C629" s="1">
        <v>119</v>
      </c>
      <c r="D629" s="1">
        <v>52</v>
      </c>
      <c r="E629" s="1">
        <v>29</v>
      </c>
      <c r="F629" s="1">
        <v>17</v>
      </c>
      <c r="G629" s="1">
        <v>605</v>
      </c>
      <c r="H629" s="1">
        <v>50</v>
      </c>
      <c r="I629" s="1">
        <v>70</v>
      </c>
      <c r="J629" s="1">
        <v>110</v>
      </c>
      <c r="K629" s="1">
        <v>40</v>
      </c>
      <c r="L629" s="1">
        <v>985</v>
      </c>
      <c r="M629" s="1">
        <v>8</v>
      </c>
      <c r="N629" s="3">
        <v>39538</v>
      </c>
    </row>
    <row r="630" spans="1:14" x14ac:dyDescent="0.2">
      <c r="A630" s="1">
        <v>35</v>
      </c>
      <c r="B630" s="1">
        <v>98</v>
      </c>
      <c r="C630" s="1">
        <v>178</v>
      </c>
      <c r="D630" s="1">
        <v>80</v>
      </c>
      <c r="E630" s="1">
        <v>63</v>
      </c>
      <c r="F630" s="1">
        <v>30</v>
      </c>
      <c r="G630" s="1">
        <v>494</v>
      </c>
      <c r="H630" s="1">
        <v>50</v>
      </c>
      <c r="I630" s="1">
        <v>100</v>
      </c>
      <c r="J630" s="1">
        <v>170</v>
      </c>
      <c r="K630" s="1">
        <v>70</v>
      </c>
      <c r="L630" s="1">
        <v>337</v>
      </c>
      <c r="M630" s="1">
        <v>9</v>
      </c>
      <c r="N630" s="3">
        <v>39538</v>
      </c>
    </row>
    <row r="631" spans="1:14" x14ac:dyDescent="0.2">
      <c r="A631" s="1">
        <v>30</v>
      </c>
      <c r="B631" s="1">
        <v>51</v>
      </c>
      <c r="C631" s="1">
        <v>86</v>
      </c>
      <c r="D631" s="1">
        <v>35</v>
      </c>
      <c r="E631" s="1">
        <v>21</v>
      </c>
      <c r="F631" s="1">
        <v>9</v>
      </c>
      <c r="G631" s="1">
        <v>776</v>
      </c>
      <c r="H631" s="1">
        <v>50</v>
      </c>
      <c r="I631" s="1">
        <v>60</v>
      </c>
      <c r="J631" s="1">
        <v>100</v>
      </c>
      <c r="K631" s="1">
        <v>40</v>
      </c>
      <c r="L631" s="1">
        <v>504</v>
      </c>
      <c r="M631" s="1">
        <v>2</v>
      </c>
      <c r="N631" s="3">
        <v>39538</v>
      </c>
    </row>
    <row r="632" spans="1:14" x14ac:dyDescent="0.2">
      <c r="A632" s="1">
        <v>48</v>
      </c>
      <c r="B632" s="1">
        <v>72</v>
      </c>
      <c r="C632" s="1">
        <v>121</v>
      </c>
      <c r="D632" s="1">
        <v>49</v>
      </c>
      <c r="E632" s="1">
        <v>24</v>
      </c>
      <c r="F632" s="1">
        <v>13</v>
      </c>
      <c r="G632" s="1">
        <v>779</v>
      </c>
      <c r="H632" s="1">
        <v>70</v>
      </c>
      <c r="I632" s="1">
        <v>90</v>
      </c>
      <c r="J632" s="1">
        <v>150</v>
      </c>
      <c r="K632" s="1">
        <v>60</v>
      </c>
      <c r="L632" s="1">
        <v>318</v>
      </c>
      <c r="M632" s="1">
        <v>3</v>
      </c>
      <c r="N632" s="3">
        <v>39538</v>
      </c>
    </row>
    <row r="633" spans="1:14" x14ac:dyDescent="0.2">
      <c r="A633" s="1">
        <v>-9</v>
      </c>
      <c r="B633" s="1">
        <v>36</v>
      </c>
      <c r="C633" s="1">
        <v>65</v>
      </c>
      <c r="D633" s="1">
        <v>29</v>
      </c>
      <c r="E633" s="1">
        <v>45</v>
      </c>
      <c r="F633" s="1">
        <v>11</v>
      </c>
      <c r="G633" s="1">
        <v>-39</v>
      </c>
      <c r="H633" s="1">
        <v>0</v>
      </c>
      <c r="I633" s="1">
        <v>30</v>
      </c>
      <c r="J633" s="1">
        <v>50</v>
      </c>
      <c r="K633" s="1">
        <v>20</v>
      </c>
      <c r="L633" s="1">
        <v>505</v>
      </c>
      <c r="M633" s="1">
        <v>4</v>
      </c>
      <c r="N633" s="3">
        <v>39538</v>
      </c>
    </row>
    <row r="634" spans="1:14" x14ac:dyDescent="0.2">
      <c r="A634" s="1">
        <v>-6</v>
      </c>
      <c r="B634" s="1">
        <v>63</v>
      </c>
      <c r="C634" s="1">
        <v>107</v>
      </c>
      <c r="D634" s="1">
        <v>44</v>
      </c>
      <c r="E634" s="1">
        <v>69</v>
      </c>
      <c r="F634" s="1">
        <v>40</v>
      </c>
      <c r="G634" s="1">
        <v>261</v>
      </c>
      <c r="H634" s="1">
        <v>10</v>
      </c>
      <c r="I634" s="1">
        <v>60</v>
      </c>
      <c r="J634" s="1">
        <v>90</v>
      </c>
      <c r="K634" s="1">
        <v>30</v>
      </c>
      <c r="L634" s="1">
        <v>505</v>
      </c>
      <c r="M634" s="1">
        <v>5</v>
      </c>
      <c r="N634" s="3">
        <v>39538</v>
      </c>
    </row>
    <row r="635" spans="1:14" x14ac:dyDescent="0.2">
      <c r="A635" s="1">
        <v>12</v>
      </c>
      <c r="B635" s="1">
        <v>51</v>
      </c>
      <c r="C635" s="1">
        <v>88</v>
      </c>
      <c r="D635" s="1">
        <v>37</v>
      </c>
      <c r="E635" s="1">
        <v>39</v>
      </c>
      <c r="F635" s="1">
        <v>12</v>
      </c>
      <c r="G635" s="1">
        <v>195</v>
      </c>
      <c r="H635" s="1">
        <v>10</v>
      </c>
      <c r="I635" s="1">
        <v>40</v>
      </c>
      <c r="J635" s="1">
        <v>70</v>
      </c>
      <c r="K635" s="1">
        <v>30</v>
      </c>
      <c r="L635" s="1">
        <v>505</v>
      </c>
      <c r="M635" s="1">
        <v>6</v>
      </c>
      <c r="N635" s="3">
        <v>39538</v>
      </c>
    </row>
    <row r="636" spans="1:14" x14ac:dyDescent="0.2">
      <c r="A636" s="1">
        <v>12</v>
      </c>
      <c r="B636" s="1">
        <v>28</v>
      </c>
      <c r="C636" s="1">
        <v>47</v>
      </c>
      <c r="D636" s="1">
        <v>19</v>
      </c>
      <c r="E636" s="1">
        <v>16</v>
      </c>
      <c r="F636" s="1">
        <v>5</v>
      </c>
      <c r="G636" s="1">
        <v>820</v>
      </c>
      <c r="H636" s="1">
        <v>20</v>
      </c>
      <c r="I636" s="1">
        <v>30</v>
      </c>
      <c r="J636" s="1">
        <v>40</v>
      </c>
      <c r="K636" s="1">
        <v>10</v>
      </c>
      <c r="L636" s="1">
        <v>505</v>
      </c>
      <c r="M636" s="1">
        <v>8</v>
      </c>
      <c r="N636" s="3">
        <v>39538</v>
      </c>
    </row>
    <row r="637" spans="1:14" x14ac:dyDescent="0.2">
      <c r="A637" s="1">
        <v>3</v>
      </c>
      <c r="B637" s="1">
        <v>33</v>
      </c>
      <c r="C637" s="1">
        <v>61</v>
      </c>
      <c r="D637" s="1">
        <v>28</v>
      </c>
      <c r="E637" s="1">
        <v>30</v>
      </c>
      <c r="F637" s="1">
        <v>8</v>
      </c>
      <c r="G637" s="1">
        <v>964</v>
      </c>
      <c r="H637" s="1">
        <v>10</v>
      </c>
      <c r="I637" s="1">
        <v>30</v>
      </c>
      <c r="J637" s="1">
        <v>50</v>
      </c>
      <c r="K637" s="1">
        <v>20</v>
      </c>
      <c r="L637" s="1">
        <v>505</v>
      </c>
      <c r="M637" s="1">
        <v>9</v>
      </c>
      <c r="N637" s="3">
        <v>39538</v>
      </c>
    </row>
    <row r="638" spans="1:14" x14ac:dyDescent="0.2">
      <c r="A638" s="1">
        <v>27</v>
      </c>
      <c r="B638" s="1">
        <v>75</v>
      </c>
      <c r="C638" s="1">
        <v>125</v>
      </c>
      <c r="D638" s="1">
        <v>50</v>
      </c>
      <c r="E638" s="1">
        <v>48</v>
      </c>
      <c r="F638" s="1">
        <v>16</v>
      </c>
      <c r="G638" s="1">
        <v>372</v>
      </c>
      <c r="H638" s="1">
        <v>50</v>
      </c>
      <c r="I638" s="1">
        <v>90</v>
      </c>
      <c r="J638" s="1">
        <v>150</v>
      </c>
      <c r="K638" s="1">
        <v>60</v>
      </c>
      <c r="L638" s="1">
        <v>505</v>
      </c>
      <c r="M638" s="1">
        <v>2</v>
      </c>
      <c r="N638" s="3">
        <v>39538</v>
      </c>
    </row>
    <row r="639" spans="1:14" x14ac:dyDescent="0.2">
      <c r="A639" s="1">
        <v>-11</v>
      </c>
      <c r="B639" s="1">
        <v>40</v>
      </c>
      <c r="C639" s="1">
        <v>133</v>
      </c>
      <c r="D639" s="1">
        <v>93</v>
      </c>
      <c r="E639" s="1">
        <v>51</v>
      </c>
      <c r="F639" s="1">
        <v>28</v>
      </c>
      <c r="G639" s="1">
        <v>840</v>
      </c>
      <c r="H639" s="1">
        <v>10</v>
      </c>
      <c r="I639" s="1">
        <v>50</v>
      </c>
      <c r="J639" s="1">
        <v>160</v>
      </c>
      <c r="K639" s="1">
        <v>110</v>
      </c>
      <c r="L639" s="1">
        <v>505</v>
      </c>
      <c r="M639" s="1">
        <v>3</v>
      </c>
      <c r="N639" s="3">
        <v>39538</v>
      </c>
    </row>
    <row r="640" spans="1:14" x14ac:dyDescent="0.2">
      <c r="A640" s="1">
        <v>74</v>
      </c>
      <c r="B640" s="1">
        <v>134</v>
      </c>
      <c r="C640" s="1">
        <v>222</v>
      </c>
      <c r="D640" s="1">
        <v>88</v>
      </c>
      <c r="E640" s="1">
        <v>60</v>
      </c>
      <c r="F640" s="1">
        <v>29</v>
      </c>
      <c r="G640" s="1">
        <v>653</v>
      </c>
      <c r="H640" s="1">
        <v>80</v>
      </c>
      <c r="I640" s="1">
        <v>120</v>
      </c>
      <c r="J640" s="1">
        <v>190</v>
      </c>
      <c r="K640" s="1">
        <v>70</v>
      </c>
      <c r="L640" s="1">
        <v>580</v>
      </c>
      <c r="M640" s="1">
        <v>6</v>
      </c>
      <c r="N640" s="3">
        <v>39538</v>
      </c>
    </row>
    <row r="641" spans="1:14" x14ac:dyDescent="0.2">
      <c r="A641" s="1">
        <v>98</v>
      </c>
      <c r="B641" s="1">
        <v>155</v>
      </c>
      <c r="C641" s="1">
        <v>267</v>
      </c>
      <c r="D641" s="1">
        <v>112</v>
      </c>
      <c r="E641" s="1">
        <v>57</v>
      </c>
      <c r="F641" s="1">
        <v>34</v>
      </c>
      <c r="G641" s="1">
        <v>-120</v>
      </c>
      <c r="H641" s="1">
        <v>90</v>
      </c>
      <c r="I641" s="1">
        <v>130</v>
      </c>
      <c r="J641" s="1">
        <v>220</v>
      </c>
      <c r="K641" s="1">
        <v>90</v>
      </c>
      <c r="L641" s="1">
        <v>918</v>
      </c>
      <c r="M641" s="1">
        <v>4</v>
      </c>
      <c r="N641" s="3">
        <v>39538</v>
      </c>
    </row>
    <row r="642" spans="1:14" x14ac:dyDescent="0.2">
      <c r="A642" s="1">
        <v>16</v>
      </c>
      <c r="B642" s="1">
        <v>32</v>
      </c>
      <c r="C642" s="1">
        <v>53</v>
      </c>
      <c r="D642" s="1">
        <v>21</v>
      </c>
      <c r="E642" s="1">
        <v>16</v>
      </c>
      <c r="F642" s="1">
        <v>5</v>
      </c>
      <c r="G642" s="1">
        <v>454</v>
      </c>
      <c r="H642" s="1">
        <v>30</v>
      </c>
      <c r="I642" s="1">
        <v>30</v>
      </c>
      <c r="J642" s="1">
        <v>40</v>
      </c>
      <c r="K642" s="1">
        <v>10</v>
      </c>
      <c r="L642" s="1">
        <v>580</v>
      </c>
      <c r="M642" s="1">
        <v>5</v>
      </c>
      <c r="N642" s="3">
        <v>39538</v>
      </c>
    </row>
    <row r="643" spans="1:14" x14ac:dyDescent="0.2">
      <c r="A643" s="1">
        <v>15</v>
      </c>
      <c r="B643" s="1">
        <v>70</v>
      </c>
      <c r="C643" s="1">
        <v>127</v>
      </c>
      <c r="D643" s="1">
        <v>57</v>
      </c>
      <c r="E643" s="1">
        <v>55</v>
      </c>
      <c r="F643" s="1">
        <v>21</v>
      </c>
      <c r="G643" s="1">
        <v>313</v>
      </c>
      <c r="H643" s="1">
        <v>30</v>
      </c>
      <c r="I643" s="1">
        <v>70</v>
      </c>
      <c r="J643" s="1">
        <v>120</v>
      </c>
      <c r="K643" s="1">
        <v>50</v>
      </c>
      <c r="L643" s="1">
        <v>580</v>
      </c>
      <c r="M643" s="1">
        <v>8</v>
      </c>
      <c r="N643" s="3">
        <v>39538</v>
      </c>
    </row>
    <row r="644" spans="1:14" x14ac:dyDescent="0.2">
      <c r="A644" s="1">
        <v>16</v>
      </c>
      <c r="B644" s="1">
        <v>132</v>
      </c>
      <c r="C644" s="1">
        <v>227</v>
      </c>
      <c r="D644" s="1">
        <v>95</v>
      </c>
      <c r="E644" s="1">
        <v>116</v>
      </c>
      <c r="F644" s="1">
        <v>86</v>
      </c>
      <c r="G644" s="1">
        <v>554</v>
      </c>
      <c r="H644" s="1">
        <v>30</v>
      </c>
      <c r="I644" s="1">
        <v>130</v>
      </c>
      <c r="J644" s="1">
        <v>220</v>
      </c>
      <c r="K644" s="1">
        <v>90</v>
      </c>
      <c r="L644" s="1">
        <v>405</v>
      </c>
      <c r="M644" s="1">
        <v>9</v>
      </c>
      <c r="N644" s="3">
        <v>39538</v>
      </c>
    </row>
    <row r="645" spans="1:14" x14ac:dyDescent="0.2">
      <c r="A645" s="1">
        <v>33</v>
      </c>
      <c r="B645" s="1">
        <v>60</v>
      </c>
      <c r="C645" s="1">
        <v>106</v>
      </c>
      <c r="D645" s="1">
        <v>46</v>
      </c>
      <c r="E645" s="1">
        <v>27</v>
      </c>
      <c r="F645" s="1">
        <v>15</v>
      </c>
      <c r="G645" s="1">
        <v>608</v>
      </c>
      <c r="H645" s="1">
        <v>60</v>
      </c>
      <c r="I645" s="1">
        <v>80</v>
      </c>
      <c r="J645" s="1">
        <v>130</v>
      </c>
      <c r="K645" s="1">
        <v>50</v>
      </c>
      <c r="L645" s="1">
        <v>405</v>
      </c>
      <c r="M645" s="1">
        <v>2</v>
      </c>
      <c r="N645" s="3">
        <v>39538</v>
      </c>
    </row>
    <row r="646" spans="1:14" x14ac:dyDescent="0.2">
      <c r="A646" s="1">
        <v>25</v>
      </c>
      <c r="B646" s="1">
        <v>45</v>
      </c>
      <c r="C646" s="1">
        <v>75</v>
      </c>
      <c r="D646" s="1">
        <v>30</v>
      </c>
      <c r="E646" s="1">
        <v>20</v>
      </c>
      <c r="F646" s="1">
        <v>8</v>
      </c>
      <c r="G646" s="1">
        <v>820</v>
      </c>
      <c r="H646" s="1">
        <v>50</v>
      </c>
      <c r="I646" s="1">
        <v>60</v>
      </c>
      <c r="J646" s="1">
        <v>90</v>
      </c>
      <c r="K646" s="1">
        <v>30</v>
      </c>
      <c r="L646" s="1">
        <v>405</v>
      </c>
      <c r="M646" s="1">
        <v>3</v>
      </c>
      <c r="N646" s="3">
        <v>39538</v>
      </c>
    </row>
    <row r="647" spans="1:14" x14ac:dyDescent="0.2">
      <c r="A647" s="1">
        <v>84</v>
      </c>
      <c r="B647" s="1">
        <v>117</v>
      </c>
      <c r="C647" s="1">
        <v>198</v>
      </c>
      <c r="D647" s="1">
        <v>81</v>
      </c>
      <c r="E647" s="1">
        <v>33</v>
      </c>
      <c r="F647" s="1">
        <v>22</v>
      </c>
      <c r="G647" s="1">
        <v>460</v>
      </c>
      <c r="H647" s="1">
        <v>90</v>
      </c>
      <c r="I647" s="1">
        <v>110</v>
      </c>
      <c r="J647" s="1">
        <v>170</v>
      </c>
      <c r="K647" s="1">
        <v>60</v>
      </c>
      <c r="L647" s="1">
        <v>956</v>
      </c>
      <c r="M647" s="1">
        <v>6</v>
      </c>
      <c r="N647" s="3">
        <v>39538</v>
      </c>
    </row>
    <row r="648" spans="1:14" x14ac:dyDescent="0.2">
      <c r="A648" s="1">
        <v>48</v>
      </c>
      <c r="B648" s="1">
        <v>102</v>
      </c>
      <c r="C648" s="1">
        <v>170</v>
      </c>
      <c r="D648" s="1">
        <v>68</v>
      </c>
      <c r="E648" s="1">
        <v>54</v>
      </c>
      <c r="F648" s="1">
        <v>22</v>
      </c>
      <c r="G648" s="1">
        <v>9</v>
      </c>
      <c r="H648" s="1">
        <v>50</v>
      </c>
      <c r="I648" s="1">
        <v>90</v>
      </c>
      <c r="J648" s="1">
        <v>140</v>
      </c>
      <c r="K648" s="1">
        <v>50</v>
      </c>
      <c r="L648" s="1">
        <v>832</v>
      </c>
      <c r="M648" s="1">
        <v>4</v>
      </c>
      <c r="N648" s="3">
        <v>39538</v>
      </c>
    </row>
    <row r="649" spans="1:14" x14ac:dyDescent="0.2">
      <c r="A649" s="1">
        <v>96</v>
      </c>
      <c r="B649" s="1">
        <v>132</v>
      </c>
      <c r="C649" s="1">
        <v>223</v>
      </c>
      <c r="D649" s="1">
        <v>91</v>
      </c>
      <c r="E649" s="1">
        <v>36</v>
      </c>
      <c r="F649" s="1">
        <v>25</v>
      </c>
      <c r="G649" s="1">
        <v>777</v>
      </c>
      <c r="H649" s="1">
        <v>100</v>
      </c>
      <c r="I649" s="1">
        <v>120</v>
      </c>
      <c r="J649" s="1">
        <v>190</v>
      </c>
      <c r="K649" s="1">
        <v>70</v>
      </c>
      <c r="L649" s="1">
        <v>325</v>
      </c>
      <c r="M649" s="1">
        <v>5</v>
      </c>
      <c r="N649" s="3">
        <v>39538</v>
      </c>
    </row>
    <row r="650" spans="1:14" x14ac:dyDescent="0.2">
      <c r="A650" s="1">
        <v>28</v>
      </c>
      <c r="B650" s="1">
        <v>74</v>
      </c>
      <c r="C650" s="1">
        <v>129</v>
      </c>
      <c r="D650" s="1">
        <v>55</v>
      </c>
      <c r="E650" s="1">
        <v>46</v>
      </c>
      <c r="F650" s="1">
        <v>18</v>
      </c>
      <c r="G650" s="1">
        <v>336</v>
      </c>
      <c r="H650" s="1">
        <v>40</v>
      </c>
      <c r="I650" s="1">
        <v>70</v>
      </c>
      <c r="J650" s="1">
        <v>120</v>
      </c>
      <c r="K650" s="1">
        <v>50</v>
      </c>
      <c r="L650" s="1">
        <v>817</v>
      </c>
      <c r="M650" s="1">
        <v>8</v>
      </c>
      <c r="N650" s="3">
        <v>39538</v>
      </c>
    </row>
    <row r="651" spans="1:14" x14ac:dyDescent="0.2">
      <c r="A651" s="1">
        <v>27</v>
      </c>
      <c r="B651" s="1">
        <v>64</v>
      </c>
      <c r="C651" s="1">
        <v>107</v>
      </c>
      <c r="D651" s="1">
        <v>43</v>
      </c>
      <c r="E651" s="1">
        <v>37</v>
      </c>
      <c r="F651" s="1">
        <v>13</v>
      </c>
      <c r="G651" s="1">
        <v>363</v>
      </c>
      <c r="H651" s="1">
        <v>30</v>
      </c>
      <c r="I651" s="1">
        <v>60</v>
      </c>
      <c r="J651" s="1">
        <v>100</v>
      </c>
      <c r="K651" s="1">
        <v>40</v>
      </c>
      <c r="L651" s="1">
        <v>325</v>
      </c>
      <c r="M651" s="1">
        <v>9</v>
      </c>
      <c r="N651" s="3">
        <v>39538</v>
      </c>
    </row>
    <row r="652" spans="1:14" x14ac:dyDescent="0.2">
      <c r="A652" s="1">
        <v>161</v>
      </c>
      <c r="B652" s="1">
        <v>247</v>
      </c>
      <c r="C652" s="1">
        <v>456</v>
      </c>
      <c r="D652" s="1">
        <v>209</v>
      </c>
      <c r="E652" s="1">
        <v>86</v>
      </c>
      <c r="F652" s="1">
        <v>64</v>
      </c>
      <c r="G652" s="1">
        <v>969</v>
      </c>
      <c r="H652" s="1">
        <v>230</v>
      </c>
      <c r="I652" s="1">
        <v>310</v>
      </c>
      <c r="J652" s="1">
        <v>570</v>
      </c>
      <c r="K652" s="1">
        <v>260</v>
      </c>
      <c r="L652" s="1">
        <v>832</v>
      </c>
      <c r="M652" s="1">
        <v>2</v>
      </c>
      <c r="N652" s="3">
        <v>39538</v>
      </c>
    </row>
    <row r="653" spans="1:14" x14ac:dyDescent="0.2">
      <c r="A653" s="1">
        <v>63</v>
      </c>
      <c r="B653" s="1">
        <v>100</v>
      </c>
      <c r="C653" s="1">
        <v>178</v>
      </c>
      <c r="D653" s="1">
        <v>78</v>
      </c>
      <c r="E653" s="1">
        <v>37</v>
      </c>
      <c r="F653" s="1">
        <v>25</v>
      </c>
      <c r="G653" s="1">
        <v>593</v>
      </c>
      <c r="H653" s="1">
        <v>100</v>
      </c>
      <c r="I653" s="1">
        <v>130</v>
      </c>
      <c r="J653" s="1">
        <v>220</v>
      </c>
      <c r="K653" s="1">
        <v>90</v>
      </c>
      <c r="L653" s="1">
        <v>903</v>
      </c>
      <c r="M653" s="1">
        <v>3</v>
      </c>
      <c r="N653" s="3">
        <v>39538</v>
      </c>
    </row>
    <row r="654" spans="1:14" x14ac:dyDescent="0.2">
      <c r="A654" s="1">
        <v>37</v>
      </c>
      <c r="B654" s="1">
        <v>67</v>
      </c>
      <c r="C654" s="1">
        <v>119</v>
      </c>
      <c r="D654" s="1">
        <v>52</v>
      </c>
      <c r="E654" s="1">
        <v>30</v>
      </c>
      <c r="F654" s="1">
        <v>17</v>
      </c>
      <c r="G654" s="1">
        <v>605</v>
      </c>
      <c r="H654" s="1">
        <v>50</v>
      </c>
      <c r="I654" s="1">
        <v>70</v>
      </c>
      <c r="J654" s="1">
        <v>110</v>
      </c>
      <c r="K654" s="1">
        <v>40</v>
      </c>
      <c r="L654" s="1">
        <v>801</v>
      </c>
      <c r="M654" s="1">
        <v>5</v>
      </c>
      <c r="N654" s="3">
        <v>39538</v>
      </c>
    </row>
    <row r="655" spans="1:14" x14ac:dyDescent="0.2">
      <c r="A655" s="1">
        <v>43</v>
      </c>
      <c r="B655" s="1">
        <v>68</v>
      </c>
      <c r="C655" s="1">
        <v>115</v>
      </c>
      <c r="D655" s="1">
        <v>47</v>
      </c>
      <c r="E655" s="1">
        <v>25</v>
      </c>
      <c r="F655" s="1">
        <v>13</v>
      </c>
      <c r="G655" s="1">
        <v>821</v>
      </c>
      <c r="H655" s="1">
        <v>50</v>
      </c>
      <c r="I655" s="1">
        <v>70</v>
      </c>
      <c r="J655" s="1">
        <v>110</v>
      </c>
      <c r="K655" s="1">
        <v>40</v>
      </c>
      <c r="L655" s="1">
        <v>435</v>
      </c>
      <c r="M655" s="1">
        <v>6</v>
      </c>
      <c r="N655" s="3">
        <v>39538</v>
      </c>
    </row>
    <row r="656" spans="1:14" x14ac:dyDescent="0.2">
      <c r="A656" s="1">
        <v>43</v>
      </c>
      <c r="B656" s="1">
        <v>67</v>
      </c>
      <c r="C656" s="1">
        <v>112</v>
      </c>
      <c r="D656" s="1">
        <v>45</v>
      </c>
      <c r="E656" s="1">
        <v>24</v>
      </c>
      <c r="F656" s="1">
        <v>12</v>
      </c>
      <c r="G656" s="1">
        <v>777</v>
      </c>
      <c r="H656" s="1">
        <v>40</v>
      </c>
      <c r="I656" s="1">
        <v>60</v>
      </c>
      <c r="J656" s="1">
        <v>100</v>
      </c>
      <c r="K656" s="1">
        <v>40</v>
      </c>
      <c r="L656" s="1">
        <v>435</v>
      </c>
      <c r="M656" s="1">
        <v>4</v>
      </c>
      <c r="N656" s="3">
        <v>39538</v>
      </c>
    </row>
    <row r="657" spans="1:14" x14ac:dyDescent="0.2">
      <c r="A657" s="1">
        <v>47</v>
      </c>
      <c r="B657" s="1">
        <v>91</v>
      </c>
      <c r="C657" s="1">
        <v>167</v>
      </c>
      <c r="D657" s="1">
        <v>76</v>
      </c>
      <c r="E657" s="1">
        <v>44</v>
      </c>
      <c r="F657" s="1">
        <v>23</v>
      </c>
      <c r="G657" s="1">
        <v>965</v>
      </c>
      <c r="H657" s="1">
        <v>70</v>
      </c>
      <c r="I657" s="1">
        <v>110</v>
      </c>
      <c r="J657" s="1">
        <v>200</v>
      </c>
      <c r="K657" s="1">
        <v>90</v>
      </c>
      <c r="L657" s="1">
        <v>435</v>
      </c>
      <c r="M657" s="1">
        <v>1</v>
      </c>
      <c r="N657" s="3">
        <v>39538</v>
      </c>
    </row>
    <row r="658" spans="1:14" x14ac:dyDescent="0.2">
      <c r="A658" s="1">
        <v>25</v>
      </c>
      <c r="B658" s="1">
        <v>68</v>
      </c>
      <c r="C658" s="1">
        <v>119</v>
      </c>
      <c r="D658" s="1">
        <v>51</v>
      </c>
      <c r="E658" s="1">
        <v>43</v>
      </c>
      <c r="F658" s="1">
        <v>16</v>
      </c>
      <c r="G658" s="1">
        <v>311</v>
      </c>
      <c r="H658" s="1">
        <v>50</v>
      </c>
      <c r="I658" s="1">
        <v>80</v>
      </c>
      <c r="J658" s="1">
        <v>140</v>
      </c>
      <c r="K658" s="1">
        <v>60</v>
      </c>
      <c r="L658" s="1">
        <v>435</v>
      </c>
      <c r="M658" s="1">
        <v>2</v>
      </c>
      <c r="N658" s="3">
        <v>39538</v>
      </c>
    </row>
    <row r="659" spans="1:14" x14ac:dyDescent="0.2">
      <c r="A659" s="1">
        <v>34</v>
      </c>
      <c r="B659" s="1">
        <v>98</v>
      </c>
      <c r="C659" s="1">
        <v>178</v>
      </c>
      <c r="D659" s="1">
        <v>80</v>
      </c>
      <c r="E659" s="1">
        <v>64</v>
      </c>
      <c r="F659" s="1">
        <v>30</v>
      </c>
      <c r="G659" s="1">
        <v>494</v>
      </c>
      <c r="H659" s="1">
        <v>70</v>
      </c>
      <c r="I659" s="1">
        <v>120</v>
      </c>
      <c r="J659" s="1">
        <v>220</v>
      </c>
      <c r="K659" s="1">
        <v>100</v>
      </c>
      <c r="L659" s="1">
        <v>435</v>
      </c>
      <c r="M659" s="1">
        <v>3</v>
      </c>
      <c r="N659" s="3">
        <v>39538</v>
      </c>
    </row>
    <row r="660" spans="1:14" x14ac:dyDescent="0.2">
      <c r="A660" s="1">
        <v>34</v>
      </c>
      <c r="B660" s="1">
        <v>72</v>
      </c>
      <c r="C660" s="1">
        <v>121</v>
      </c>
      <c r="D660" s="1">
        <v>49</v>
      </c>
      <c r="E660" s="1">
        <v>38</v>
      </c>
      <c r="F660" s="1">
        <v>15</v>
      </c>
      <c r="G660" s="1">
        <v>241</v>
      </c>
      <c r="H660" s="1">
        <v>30</v>
      </c>
      <c r="I660" s="1">
        <v>60</v>
      </c>
      <c r="J660" s="1">
        <v>100</v>
      </c>
      <c r="K660" s="1">
        <v>40</v>
      </c>
      <c r="L660" s="1">
        <v>435</v>
      </c>
      <c r="M660" s="1">
        <v>8</v>
      </c>
      <c r="N660" s="3">
        <v>39538</v>
      </c>
    </row>
    <row r="661" spans="1:14" x14ac:dyDescent="0.2">
      <c r="A661" s="1">
        <v>28</v>
      </c>
      <c r="B661" s="1">
        <v>75</v>
      </c>
      <c r="C661" s="1">
        <v>125</v>
      </c>
      <c r="D661" s="1">
        <v>50</v>
      </c>
      <c r="E661" s="1">
        <v>47</v>
      </c>
      <c r="F661" s="1">
        <v>16</v>
      </c>
      <c r="G661" s="1">
        <v>372</v>
      </c>
      <c r="H661" s="1">
        <v>40</v>
      </c>
      <c r="I661" s="1">
        <v>70</v>
      </c>
      <c r="J661" s="1">
        <v>110</v>
      </c>
      <c r="K661" s="1">
        <v>40</v>
      </c>
      <c r="L661" s="1">
        <v>435</v>
      </c>
      <c r="M661" s="1">
        <v>9</v>
      </c>
      <c r="N661" s="3">
        <v>39538</v>
      </c>
    </row>
    <row r="662" spans="1:14" x14ac:dyDescent="0.2">
      <c r="A662" s="1">
        <v>-11</v>
      </c>
      <c r="B662" s="1">
        <v>40</v>
      </c>
      <c r="C662" s="1">
        <v>133</v>
      </c>
      <c r="D662" s="1">
        <v>93</v>
      </c>
      <c r="E662" s="1">
        <v>51</v>
      </c>
      <c r="F662" s="1">
        <v>28</v>
      </c>
      <c r="G662" s="1">
        <v>840</v>
      </c>
      <c r="H662" s="1">
        <v>0</v>
      </c>
      <c r="I662" s="1">
        <v>40</v>
      </c>
      <c r="J662" s="1">
        <v>110</v>
      </c>
      <c r="K662" s="1">
        <v>70</v>
      </c>
      <c r="L662" s="1">
        <v>435</v>
      </c>
      <c r="M662" s="1">
        <v>10</v>
      </c>
      <c r="N662" s="3">
        <v>39538</v>
      </c>
    </row>
    <row r="663" spans="1:14" x14ac:dyDescent="0.2">
      <c r="A663" s="1">
        <v>-6</v>
      </c>
      <c r="B663" s="1">
        <v>63</v>
      </c>
      <c r="C663" s="1">
        <v>107</v>
      </c>
      <c r="D663" s="1">
        <v>44</v>
      </c>
      <c r="E663" s="1">
        <v>69</v>
      </c>
      <c r="F663" s="1">
        <v>40</v>
      </c>
      <c r="G663" s="1">
        <v>261</v>
      </c>
      <c r="H663" s="1">
        <v>10</v>
      </c>
      <c r="I663" s="1">
        <v>50</v>
      </c>
      <c r="J663" s="1">
        <v>70</v>
      </c>
      <c r="K663" s="1">
        <v>20</v>
      </c>
      <c r="L663" s="1">
        <v>435</v>
      </c>
      <c r="M663" s="1">
        <v>11</v>
      </c>
      <c r="N663" s="3">
        <v>39538</v>
      </c>
    </row>
    <row r="664" spans="1:14" x14ac:dyDescent="0.2">
      <c r="A664" s="1">
        <v>11</v>
      </c>
      <c r="B664" s="1">
        <v>51</v>
      </c>
      <c r="C664" s="1">
        <v>88</v>
      </c>
      <c r="D664" s="1">
        <v>37</v>
      </c>
      <c r="E664" s="1">
        <v>40</v>
      </c>
      <c r="F664" s="1">
        <v>12</v>
      </c>
      <c r="G664" s="1">
        <v>195</v>
      </c>
      <c r="H664" s="1">
        <v>10</v>
      </c>
      <c r="I664" s="1">
        <v>30</v>
      </c>
      <c r="J664" s="1">
        <v>50</v>
      </c>
      <c r="K664" s="1">
        <v>20</v>
      </c>
      <c r="L664" s="1">
        <v>435</v>
      </c>
      <c r="M664" s="1">
        <v>12</v>
      </c>
      <c r="N664" s="3">
        <v>39538</v>
      </c>
    </row>
    <row r="665" spans="1:14" x14ac:dyDescent="0.2">
      <c r="A665" s="1">
        <v>-8</v>
      </c>
      <c r="B665" s="1">
        <v>36</v>
      </c>
      <c r="C665" s="1">
        <v>65</v>
      </c>
      <c r="D665" s="1">
        <v>29</v>
      </c>
      <c r="E665" s="1">
        <v>44</v>
      </c>
      <c r="F665" s="1">
        <v>11</v>
      </c>
      <c r="G665" s="1">
        <v>169</v>
      </c>
      <c r="H665" s="1">
        <v>10</v>
      </c>
      <c r="I665" s="1">
        <v>30</v>
      </c>
      <c r="J665" s="1">
        <v>40</v>
      </c>
      <c r="K665" s="1">
        <v>10</v>
      </c>
      <c r="L665" s="1">
        <v>435</v>
      </c>
      <c r="M665" s="1">
        <v>13</v>
      </c>
      <c r="N665" s="3">
        <v>39538</v>
      </c>
    </row>
    <row r="666" spans="1:14" x14ac:dyDescent="0.2">
      <c r="A666" s="1">
        <v>148</v>
      </c>
      <c r="B666" s="1">
        <v>239</v>
      </c>
      <c r="C666" s="1">
        <v>478</v>
      </c>
      <c r="D666" s="1">
        <v>239</v>
      </c>
      <c r="E666" s="1">
        <v>91</v>
      </c>
      <c r="F666" s="1">
        <v>66</v>
      </c>
      <c r="G666" s="1">
        <v>1464</v>
      </c>
      <c r="H666" s="1">
        <v>150</v>
      </c>
      <c r="I666" s="1">
        <v>230</v>
      </c>
      <c r="J666" s="1">
        <v>450</v>
      </c>
      <c r="K666" s="1">
        <v>220</v>
      </c>
      <c r="L666" s="1">
        <v>925</v>
      </c>
      <c r="M666" s="1">
        <v>4</v>
      </c>
      <c r="N666" s="3">
        <v>39538</v>
      </c>
    </row>
    <row r="667" spans="1:14" x14ac:dyDescent="0.2">
      <c r="A667" s="1">
        <v>26</v>
      </c>
      <c r="B667" s="1">
        <v>173</v>
      </c>
      <c r="C667" s="1">
        <v>298</v>
      </c>
      <c r="D667" s="1">
        <v>125</v>
      </c>
      <c r="E667" s="1">
        <v>147</v>
      </c>
      <c r="F667" s="1">
        <v>113</v>
      </c>
      <c r="G667" s="1">
        <v>729</v>
      </c>
      <c r="H667" s="1">
        <v>30</v>
      </c>
      <c r="I667" s="1">
        <v>160</v>
      </c>
      <c r="J667" s="1">
        <v>280</v>
      </c>
      <c r="K667" s="1">
        <v>120</v>
      </c>
      <c r="L667" s="1">
        <v>805</v>
      </c>
      <c r="M667" s="1">
        <v>5</v>
      </c>
      <c r="N667" s="3">
        <v>39538</v>
      </c>
    </row>
    <row r="668" spans="1:14" x14ac:dyDescent="0.2">
      <c r="A668" s="1">
        <v>220</v>
      </c>
      <c r="B668" s="1">
        <v>335</v>
      </c>
      <c r="C668" s="1">
        <v>587</v>
      </c>
      <c r="D668" s="1">
        <v>252</v>
      </c>
      <c r="E668" s="1">
        <v>115</v>
      </c>
      <c r="F668" s="1">
        <v>83</v>
      </c>
      <c r="G668" s="1">
        <v>1316</v>
      </c>
      <c r="H668" s="1">
        <v>220</v>
      </c>
      <c r="I668" s="1">
        <v>320</v>
      </c>
      <c r="J668" s="1">
        <v>560</v>
      </c>
      <c r="K668" s="1">
        <v>240</v>
      </c>
      <c r="L668" s="1">
        <v>831</v>
      </c>
      <c r="M668" s="1">
        <v>6</v>
      </c>
      <c r="N668" s="3">
        <v>39538</v>
      </c>
    </row>
    <row r="669" spans="1:14" x14ac:dyDescent="0.2">
      <c r="A669" s="1">
        <v>-76</v>
      </c>
      <c r="B669" s="1">
        <v>-13</v>
      </c>
      <c r="C669" s="1">
        <v>110</v>
      </c>
      <c r="D669" s="1">
        <v>123</v>
      </c>
      <c r="E669" s="1">
        <v>63</v>
      </c>
      <c r="F669" s="1">
        <v>39</v>
      </c>
      <c r="G669" s="1">
        <v>964</v>
      </c>
      <c r="H669" s="1">
        <v>-70</v>
      </c>
      <c r="I669" s="1">
        <v>-20</v>
      </c>
      <c r="J669" s="1">
        <v>130</v>
      </c>
      <c r="K669" s="1">
        <v>150</v>
      </c>
      <c r="L669" s="1">
        <v>818</v>
      </c>
      <c r="M669" s="1">
        <v>1</v>
      </c>
      <c r="N669" s="3">
        <v>39538</v>
      </c>
    </row>
    <row r="670" spans="1:14" x14ac:dyDescent="0.2">
      <c r="A670" s="1">
        <v>276</v>
      </c>
      <c r="B670" s="1">
        <v>428</v>
      </c>
      <c r="C670" s="1">
        <v>712</v>
      </c>
      <c r="D670" s="1">
        <v>284</v>
      </c>
      <c r="E670" s="1">
        <v>152</v>
      </c>
      <c r="F670" s="1">
        <v>99</v>
      </c>
      <c r="G670" s="1">
        <v>2108</v>
      </c>
      <c r="H670" s="1">
        <v>400</v>
      </c>
      <c r="I670" s="1">
        <v>540</v>
      </c>
      <c r="J670" s="1">
        <v>890</v>
      </c>
      <c r="K670" s="1">
        <v>350</v>
      </c>
      <c r="L670" s="1">
        <v>209</v>
      </c>
      <c r="M670" s="1">
        <v>2</v>
      </c>
      <c r="N670" s="3">
        <v>39538</v>
      </c>
    </row>
    <row r="671" spans="1:14" x14ac:dyDescent="0.2">
      <c r="A671" s="1">
        <v>-141</v>
      </c>
      <c r="B671" s="1">
        <v>-32</v>
      </c>
      <c r="C671" s="1">
        <v>159</v>
      </c>
      <c r="D671" s="1">
        <v>191</v>
      </c>
      <c r="E671" s="1">
        <v>109</v>
      </c>
      <c r="F671" s="1">
        <v>63</v>
      </c>
      <c r="G671" s="1">
        <v>1564</v>
      </c>
      <c r="H671" s="1">
        <v>-150</v>
      </c>
      <c r="I671" s="1">
        <v>-50</v>
      </c>
      <c r="J671" s="1">
        <v>190</v>
      </c>
      <c r="K671" s="1">
        <v>240</v>
      </c>
      <c r="L671" s="1">
        <v>916</v>
      </c>
      <c r="M671" s="1">
        <v>3</v>
      </c>
      <c r="N671" s="3">
        <v>39538</v>
      </c>
    </row>
    <row r="672" spans="1:14" x14ac:dyDescent="0.2">
      <c r="A672" s="1">
        <v>106</v>
      </c>
      <c r="B672" s="1">
        <v>145</v>
      </c>
      <c r="C672" s="1">
        <v>245</v>
      </c>
      <c r="D672" s="1">
        <v>100</v>
      </c>
      <c r="E672" s="1">
        <v>39</v>
      </c>
      <c r="F672" s="1">
        <v>28</v>
      </c>
      <c r="G672" s="1">
        <v>822</v>
      </c>
      <c r="H672" s="1">
        <v>110</v>
      </c>
      <c r="I672" s="1">
        <v>130</v>
      </c>
      <c r="J672" s="1">
        <v>210</v>
      </c>
      <c r="K672" s="1">
        <v>80</v>
      </c>
      <c r="L672" s="1">
        <v>408</v>
      </c>
      <c r="M672" s="1">
        <v>8</v>
      </c>
      <c r="N672" s="3">
        <v>39538</v>
      </c>
    </row>
    <row r="673" spans="1:14" x14ac:dyDescent="0.2">
      <c r="A673" s="1">
        <v>162</v>
      </c>
      <c r="B673" s="1">
        <v>247</v>
      </c>
      <c r="C673" s="1">
        <v>456</v>
      </c>
      <c r="D673" s="1">
        <v>209</v>
      </c>
      <c r="E673" s="1">
        <v>85</v>
      </c>
      <c r="F673" s="1">
        <v>64</v>
      </c>
      <c r="G673" s="1">
        <v>969</v>
      </c>
      <c r="H673" s="1">
        <v>170</v>
      </c>
      <c r="I673" s="1">
        <v>230</v>
      </c>
      <c r="J673" s="1">
        <v>400</v>
      </c>
      <c r="K673" s="1">
        <v>170</v>
      </c>
      <c r="L673" s="1">
        <v>707</v>
      </c>
      <c r="M673" s="1">
        <v>9</v>
      </c>
      <c r="N673" s="3">
        <v>39538</v>
      </c>
    </row>
    <row r="674" spans="1:14" x14ac:dyDescent="0.2">
      <c r="A674" s="1">
        <v>62</v>
      </c>
      <c r="B674" s="1">
        <v>100</v>
      </c>
      <c r="C674" s="1">
        <v>178</v>
      </c>
      <c r="D674" s="1">
        <v>78</v>
      </c>
      <c r="E674" s="1">
        <v>38</v>
      </c>
      <c r="F674" s="1">
        <v>25</v>
      </c>
      <c r="G674" s="1">
        <v>593</v>
      </c>
      <c r="H674" s="1">
        <v>60</v>
      </c>
      <c r="I674" s="1">
        <v>90</v>
      </c>
      <c r="J674" s="1">
        <v>150</v>
      </c>
      <c r="K674" s="1">
        <v>60</v>
      </c>
      <c r="L674" s="1">
        <v>805</v>
      </c>
      <c r="M674" s="1">
        <v>10</v>
      </c>
      <c r="N674" s="3">
        <v>39538</v>
      </c>
    </row>
    <row r="675" spans="1:14" x14ac:dyDescent="0.2">
      <c r="A675" s="1">
        <v>96</v>
      </c>
      <c r="B675" s="1">
        <v>132</v>
      </c>
      <c r="C675" s="1">
        <v>223</v>
      </c>
      <c r="D675" s="1">
        <v>91</v>
      </c>
      <c r="E675" s="1">
        <v>36</v>
      </c>
      <c r="F675" s="1">
        <v>25</v>
      </c>
      <c r="G675" s="1">
        <v>777</v>
      </c>
      <c r="H675" s="1">
        <v>80</v>
      </c>
      <c r="I675" s="1">
        <v>90</v>
      </c>
      <c r="J675" s="1">
        <v>150</v>
      </c>
      <c r="K675" s="1">
        <v>60</v>
      </c>
      <c r="L675" s="1">
        <v>805</v>
      </c>
      <c r="M675" s="1">
        <v>11</v>
      </c>
      <c r="N675" s="3">
        <v>39538</v>
      </c>
    </row>
    <row r="676" spans="1:14" x14ac:dyDescent="0.2">
      <c r="A676" s="1">
        <v>83</v>
      </c>
      <c r="B676" s="1">
        <v>117</v>
      </c>
      <c r="C676" s="1">
        <v>198</v>
      </c>
      <c r="D676" s="1">
        <v>81</v>
      </c>
      <c r="E676" s="1">
        <v>34</v>
      </c>
      <c r="F676" s="1">
        <v>22</v>
      </c>
      <c r="G676" s="1">
        <v>460</v>
      </c>
      <c r="H676" s="1">
        <v>70</v>
      </c>
      <c r="I676" s="1">
        <v>80</v>
      </c>
      <c r="J676" s="1">
        <v>130</v>
      </c>
      <c r="K676" s="1">
        <v>50</v>
      </c>
      <c r="L676" s="1">
        <v>530</v>
      </c>
      <c r="M676" s="1">
        <v>12</v>
      </c>
      <c r="N676" s="3">
        <v>39538</v>
      </c>
    </row>
    <row r="677" spans="1:14" x14ac:dyDescent="0.2">
      <c r="A677" s="1">
        <v>48</v>
      </c>
      <c r="B677" s="1">
        <v>102</v>
      </c>
      <c r="C677" s="1">
        <v>170</v>
      </c>
      <c r="D677" s="1">
        <v>68</v>
      </c>
      <c r="E677" s="1">
        <v>54</v>
      </c>
      <c r="F677" s="1">
        <v>22</v>
      </c>
      <c r="G677" s="1">
        <v>559</v>
      </c>
      <c r="H677" s="1">
        <v>40</v>
      </c>
      <c r="I677" s="1">
        <v>70</v>
      </c>
      <c r="J677" s="1">
        <v>110</v>
      </c>
      <c r="K677" s="1">
        <v>40</v>
      </c>
      <c r="L677" s="1">
        <v>415</v>
      </c>
      <c r="M677" s="1">
        <v>13</v>
      </c>
      <c r="N677" s="3">
        <v>39538</v>
      </c>
    </row>
    <row r="678" spans="1:14" x14ac:dyDescent="0.2">
      <c r="A678" s="1">
        <v>32</v>
      </c>
      <c r="B678" s="1">
        <v>43</v>
      </c>
      <c r="C678" s="1">
        <v>43</v>
      </c>
      <c r="D678" s="1">
        <v>0</v>
      </c>
      <c r="E678" s="1">
        <v>11</v>
      </c>
      <c r="F678" s="1">
        <v>0</v>
      </c>
      <c r="G678" s="1">
        <v>688</v>
      </c>
      <c r="H678" s="1">
        <v>30</v>
      </c>
      <c r="I678" s="1">
        <v>40</v>
      </c>
      <c r="J678" s="1">
        <v>40</v>
      </c>
      <c r="K678" s="1">
        <v>0</v>
      </c>
      <c r="L678" s="1">
        <v>775</v>
      </c>
      <c r="M678" s="1">
        <v>4</v>
      </c>
      <c r="N678" s="3">
        <v>39538</v>
      </c>
    </row>
    <row r="679" spans="1:14" x14ac:dyDescent="0.2">
      <c r="A679" s="1">
        <v>11</v>
      </c>
      <c r="B679" s="1">
        <v>28</v>
      </c>
      <c r="C679" s="1">
        <v>47</v>
      </c>
      <c r="D679" s="1">
        <v>19</v>
      </c>
      <c r="E679" s="1">
        <v>17</v>
      </c>
      <c r="F679" s="1">
        <v>5</v>
      </c>
      <c r="G679" s="1">
        <v>820</v>
      </c>
      <c r="H679" s="1">
        <v>20</v>
      </c>
      <c r="I679" s="1">
        <v>30</v>
      </c>
      <c r="J679" s="1">
        <v>40</v>
      </c>
      <c r="K679" s="1">
        <v>10</v>
      </c>
      <c r="L679" s="1">
        <v>702</v>
      </c>
      <c r="M679" s="1">
        <v>5</v>
      </c>
      <c r="N679" s="3">
        <v>39538</v>
      </c>
    </row>
    <row r="680" spans="1:14" x14ac:dyDescent="0.2">
      <c r="A680" s="1">
        <v>10</v>
      </c>
      <c r="B680" s="1">
        <v>26</v>
      </c>
      <c r="C680" s="1">
        <v>43</v>
      </c>
      <c r="D680" s="1">
        <v>17</v>
      </c>
      <c r="E680" s="1">
        <v>16</v>
      </c>
      <c r="F680" s="1">
        <v>4</v>
      </c>
      <c r="G680" s="1">
        <v>776</v>
      </c>
      <c r="H680" s="1">
        <v>20</v>
      </c>
      <c r="I680" s="1">
        <v>30</v>
      </c>
      <c r="J680" s="1">
        <v>40</v>
      </c>
      <c r="K680" s="1">
        <v>10</v>
      </c>
      <c r="L680" s="1">
        <v>775</v>
      </c>
      <c r="M680" s="1">
        <v>6</v>
      </c>
      <c r="N680" s="3">
        <v>39538</v>
      </c>
    </row>
    <row r="681" spans="1:14" x14ac:dyDescent="0.2">
      <c r="A681" s="1">
        <v>-2</v>
      </c>
      <c r="B681" s="1">
        <v>44</v>
      </c>
      <c r="C681" s="1">
        <v>79</v>
      </c>
      <c r="D681" s="1">
        <v>35</v>
      </c>
      <c r="E681" s="1">
        <v>46</v>
      </c>
      <c r="F681" s="1">
        <v>13</v>
      </c>
      <c r="G681" s="1">
        <v>197</v>
      </c>
      <c r="H681" s="1">
        <v>10</v>
      </c>
      <c r="I681" s="1">
        <v>50</v>
      </c>
      <c r="J681" s="1">
        <v>90</v>
      </c>
      <c r="K681" s="1">
        <v>40</v>
      </c>
      <c r="L681" s="1">
        <v>775</v>
      </c>
      <c r="M681" s="1">
        <v>2</v>
      </c>
      <c r="N681" s="3">
        <v>39538</v>
      </c>
    </row>
    <row r="682" spans="1:14" x14ac:dyDescent="0.2">
      <c r="A682" s="1">
        <v>4</v>
      </c>
      <c r="B682" s="1">
        <v>33</v>
      </c>
      <c r="C682" s="1">
        <v>61</v>
      </c>
      <c r="D682" s="1">
        <v>28</v>
      </c>
      <c r="E682" s="1">
        <v>29</v>
      </c>
      <c r="F682" s="1">
        <v>8</v>
      </c>
      <c r="G682" s="1">
        <v>964</v>
      </c>
      <c r="H682" s="1">
        <v>20</v>
      </c>
      <c r="I682" s="1">
        <v>40</v>
      </c>
      <c r="J682" s="1">
        <v>70</v>
      </c>
      <c r="K682" s="1">
        <v>30</v>
      </c>
      <c r="L682" s="1">
        <v>775</v>
      </c>
      <c r="M682" s="1">
        <v>3</v>
      </c>
      <c r="N682" s="3">
        <v>39538</v>
      </c>
    </row>
    <row r="683" spans="1:14" x14ac:dyDescent="0.2">
      <c r="A683" s="1">
        <v>27</v>
      </c>
      <c r="B683" s="1">
        <v>173</v>
      </c>
      <c r="C683" s="1">
        <v>298</v>
      </c>
      <c r="D683" s="1">
        <v>125</v>
      </c>
      <c r="E683" s="1">
        <v>146</v>
      </c>
      <c r="F683" s="1">
        <v>113</v>
      </c>
      <c r="G683" s="1">
        <v>729</v>
      </c>
      <c r="H683" s="1">
        <v>50</v>
      </c>
      <c r="I683" s="1">
        <v>160</v>
      </c>
      <c r="J683" s="1">
        <v>260</v>
      </c>
      <c r="K683" s="1">
        <v>100</v>
      </c>
      <c r="L683" s="1">
        <v>775</v>
      </c>
      <c r="M683" s="1">
        <v>8</v>
      </c>
      <c r="N683" s="3">
        <v>39538</v>
      </c>
    </row>
    <row r="684" spans="1:14" x14ac:dyDescent="0.2">
      <c r="A684" s="1">
        <v>156</v>
      </c>
      <c r="B684" s="1">
        <v>265</v>
      </c>
      <c r="C684" s="1">
        <v>456</v>
      </c>
      <c r="D684" s="1">
        <v>191</v>
      </c>
      <c r="E684" s="1">
        <v>109</v>
      </c>
      <c r="F684" s="1">
        <v>63</v>
      </c>
      <c r="G684" s="1">
        <v>865</v>
      </c>
      <c r="H684" s="1">
        <v>160</v>
      </c>
      <c r="I684" s="1">
        <v>240</v>
      </c>
      <c r="J684" s="1">
        <v>400</v>
      </c>
      <c r="K684" s="1">
        <v>160</v>
      </c>
      <c r="L684" s="1">
        <v>775</v>
      </c>
      <c r="M684" s="1">
        <v>9</v>
      </c>
      <c r="N684" s="3">
        <v>39538</v>
      </c>
    </row>
    <row r="685" spans="1:14" x14ac:dyDescent="0.2">
      <c r="A685" s="1">
        <v>115</v>
      </c>
      <c r="B685" s="1">
        <v>178</v>
      </c>
      <c r="C685" s="1">
        <v>301</v>
      </c>
      <c r="D685" s="1">
        <v>123</v>
      </c>
      <c r="E685" s="1">
        <v>63</v>
      </c>
      <c r="F685" s="1">
        <v>39</v>
      </c>
      <c r="G685" s="1">
        <v>611</v>
      </c>
      <c r="H685" s="1">
        <v>110</v>
      </c>
      <c r="I685" s="1">
        <v>160</v>
      </c>
      <c r="J685" s="1">
        <v>260</v>
      </c>
      <c r="K685" s="1">
        <v>100</v>
      </c>
      <c r="L685" s="1">
        <v>702</v>
      </c>
      <c r="M685" s="1">
        <v>10</v>
      </c>
      <c r="N685" s="3">
        <v>39538</v>
      </c>
    </row>
    <row r="686" spans="1:14" x14ac:dyDescent="0.2">
      <c r="A686" s="1">
        <v>219</v>
      </c>
      <c r="B686" s="1">
        <v>335</v>
      </c>
      <c r="C686" s="1">
        <v>587</v>
      </c>
      <c r="D686" s="1">
        <v>252</v>
      </c>
      <c r="E686" s="1">
        <v>116</v>
      </c>
      <c r="F686" s="1">
        <v>83</v>
      </c>
      <c r="G686" s="1">
        <v>1316</v>
      </c>
      <c r="H686" s="1">
        <v>160</v>
      </c>
      <c r="I686" s="1">
        <v>230</v>
      </c>
      <c r="J686" s="1">
        <v>390</v>
      </c>
      <c r="K686" s="1">
        <v>160</v>
      </c>
      <c r="L686" s="1">
        <v>702</v>
      </c>
      <c r="M686" s="1">
        <v>11</v>
      </c>
      <c r="N686" s="3">
        <v>39538</v>
      </c>
    </row>
    <row r="687" spans="1:14" x14ac:dyDescent="0.2">
      <c r="A687" s="1">
        <v>149</v>
      </c>
      <c r="B687" s="1">
        <v>239</v>
      </c>
      <c r="C687" s="1">
        <v>478</v>
      </c>
      <c r="D687" s="1">
        <v>239</v>
      </c>
      <c r="E687" s="1">
        <v>90</v>
      </c>
      <c r="F687" s="1">
        <v>66</v>
      </c>
      <c r="G687" s="1">
        <v>1464</v>
      </c>
      <c r="H687" s="1">
        <v>110</v>
      </c>
      <c r="I687" s="1">
        <v>170</v>
      </c>
      <c r="J687" s="1">
        <v>320</v>
      </c>
      <c r="K687" s="1">
        <v>150</v>
      </c>
      <c r="L687" s="1">
        <v>775</v>
      </c>
      <c r="M687" s="1">
        <v>12</v>
      </c>
      <c r="N687" s="3">
        <v>39538</v>
      </c>
    </row>
    <row r="688" spans="1:14" x14ac:dyDescent="0.2">
      <c r="A688" s="1">
        <v>-365</v>
      </c>
      <c r="B688" s="1">
        <v>-260</v>
      </c>
      <c r="C688" s="1">
        <v>26</v>
      </c>
      <c r="D688" s="1">
        <v>260</v>
      </c>
      <c r="E688" s="1">
        <v>131</v>
      </c>
      <c r="F688" s="1">
        <v>98</v>
      </c>
      <c r="G688" s="1">
        <v>3049</v>
      </c>
      <c r="H688" s="1">
        <v>-250</v>
      </c>
      <c r="I688" s="1">
        <v>-170</v>
      </c>
      <c r="J688" s="1">
        <v>0</v>
      </c>
      <c r="K688" s="1">
        <v>170</v>
      </c>
      <c r="L688" s="1">
        <v>702</v>
      </c>
      <c r="M688" s="1">
        <v>13</v>
      </c>
      <c r="N688" s="3">
        <v>39538</v>
      </c>
    </row>
    <row r="689" spans="1:14" x14ac:dyDescent="0.2">
      <c r="A689" s="1">
        <v>13</v>
      </c>
      <c r="B689" s="1">
        <v>67</v>
      </c>
      <c r="C689" s="1">
        <v>121</v>
      </c>
      <c r="D689" s="1">
        <v>54</v>
      </c>
      <c r="E689" s="1">
        <v>54</v>
      </c>
      <c r="F689" s="1">
        <v>20</v>
      </c>
      <c r="G689" s="1">
        <v>337</v>
      </c>
      <c r="H689" s="1">
        <v>20</v>
      </c>
      <c r="I689" s="1">
        <v>60</v>
      </c>
      <c r="J689" s="1">
        <v>110</v>
      </c>
      <c r="K689" s="1">
        <v>50</v>
      </c>
      <c r="L689" s="1">
        <v>541</v>
      </c>
      <c r="M689" s="1">
        <v>4</v>
      </c>
      <c r="N689" s="3">
        <v>39538</v>
      </c>
    </row>
    <row r="690" spans="1:14" x14ac:dyDescent="0.2">
      <c r="A690" s="1">
        <v>28</v>
      </c>
      <c r="B690" s="1">
        <v>74</v>
      </c>
      <c r="C690" s="1">
        <v>129</v>
      </c>
      <c r="D690" s="1">
        <v>55</v>
      </c>
      <c r="E690" s="1">
        <v>46</v>
      </c>
      <c r="F690" s="1">
        <v>18</v>
      </c>
      <c r="G690" s="1">
        <v>336</v>
      </c>
      <c r="H690" s="1">
        <v>40</v>
      </c>
      <c r="I690" s="1">
        <v>70</v>
      </c>
      <c r="J690" s="1">
        <v>120</v>
      </c>
      <c r="K690" s="1">
        <v>50</v>
      </c>
      <c r="L690" s="1">
        <v>971</v>
      </c>
      <c r="M690" s="1">
        <v>5</v>
      </c>
      <c r="N690" s="3">
        <v>39538</v>
      </c>
    </row>
    <row r="691" spans="1:14" x14ac:dyDescent="0.2">
      <c r="A691" s="1">
        <v>93</v>
      </c>
      <c r="B691" s="1">
        <v>163</v>
      </c>
      <c r="C691" s="1">
        <v>325</v>
      </c>
      <c r="D691" s="1">
        <v>162</v>
      </c>
      <c r="E691" s="1">
        <v>70</v>
      </c>
      <c r="F691" s="1">
        <v>45</v>
      </c>
      <c r="G691" s="1">
        <v>1091</v>
      </c>
      <c r="H691" s="1">
        <v>100</v>
      </c>
      <c r="I691" s="1">
        <v>160</v>
      </c>
      <c r="J691" s="1">
        <v>310</v>
      </c>
      <c r="K691" s="1">
        <v>150</v>
      </c>
      <c r="L691" s="1">
        <v>503</v>
      </c>
      <c r="M691" s="1">
        <v>6</v>
      </c>
      <c r="N691" s="3">
        <v>39538</v>
      </c>
    </row>
    <row r="692" spans="1:14" x14ac:dyDescent="0.2">
      <c r="A692" s="1">
        <v>-3</v>
      </c>
      <c r="B692" s="1">
        <v>73</v>
      </c>
      <c r="C692" s="1">
        <v>125</v>
      </c>
      <c r="D692" s="1">
        <v>52</v>
      </c>
      <c r="E692" s="1">
        <v>76</v>
      </c>
      <c r="F692" s="1">
        <v>47</v>
      </c>
      <c r="G692" s="1">
        <v>433</v>
      </c>
      <c r="H692" s="1">
        <v>30</v>
      </c>
      <c r="I692" s="1">
        <v>90</v>
      </c>
      <c r="J692" s="1">
        <v>150</v>
      </c>
      <c r="K692" s="1">
        <v>60</v>
      </c>
      <c r="L692" s="1">
        <v>971</v>
      </c>
      <c r="M692" s="1">
        <v>1</v>
      </c>
      <c r="N692" s="3">
        <v>39538</v>
      </c>
    </row>
    <row r="693" spans="1:14" x14ac:dyDescent="0.2">
      <c r="A693" s="1">
        <v>8</v>
      </c>
      <c r="B693" s="1">
        <v>70</v>
      </c>
      <c r="C693" s="1">
        <v>119</v>
      </c>
      <c r="D693" s="1">
        <v>49</v>
      </c>
      <c r="E693" s="1">
        <v>62</v>
      </c>
      <c r="F693" s="1">
        <v>16</v>
      </c>
      <c r="G693" s="1">
        <v>399</v>
      </c>
      <c r="H693" s="1">
        <v>30</v>
      </c>
      <c r="I693" s="1">
        <v>80</v>
      </c>
      <c r="J693" s="1">
        <v>140</v>
      </c>
      <c r="K693" s="1">
        <v>60</v>
      </c>
      <c r="L693" s="1">
        <v>503</v>
      </c>
      <c r="M693" s="1">
        <v>2</v>
      </c>
      <c r="N693" s="3">
        <v>39538</v>
      </c>
    </row>
    <row r="694" spans="1:14" x14ac:dyDescent="0.2">
      <c r="A694" s="1">
        <v>31</v>
      </c>
      <c r="B694" s="1">
        <v>52</v>
      </c>
      <c r="C694" s="1">
        <v>87</v>
      </c>
      <c r="D694" s="1">
        <v>35</v>
      </c>
      <c r="E694" s="1">
        <v>21</v>
      </c>
      <c r="F694" s="1">
        <v>9</v>
      </c>
      <c r="G694" s="1">
        <v>777</v>
      </c>
      <c r="H694" s="1">
        <v>40</v>
      </c>
      <c r="I694" s="1">
        <v>40</v>
      </c>
      <c r="J694" s="1">
        <v>70</v>
      </c>
      <c r="K694" s="1">
        <v>30</v>
      </c>
      <c r="L694" s="1">
        <v>971</v>
      </c>
      <c r="M694" s="1">
        <v>8</v>
      </c>
      <c r="N694" s="3">
        <v>39538</v>
      </c>
    </row>
    <row r="695" spans="1:14" x14ac:dyDescent="0.2">
      <c r="A695" s="1">
        <v>32</v>
      </c>
      <c r="B695" s="1">
        <v>60</v>
      </c>
      <c r="C695" s="1">
        <v>106</v>
      </c>
      <c r="D695" s="1">
        <v>46</v>
      </c>
      <c r="E695" s="1">
        <v>28</v>
      </c>
      <c r="F695" s="1">
        <v>15</v>
      </c>
      <c r="G695" s="1">
        <v>608</v>
      </c>
      <c r="H695" s="1">
        <v>40</v>
      </c>
      <c r="I695" s="1">
        <v>60</v>
      </c>
      <c r="J695" s="1">
        <v>90</v>
      </c>
      <c r="K695" s="1">
        <v>30</v>
      </c>
      <c r="L695" s="1">
        <v>971</v>
      </c>
      <c r="M695" s="1">
        <v>9</v>
      </c>
      <c r="N695" s="3">
        <v>39538</v>
      </c>
    </row>
    <row r="696" spans="1:14" x14ac:dyDescent="0.2">
      <c r="A696" s="1">
        <v>15</v>
      </c>
      <c r="B696" s="1">
        <v>32</v>
      </c>
      <c r="C696" s="1">
        <v>53</v>
      </c>
      <c r="D696" s="1">
        <v>21</v>
      </c>
      <c r="E696" s="1">
        <v>17</v>
      </c>
      <c r="F696" s="1">
        <v>5</v>
      </c>
      <c r="G696" s="1">
        <v>454</v>
      </c>
      <c r="H696" s="1">
        <v>20</v>
      </c>
      <c r="I696" s="1">
        <v>20</v>
      </c>
      <c r="J696" s="1">
        <v>30</v>
      </c>
      <c r="K696" s="1">
        <v>10</v>
      </c>
      <c r="L696" s="1">
        <v>503</v>
      </c>
      <c r="M696" s="1">
        <v>11</v>
      </c>
      <c r="N696" s="3">
        <v>39538</v>
      </c>
    </row>
    <row r="697" spans="1:14" x14ac:dyDescent="0.2">
      <c r="A697" s="1">
        <v>73</v>
      </c>
      <c r="B697" s="1">
        <v>134</v>
      </c>
      <c r="C697" s="1">
        <v>222</v>
      </c>
      <c r="D697" s="1">
        <v>88</v>
      </c>
      <c r="E697" s="1">
        <v>61</v>
      </c>
      <c r="F697" s="1">
        <v>29</v>
      </c>
      <c r="G697" s="1">
        <v>653</v>
      </c>
      <c r="H697" s="1">
        <v>70</v>
      </c>
      <c r="I697" s="1">
        <v>100</v>
      </c>
      <c r="J697" s="1">
        <v>150</v>
      </c>
      <c r="K697" s="1">
        <v>50</v>
      </c>
      <c r="L697" s="1">
        <v>541</v>
      </c>
      <c r="M697" s="1">
        <v>12</v>
      </c>
      <c r="N697" s="3">
        <v>39538</v>
      </c>
    </row>
    <row r="698" spans="1:14" x14ac:dyDescent="0.2">
      <c r="A698" s="1">
        <v>98</v>
      </c>
      <c r="B698" s="1">
        <v>155</v>
      </c>
      <c r="C698" s="1">
        <v>267</v>
      </c>
      <c r="D698" s="1">
        <v>112</v>
      </c>
      <c r="E698" s="1">
        <v>57</v>
      </c>
      <c r="F698" s="1">
        <v>34</v>
      </c>
      <c r="G698" s="1">
        <v>502</v>
      </c>
      <c r="H698" s="1">
        <v>70</v>
      </c>
      <c r="I698" s="1">
        <v>110</v>
      </c>
      <c r="J698" s="1">
        <v>180</v>
      </c>
      <c r="K698" s="1">
        <v>70</v>
      </c>
      <c r="L698" s="1">
        <v>971</v>
      </c>
      <c r="M698" s="1">
        <v>13</v>
      </c>
      <c r="N698" s="3">
        <v>39538</v>
      </c>
    </row>
    <row r="699" spans="1:14" x14ac:dyDescent="0.2">
      <c r="A699" s="1">
        <v>28</v>
      </c>
      <c r="B699" s="1">
        <v>64</v>
      </c>
      <c r="C699" s="1">
        <v>107</v>
      </c>
      <c r="D699" s="1">
        <v>43</v>
      </c>
      <c r="E699" s="1">
        <v>36</v>
      </c>
      <c r="F699" s="1">
        <v>13</v>
      </c>
      <c r="G699" s="1">
        <v>363</v>
      </c>
      <c r="H699" s="1">
        <v>50</v>
      </c>
      <c r="I699" s="1">
        <v>80</v>
      </c>
      <c r="J699" s="1">
        <v>130</v>
      </c>
      <c r="K699" s="1">
        <v>50</v>
      </c>
      <c r="L699" s="1">
        <v>503</v>
      </c>
      <c r="M699" s="1">
        <v>3</v>
      </c>
      <c r="N699" s="3">
        <v>39538</v>
      </c>
    </row>
    <row r="700" spans="1:14" x14ac:dyDescent="0.2">
      <c r="A700" s="1">
        <v>32</v>
      </c>
      <c r="B700" s="1">
        <v>58</v>
      </c>
      <c r="C700" s="1">
        <v>103</v>
      </c>
      <c r="D700" s="1">
        <v>45</v>
      </c>
      <c r="E700" s="1">
        <v>26</v>
      </c>
      <c r="F700" s="1">
        <v>14</v>
      </c>
      <c r="G700" s="1">
        <v>605</v>
      </c>
      <c r="H700" s="1">
        <v>30</v>
      </c>
      <c r="I700" s="1">
        <v>50</v>
      </c>
      <c r="J700" s="1">
        <v>90</v>
      </c>
      <c r="K700" s="1">
        <v>40</v>
      </c>
      <c r="L700" s="1">
        <v>206</v>
      </c>
      <c r="M700" s="1">
        <v>4</v>
      </c>
      <c r="N700" s="3">
        <v>39538</v>
      </c>
    </row>
    <row r="701" spans="1:14" x14ac:dyDescent="0.2">
      <c r="A701" s="1">
        <v>15</v>
      </c>
      <c r="B701" s="1">
        <v>70</v>
      </c>
      <c r="C701" s="1">
        <v>127</v>
      </c>
      <c r="D701" s="1">
        <v>57</v>
      </c>
      <c r="E701" s="1">
        <v>55</v>
      </c>
      <c r="F701" s="1">
        <v>21</v>
      </c>
      <c r="G701" s="1">
        <v>313</v>
      </c>
      <c r="H701" s="1">
        <v>30</v>
      </c>
      <c r="I701" s="1">
        <v>70</v>
      </c>
      <c r="J701" s="1">
        <v>120</v>
      </c>
      <c r="K701" s="1">
        <v>50</v>
      </c>
      <c r="L701" s="1">
        <v>253</v>
      </c>
      <c r="M701" s="1">
        <v>5</v>
      </c>
      <c r="N701" s="3">
        <v>39538</v>
      </c>
    </row>
    <row r="702" spans="1:14" x14ac:dyDescent="0.2">
      <c r="A702" s="1">
        <v>39</v>
      </c>
      <c r="B702" s="1">
        <v>82</v>
      </c>
      <c r="C702" s="1">
        <v>151</v>
      </c>
      <c r="D702" s="1">
        <v>69</v>
      </c>
      <c r="E702" s="1">
        <v>43</v>
      </c>
      <c r="F702" s="1">
        <v>21</v>
      </c>
      <c r="G702" s="1">
        <v>965</v>
      </c>
      <c r="H702" s="1">
        <v>60</v>
      </c>
      <c r="I702" s="1">
        <v>80</v>
      </c>
      <c r="J702" s="1">
        <v>140</v>
      </c>
      <c r="K702" s="1">
        <v>60</v>
      </c>
      <c r="L702" s="1">
        <v>206</v>
      </c>
      <c r="M702" s="1">
        <v>6</v>
      </c>
      <c r="N702" s="3">
        <v>39538</v>
      </c>
    </row>
    <row r="703" spans="1:14" x14ac:dyDescent="0.2">
      <c r="A703" s="1">
        <v>54</v>
      </c>
      <c r="B703" s="1">
        <v>100</v>
      </c>
      <c r="C703" s="1">
        <v>169</v>
      </c>
      <c r="D703" s="1">
        <v>69</v>
      </c>
      <c r="E703" s="1">
        <v>46</v>
      </c>
      <c r="F703" s="1">
        <v>22</v>
      </c>
      <c r="G703" s="1">
        <v>340</v>
      </c>
      <c r="H703" s="1">
        <v>90</v>
      </c>
      <c r="I703" s="1">
        <v>130</v>
      </c>
      <c r="J703" s="1">
        <v>210</v>
      </c>
      <c r="K703" s="1">
        <v>80</v>
      </c>
      <c r="L703" s="1">
        <v>509</v>
      </c>
      <c r="M703" s="1">
        <v>2</v>
      </c>
      <c r="N703" s="3">
        <v>39538</v>
      </c>
    </row>
    <row r="704" spans="1:14" x14ac:dyDescent="0.2">
      <c r="A704" s="1">
        <v>106</v>
      </c>
      <c r="B704" s="1">
        <v>176</v>
      </c>
      <c r="C704" s="1">
        <v>292</v>
      </c>
      <c r="D704" s="1">
        <v>116</v>
      </c>
      <c r="E704" s="1">
        <v>70</v>
      </c>
      <c r="F704" s="1">
        <v>38</v>
      </c>
      <c r="G704" s="1">
        <v>962</v>
      </c>
      <c r="H704" s="1">
        <v>110</v>
      </c>
      <c r="I704" s="1">
        <v>160</v>
      </c>
      <c r="J704" s="1">
        <v>250</v>
      </c>
      <c r="K704" s="1">
        <v>90</v>
      </c>
      <c r="L704" s="1">
        <v>253</v>
      </c>
      <c r="M704" s="1">
        <v>8</v>
      </c>
      <c r="N704" s="3">
        <v>39538</v>
      </c>
    </row>
    <row r="705" spans="1:14" x14ac:dyDescent="0.2">
      <c r="A705" s="1">
        <v>30</v>
      </c>
      <c r="B705" s="1">
        <v>51</v>
      </c>
      <c r="C705" s="1">
        <v>86</v>
      </c>
      <c r="D705" s="1">
        <v>35</v>
      </c>
      <c r="E705" s="1">
        <v>21</v>
      </c>
      <c r="F705" s="1">
        <v>9</v>
      </c>
      <c r="G705" s="1">
        <v>776</v>
      </c>
      <c r="H705" s="1">
        <v>40</v>
      </c>
      <c r="I705" s="1">
        <v>40</v>
      </c>
      <c r="J705" s="1">
        <v>70</v>
      </c>
      <c r="K705" s="1">
        <v>30</v>
      </c>
      <c r="L705" s="1">
        <v>509</v>
      </c>
      <c r="M705" s="1">
        <v>9</v>
      </c>
      <c r="N705" s="3">
        <v>39538</v>
      </c>
    </row>
    <row r="706" spans="1:14" x14ac:dyDescent="0.2">
      <c r="A706" s="1">
        <v>45</v>
      </c>
      <c r="B706" s="1">
        <v>84</v>
      </c>
      <c r="C706" s="1">
        <v>133</v>
      </c>
      <c r="D706" s="1">
        <v>49</v>
      </c>
      <c r="E706" s="1">
        <v>39</v>
      </c>
      <c r="F706" s="1">
        <v>15</v>
      </c>
      <c r="G706" s="1">
        <v>342</v>
      </c>
      <c r="H706" s="1">
        <v>40</v>
      </c>
      <c r="I706" s="1">
        <v>60</v>
      </c>
      <c r="J706" s="1">
        <v>90</v>
      </c>
      <c r="K706" s="1">
        <v>30</v>
      </c>
      <c r="L706" s="1">
        <v>253</v>
      </c>
      <c r="M706" s="1">
        <v>11</v>
      </c>
      <c r="N706" s="3">
        <v>39538</v>
      </c>
    </row>
    <row r="707" spans="1:14" x14ac:dyDescent="0.2">
      <c r="A707" s="1">
        <v>30</v>
      </c>
      <c r="B707" s="1">
        <v>68</v>
      </c>
      <c r="C707" s="1">
        <v>114</v>
      </c>
      <c r="D707" s="1">
        <v>46</v>
      </c>
      <c r="E707" s="1">
        <v>38</v>
      </c>
      <c r="F707" s="1">
        <v>14</v>
      </c>
      <c r="G707" s="1">
        <v>388</v>
      </c>
      <c r="H707" s="1">
        <v>20</v>
      </c>
      <c r="I707" s="1">
        <v>40</v>
      </c>
      <c r="J707" s="1">
        <v>70</v>
      </c>
      <c r="K707" s="1">
        <v>30</v>
      </c>
      <c r="L707" s="1">
        <v>253</v>
      </c>
      <c r="M707" s="1">
        <v>12</v>
      </c>
      <c r="N707" s="3">
        <v>39538</v>
      </c>
    </row>
    <row r="708" spans="1:14" x14ac:dyDescent="0.2">
      <c r="A708" s="1">
        <v>0</v>
      </c>
      <c r="B708" s="1">
        <v>87</v>
      </c>
      <c r="C708" s="1">
        <v>150</v>
      </c>
      <c r="D708" s="1">
        <v>63</v>
      </c>
      <c r="E708" s="1">
        <v>87</v>
      </c>
      <c r="F708" s="1">
        <v>57</v>
      </c>
      <c r="G708" s="1">
        <v>521</v>
      </c>
      <c r="H708" s="1">
        <v>10</v>
      </c>
      <c r="I708" s="1">
        <v>60</v>
      </c>
      <c r="J708" s="1">
        <v>100</v>
      </c>
      <c r="K708" s="1">
        <v>40</v>
      </c>
      <c r="L708" s="1">
        <v>253</v>
      </c>
      <c r="M708" s="1">
        <v>13</v>
      </c>
      <c r="N708" s="3">
        <v>39538</v>
      </c>
    </row>
    <row r="709" spans="1:14" x14ac:dyDescent="0.2">
      <c r="A709" s="1">
        <v>17</v>
      </c>
      <c r="B709" s="1">
        <v>132</v>
      </c>
      <c r="C709" s="1">
        <v>227</v>
      </c>
      <c r="D709" s="1">
        <v>95</v>
      </c>
      <c r="E709" s="1">
        <v>115</v>
      </c>
      <c r="F709" s="1">
        <v>86</v>
      </c>
      <c r="G709" s="1">
        <v>554</v>
      </c>
      <c r="H709" s="1">
        <v>70</v>
      </c>
      <c r="I709" s="1">
        <v>170</v>
      </c>
      <c r="J709" s="1">
        <v>280</v>
      </c>
      <c r="K709" s="1">
        <v>110</v>
      </c>
      <c r="L709" s="1">
        <v>206</v>
      </c>
      <c r="M709" s="1">
        <v>3</v>
      </c>
      <c r="N709" s="3">
        <v>39538</v>
      </c>
    </row>
    <row r="710" spans="1:14" x14ac:dyDescent="0.2">
      <c r="A710" s="1">
        <v>111</v>
      </c>
      <c r="B710" s="1">
        <v>152</v>
      </c>
      <c r="C710" s="1">
        <v>256</v>
      </c>
      <c r="D710" s="1">
        <v>104</v>
      </c>
      <c r="E710" s="1">
        <v>41</v>
      </c>
      <c r="F710" s="1">
        <v>29</v>
      </c>
      <c r="G710" s="1">
        <v>821</v>
      </c>
      <c r="H710" s="1">
        <v>120</v>
      </c>
      <c r="I710" s="1">
        <v>150</v>
      </c>
      <c r="J710" s="1">
        <v>260</v>
      </c>
      <c r="K710" s="1">
        <v>110</v>
      </c>
      <c r="L710" s="1">
        <v>720</v>
      </c>
      <c r="M710" s="1">
        <v>1</v>
      </c>
      <c r="N710" s="3">
        <v>39568</v>
      </c>
    </row>
    <row r="711" spans="1:14" x14ac:dyDescent="0.2">
      <c r="A711" s="1">
        <v>68</v>
      </c>
      <c r="B711" s="1">
        <v>107</v>
      </c>
      <c r="C711" s="1">
        <v>190</v>
      </c>
      <c r="D711" s="1">
        <v>83</v>
      </c>
      <c r="E711" s="1">
        <v>39</v>
      </c>
      <c r="F711" s="1">
        <v>27</v>
      </c>
      <c r="G711" s="1">
        <v>584</v>
      </c>
      <c r="H711" s="1">
        <v>80</v>
      </c>
      <c r="I711" s="1">
        <v>110</v>
      </c>
      <c r="J711" s="1">
        <v>190</v>
      </c>
      <c r="K711" s="1">
        <v>80</v>
      </c>
      <c r="L711" s="1">
        <v>303</v>
      </c>
      <c r="M711" s="1">
        <v>2</v>
      </c>
      <c r="N711" s="3">
        <v>39568</v>
      </c>
    </row>
    <row r="712" spans="1:14" x14ac:dyDescent="0.2">
      <c r="A712" s="1">
        <v>12</v>
      </c>
      <c r="B712" s="1">
        <v>65</v>
      </c>
      <c r="C712" s="1">
        <v>118</v>
      </c>
      <c r="D712" s="1">
        <v>53</v>
      </c>
      <c r="E712" s="1">
        <v>53</v>
      </c>
      <c r="F712" s="1">
        <v>20</v>
      </c>
      <c r="G712" s="1">
        <v>361</v>
      </c>
      <c r="H712" s="1">
        <v>20</v>
      </c>
      <c r="I712" s="1">
        <v>60</v>
      </c>
      <c r="J712" s="1">
        <v>100</v>
      </c>
      <c r="K712" s="1">
        <v>40</v>
      </c>
      <c r="L712" s="1">
        <v>720</v>
      </c>
      <c r="M712" s="1">
        <v>11</v>
      </c>
      <c r="N712" s="3">
        <v>39568</v>
      </c>
    </row>
    <row r="713" spans="1:14" x14ac:dyDescent="0.2">
      <c r="A713" s="1">
        <v>27</v>
      </c>
      <c r="B713" s="1">
        <v>66</v>
      </c>
      <c r="C713" s="1">
        <v>122</v>
      </c>
      <c r="D713" s="1">
        <v>56</v>
      </c>
      <c r="E713" s="1">
        <v>39</v>
      </c>
      <c r="F713" s="1">
        <v>17</v>
      </c>
      <c r="G713" s="1">
        <v>992</v>
      </c>
      <c r="H713" s="1">
        <v>30</v>
      </c>
      <c r="I713" s="1">
        <v>60</v>
      </c>
      <c r="J713" s="1">
        <v>100</v>
      </c>
      <c r="K713" s="1">
        <v>40</v>
      </c>
      <c r="L713" s="1">
        <v>303</v>
      </c>
      <c r="M713" s="1">
        <v>12</v>
      </c>
      <c r="N713" s="3">
        <v>39568</v>
      </c>
    </row>
    <row r="714" spans="1:14" x14ac:dyDescent="0.2">
      <c r="A714" s="1">
        <v>30</v>
      </c>
      <c r="B714" s="1">
        <v>56</v>
      </c>
      <c r="C714" s="1">
        <v>99</v>
      </c>
      <c r="D714" s="1">
        <v>43</v>
      </c>
      <c r="E714" s="1">
        <v>26</v>
      </c>
      <c r="F714" s="1">
        <v>14</v>
      </c>
      <c r="G714" s="1">
        <v>602</v>
      </c>
      <c r="H714" s="1">
        <v>30</v>
      </c>
      <c r="I714" s="1">
        <v>50</v>
      </c>
      <c r="J714" s="1">
        <v>80</v>
      </c>
      <c r="K714" s="1">
        <v>30</v>
      </c>
      <c r="L714" s="1">
        <v>719</v>
      </c>
      <c r="M714" s="1">
        <v>13</v>
      </c>
      <c r="N714" s="3">
        <v>39568</v>
      </c>
    </row>
    <row r="715" spans="1:14" x14ac:dyDescent="0.2">
      <c r="A715" s="1">
        <v>88</v>
      </c>
      <c r="B715" s="1">
        <v>124</v>
      </c>
      <c r="C715" s="1">
        <v>210</v>
      </c>
      <c r="D715" s="1">
        <v>86</v>
      </c>
      <c r="E715" s="1">
        <v>36</v>
      </c>
      <c r="F715" s="1">
        <v>24</v>
      </c>
      <c r="G715" s="1">
        <v>499</v>
      </c>
      <c r="H715" s="1">
        <v>120</v>
      </c>
      <c r="I715" s="1">
        <v>150</v>
      </c>
      <c r="J715" s="1">
        <v>240</v>
      </c>
      <c r="K715" s="1">
        <v>90</v>
      </c>
      <c r="L715" s="1">
        <v>303</v>
      </c>
      <c r="M715" s="1">
        <v>5</v>
      </c>
      <c r="N715" s="3">
        <v>39568</v>
      </c>
    </row>
    <row r="716" spans="1:14" x14ac:dyDescent="0.2">
      <c r="A716" s="1">
        <v>44</v>
      </c>
      <c r="B716" s="1">
        <v>96</v>
      </c>
      <c r="C716" s="1">
        <v>160</v>
      </c>
      <c r="D716" s="1">
        <v>64</v>
      </c>
      <c r="E716" s="1">
        <v>52</v>
      </c>
      <c r="F716" s="1">
        <v>21</v>
      </c>
      <c r="G716" s="1">
        <v>593</v>
      </c>
      <c r="H716" s="1">
        <v>60</v>
      </c>
      <c r="I716" s="1">
        <v>110</v>
      </c>
      <c r="J716" s="1">
        <v>180</v>
      </c>
      <c r="K716" s="1">
        <v>70</v>
      </c>
      <c r="L716" s="1">
        <v>303</v>
      </c>
      <c r="M716" s="1">
        <v>6</v>
      </c>
      <c r="N716" s="3">
        <v>39568</v>
      </c>
    </row>
    <row r="717" spans="1:14" x14ac:dyDescent="0.2">
      <c r="A717" s="1">
        <v>112</v>
      </c>
      <c r="B717" s="1">
        <v>152</v>
      </c>
      <c r="C717" s="1">
        <v>256</v>
      </c>
      <c r="D717" s="1">
        <v>104</v>
      </c>
      <c r="E717" s="1">
        <v>40</v>
      </c>
      <c r="F717" s="1">
        <v>29</v>
      </c>
      <c r="G717" s="1">
        <v>871</v>
      </c>
      <c r="H717" s="1">
        <v>120</v>
      </c>
      <c r="I717" s="1">
        <v>150</v>
      </c>
      <c r="J717" s="1">
        <v>260</v>
      </c>
      <c r="K717" s="1">
        <v>110</v>
      </c>
      <c r="L717" s="1">
        <v>720</v>
      </c>
      <c r="M717" s="1">
        <v>3</v>
      </c>
      <c r="N717" s="3">
        <v>39568</v>
      </c>
    </row>
    <row r="718" spans="1:14" x14ac:dyDescent="0.2">
      <c r="A718" s="1">
        <v>83</v>
      </c>
      <c r="B718" s="1">
        <v>149</v>
      </c>
      <c r="C718" s="1">
        <v>298</v>
      </c>
      <c r="D718" s="1">
        <v>149</v>
      </c>
      <c r="E718" s="1">
        <v>66</v>
      </c>
      <c r="F718" s="1">
        <v>41</v>
      </c>
      <c r="G718" s="1">
        <v>1156</v>
      </c>
      <c r="H718" s="1">
        <v>90</v>
      </c>
      <c r="I718" s="1">
        <v>140</v>
      </c>
      <c r="J718" s="1">
        <v>260</v>
      </c>
      <c r="K718" s="1">
        <v>120</v>
      </c>
      <c r="L718" s="1">
        <v>970</v>
      </c>
      <c r="M718" s="1">
        <v>8</v>
      </c>
      <c r="N718" s="3">
        <v>39568</v>
      </c>
    </row>
    <row r="719" spans="1:14" x14ac:dyDescent="0.2">
      <c r="A719" s="1">
        <v>-3</v>
      </c>
      <c r="B719" s="1">
        <v>75</v>
      </c>
      <c r="C719" s="1">
        <v>128</v>
      </c>
      <c r="D719" s="1">
        <v>53</v>
      </c>
      <c r="E719" s="1">
        <v>78</v>
      </c>
      <c r="F719" s="1">
        <v>48</v>
      </c>
      <c r="G719" s="1">
        <v>458</v>
      </c>
      <c r="H719" s="1">
        <v>10</v>
      </c>
      <c r="I719" s="1">
        <v>70</v>
      </c>
      <c r="J719" s="1">
        <v>110</v>
      </c>
      <c r="K719" s="1">
        <v>40</v>
      </c>
      <c r="L719" s="1">
        <v>720</v>
      </c>
      <c r="M719" s="1">
        <v>9</v>
      </c>
      <c r="N719" s="3">
        <v>39568</v>
      </c>
    </row>
    <row r="720" spans="1:14" x14ac:dyDescent="0.2">
      <c r="A720" s="1">
        <v>26</v>
      </c>
      <c r="B720" s="1">
        <v>71</v>
      </c>
      <c r="C720" s="1">
        <v>123</v>
      </c>
      <c r="D720" s="1">
        <v>52</v>
      </c>
      <c r="E720" s="1">
        <v>45</v>
      </c>
      <c r="F720" s="1">
        <v>17</v>
      </c>
      <c r="G720" s="1">
        <v>361</v>
      </c>
      <c r="H720" s="1">
        <v>30</v>
      </c>
      <c r="I720" s="1">
        <v>60</v>
      </c>
      <c r="J720" s="1">
        <v>100</v>
      </c>
      <c r="K720" s="1">
        <v>40</v>
      </c>
      <c r="L720" s="1">
        <v>719</v>
      </c>
      <c r="M720" s="1">
        <v>10</v>
      </c>
      <c r="N720" s="3">
        <v>39568</v>
      </c>
    </row>
    <row r="721" spans="1:14" x14ac:dyDescent="0.2">
      <c r="A721" s="1">
        <v>161</v>
      </c>
      <c r="B721" s="1">
        <v>270</v>
      </c>
      <c r="C721" s="1">
        <v>465</v>
      </c>
      <c r="D721" s="1">
        <v>195</v>
      </c>
      <c r="E721" s="1">
        <v>109</v>
      </c>
      <c r="F721" s="1">
        <v>64</v>
      </c>
      <c r="G721" s="1">
        <v>956</v>
      </c>
      <c r="H721" s="1">
        <v>180</v>
      </c>
      <c r="I721" s="1">
        <v>280</v>
      </c>
      <c r="J721" s="1">
        <v>480</v>
      </c>
      <c r="K721" s="1">
        <v>200</v>
      </c>
      <c r="L721" s="1">
        <v>630</v>
      </c>
      <c r="M721" s="1">
        <v>2</v>
      </c>
      <c r="N721" s="3">
        <v>39568</v>
      </c>
    </row>
    <row r="722" spans="1:14" x14ac:dyDescent="0.2">
      <c r="A722" s="1">
        <v>88</v>
      </c>
      <c r="B722" s="1">
        <v>124</v>
      </c>
      <c r="C722" s="1">
        <v>210</v>
      </c>
      <c r="D722" s="1">
        <v>86</v>
      </c>
      <c r="E722" s="1">
        <v>36</v>
      </c>
      <c r="F722" s="1">
        <v>24</v>
      </c>
      <c r="G722" s="1">
        <v>499</v>
      </c>
      <c r="H722" s="1">
        <v>80</v>
      </c>
      <c r="I722" s="1">
        <v>110</v>
      </c>
      <c r="J722" s="1">
        <v>180</v>
      </c>
      <c r="K722" s="1">
        <v>70</v>
      </c>
      <c r="L722" s="1">
        <v>847</v>
      </c>
      <c r="M722" s="1">
        <v>11</v>
      </c>
      <c r="N722" s="3">
        <v>39568</v>
      </c>
    </row>
    <row r="723" spans="1:14" x14ac:dyDescent="0.2">
      <c r="A723" s="1">
        <v>44</v>
      </c>
      <c r="B723" s="1">
        <v>96</v>
      </c>
      <c r="C723" s="1">
        <v>160</v>
      </c>
      <c r="D723" s="1">
        <v>64</v>
      </c>
      <c r="E723" s="1">
        <v>52</v>
      </c>
      <c r="F723" s="1">
        <v>21</v>
      </c>
      <c r="G723" s="1">
        <v>593</v>
      </c>
      <c r="H723" s="1">
        <v>50</v>
      </c>
      <c r="I723" s="1">
        <v>90</v>
      </c>
      <c r="J723" s="1">
        <v>140</v>
      </c>
      <c r="K723" s="1">
        <v>50</v>
      </c>
      <c r="L723" s="1">
        <v>815</v>
      </c>
      <c r="M723" s="1">
        <v>12</v>
      </c>
      <c r="N723" s="3">
        <v>39568</v>
      </c>
    </row>
    <row r="724" spans="1:14" x14ac:dyDescent="0.2">
      <c r="A724" s="1">
        <v>230</v>
      </c>
      <c r="B724" s="1">
        <v>349</v>
      </c>
      <c r="C724" s="1">
        <v>612</v>
      </c>
      <c r="D724" s="1">
        <v>263</v>
      </c>
      <c r="E724" s="1">
        <v>119</v>
      </c>
      <c r="F724" s="1">
        <v>86</v>
      </c>
      <c r="G724" s="1">
        <v>1433</v>
      </c>
      <c r="H724" s="1">
        <v>300</v>
      </c>
      <c r="I724" s="1">
        <v>420</v>
      </c>
      <c r="J724" s="1">
        <v>720</v>
      </c>
      <c r="K724" s="1">
        <v>300</v>
      </c>
      <c r="L724" s="1">
        <v>773</v>
      </c>
      <c r="M724" s="1">
        <v>5</v>
      </c>
      <c r="N724" s="3">
        <v>39568</v>
      </c>
    </row>
    <row r="725" spans="1:14" x14ac:dyDescent="0.2">
      <c r="A725" s="1">
        <v>165</v>
      </c>
      <c r="B725" s="1">
        <v>261</v>
      </c>
      <c r="C725" s="1">
        <v>521</v>
      </c>
      <c r="D725" s="1">
        <v>260</v>
      </c>
      <c r="E725" s="1">
        <v>96</v>
      </c>
      <c r="F725" s="1">
        <v>72</v>
      </c>
      <c r="G725" s="1">
        <v>1559</v>
      </c>
      <c r="H725" s="1">
        <v>210</v>
      </c>
      <c r="I725" s="1">
        <v>310</v>
      </c>
      <c r="J725" s="1">
        <v>610</v>
      </c>
      <c r="K725" s="1">
        <v>300</v>
      </c>
      <c r="L725" s="1">
        <v>630</v>
      </c>
      <c r="M725" s="1">
        <v>6</v>
      </c>
      <c r="N725" s="3">
        <v>39568</v>
      </c>
    </row>
    <row r="726" spans="1:14" x14ac:dyDescent="0.2">
      <c r="A726" s="1">
        <v>122</v>
      </c>
      <c r="B726" s="1">
        <v>185</v>
      </c>
      <c r="C726" s="1">
        <v>312</v>
      </c>
      <c r="D726" s="1">
        <v>127</v>
      </c>
      <c r="E726" s="1">
        <v>63</v>
      </c>
      <c r="F726" s="1">
        <v>40</v>
      </c>
      <c r="G726" s="1">
        <v>671</v>
      </c>
      <c r="H726" s="1">
        <v>140</v>
      </c>
      <c r="I726" s="1">
        <v>190</v>
      </c>
      <c r="J726" s="1">
        <v>320</v>
      </c>
      <c r="K726" s="1">
        <v>130</v>
      </c>
      <c r="L726" s="1">
        <v>618</v>
      </c>
      <c r="M726" s="1">
        <v>3</v>
      </c>
      <c r="N726" s="3">
        <v>39568</v>
      </c>
    </row>
    <row r="727" spans="1:14" x14ac:dyDescent="0.2">
      <c r="A727" s="1">
        <v>112</v>
      </c>
      <c r="B727" s="1">
        <v>152</v>
      </c>
      <c r="C727" s="1">
        <v>256</v>
      </c>
      <c r="D727" s="1">
        <v>104</v>
      </c>
      <c r="E727" s="1">
        <v>40</v>
      </c>
      <c r="F727" s="1">
        <v>29</v>
      </c>
      <c r="G727" s="1">
        <v>821</v>
      </c>
      <c r="H727" s="1">
        <v>120</v>
      </c>
      <c r="I727" s="1">
        <v>140</v>
      </c>
      <c r="J727" s="1">
        <v>220</v>
      </c>
      <c r="K727" s="1">
        <v>80</v>
      </c>
      <c r="L727" s="1">
        <v>773</v>
      </c>
      <c r="M727" s="1">
        <v>8</v>
      </c>
      <c r="N727" s="3">
        <v>39568</v>
      </c>
    </row>
    <row r="728" spans="1:14" x14ac:dyDescent="0.2">
      <c r="A728" s="1">
        <v>68</v>
      </c>
      <c r="B728" s="1">
        <v>107</v>
      </c>
      <c r="C728" s="1">
        <v>190</v>
      </c>
      <c r="D728" s="1">
        <v>83</v>
      </c>
      <c r="E728" s="1">
        <v>39</v>
      </c>
      <c r="F728" s="1">
        <v>27</v>
      </c>
      <c r="G728" s="1">
        <v>584</v>
      </c>
      <c r="H728" s="1">
        <v>60</v>
      </c>
      <c r="I728" s="1">
        <v>90</v>
      </c>
      <c r="J728" s="1">
        <v>160</v>
      </c>
      <c r="K728" s="1">
        <v>70</v>
      </c>
      <c r="L728" s="1">
        <v>217</v>
      </c>
      <c r="M728" s="1">
        <v>9</v>
      </c>
      <c r="N728" s="3">
        <v>39568</v>
      </c>
    </row>
    <row r="729" spans="1:14" x14ac:dyDescent="0.2">
      <c r="A729" s="1">
        <v>112</v>
      </c>
      <c r="B729" s="1">
        <v>152</v>
      </c>
      <c r="C729" s="1">
        <v>256</v>
      </c>
      <c r="D729" s="1">
        <v>104</v>
      </c>
      <c r="E729" s="1">
        <v>40</v>
      </c>
      <c r="F729" s="1">
        <v>29</v>
      </c>
      <c r="G729" s="1">
        <v>871</v>
      </c>
      <c r="H729" s="1">
        <v>120</v>
      </c>
      <c r="I729" s="1">
        <v>140</v>
      </c>
      <c r="J729" s="1">
        <v>220</v>
      </c>
      <c r="K729" s="1">
        <v>80</v>
      </c>
      <c r="L729" s="1">
        <v>773</v>
      </c>
      <c r="M729" s="1">
        <v>10</v>
      </c>
      <c r="N729" s="3">
        <v>39568</v>
      </c>
    </row>
    <row r="730" spans="1:14" x14ac:dyDescent="0.2">
      <c r="A730" s="1">
        <v>12</v>
      </c>
      <c r="B730" s="1">
        <v>29</v>
      </c>
      <c r="C730" s="1">
        <v>49</v>
      </c>
      <c r="D730" s="1">
        <v>20</v>
      </c>
      <c r="E730" s="1">
        <v>17</v>
      </c>
      <c r="F730" s="1">
        <v>5</v>
      </c>
      <c r="G730" s="1">
        <v>829</v>
      </c>
      <c r="H730" s="1">
        <v>20</v>
      </c>
      <c r="I730" s="1">
        <v>30</v>
      </c>
      <c r="J730" s="1">
        <v>50</v>
      </c>
      <c r="K730" s="1">
        <v>20</v>
      </c>
      <c r="L730" s="1">
        <v>712</v>
      </c>
      <c r="M730" s="1">
        <v>1</v>
      </c>
      <c r="N730" s="3">
        <v>39568</v>
      </c>
    </row>
    <row r="731" spans="1:14" x14ac:dyDescent="0.2">
      <c r="A731" s="1">
        <v>165</v>
      </c>
      <c r="B731" s="1">
        <v>261</v>
      </c>
      <c r="C731" s="1">
        <v>521</v>
      </c>
      <c r="D731" s="1">
        <v>260</v>
      </c>
      <c r="E731" s="1">
        <v>96</v>
      </c>
      <c r="F731" s="1">
        <v>72</v>
      </c>
      <c r="G731" s="1">
        <v>1559</v>
      </c>
      <c r="H731" s="1">
        <v>150</v>
      </c>
      <c r="I731" s="1">
        <v>230</v>
      </c>
      <c r="J731" s="1">
        <v>450</v>
      </c>
      <c r="K731" s="1">
        <v>220</v>
      </c>
      <c r="L731" s="1">
        <v>712</v>
      </c>
      <c r="M731" s="1">
        <v>11</v>
      </c>
      <c r="N731" s="3">
        <v>39568</v>
      </c>
    </row>
    <row r="732" spans="1:14" x14ac:dyDescent="0.2">
      <c r="A732" s="1">
        <v>190</v>
      </c>
      <c r="B732" s="1">
        <v>324</v>
      </c>
      <c r="C732" s="1">
        <v>589</v>
      </c>
      <c r="D732" s="1">
        <v>265</v>
      </c>
      <c r="E732" s="1">
        <v>134</v>
      </c>
      <c r="F732" s="1">
        <v>100</v>
      </c>
      <c r="G732" s="1">
        <v>1538</v>
      </c>
      <c r="H732" s="1">
        <v>170</v>
      </c>
      <c r="I732" s="1">
        <v>290</v>
      </c>
      <c r="J732" s="1">
        <v>510</v>
      </c>
      <c r="K732" s="1">
        <v>220</v>
      </c>
      <c r="L732" s="1">
        <v>563</v>
      </c>
      <c r="M732" s="1">
        <v>12</v>
      </c>
      <c r="N732" s="3">
        <v>39568</v>
      </c>
    </row>
    <row r="733" spans="1:14" x14ac:dyDescent="0.2">
      <c r="A733" s="1">
        <v>12</v>
      </c>
      <c r="B733" s="1">
        <v>29</v>
      </c>
      <c r="C733" s="1">
        <v>49</v>
      </c>
      <c r="D733" s="1">
        <v>20</v>
      </c>
      <c r="E733" s="1">
        <v>17</v>
      </c>
      <c r="F733" s="1">
        <v>5</v>
      </c>
      <c r="G733" s="1">
        <v>784</v>
      </c>
      <c r="H733" s="1">
        <v>20</v>
      </c>
      <c r="I733" s="1">
        <v>30</v>
      </c>
      <c r="J733" s="1">
        <v>50</v>
      </c>
      <c r="K733" s="1">
        <v>20</v>
      </c>
      <c r="L733" s="1">
        <v>319</v>
      </c>
      <c r="M733" s="1">
        <v>5</v>
      </c>
      <c r="N733" s="3">
        <v>39568</v>
      </c>
    </row>
    <row r="734" spans="1:14" x14ac:dyDescent="0.2">
      <c r="A734" s="1">
        <v>31</v>
      </c>
      <c r="B734" s="1">
        <v>43</v>
      </c>
      <c r="C734" s="1">
        <v>43</v>
      </c>
      <c r="D734" s="1">
        <v>0</v>
      </c>
      <c r="E734" s="1">
        <v>12</v>
      </c>
      <c r="F734" s="1">
        <v>0</v>
      </c>
      <c r="G734" s="1">
        <v>645</v>
      </c>
      <c r="H734" s="1">
        <v>40</v>
      </c>
      <c r="I734" s="1">
        <v>50</v>
      </c>
      <c r="J734" s="1">
        <v>50</v>
      </c>
      <c r="K734" s="1">
        <v>0</v>
      </c>
      <c r="L734" s="1">
        <v>515</v>
      </c>
      <c r="M734" s="1">
        <v>6</v>
      </c>
      <c r="N734" s="3">
        <v>39568</v>
      </c>
    </row>
    <row r="735" spans="1:14" x14ac:dyDescent="0.2">
      <c r="A735" s="1">
        <v>7</v>
      </c>
      <c r="B735" s="1">
        <v>37</v>
      </c>
      <c r="C735" s="1">
        <v>68</v>
      </c>
      <c r="D735" s="1">
        <v>31</v>
      </c>
      <c r="E735" s="1">
        <v>30</v>
      </c>
      <c r="F735" s="1">
        <v>9</v>
      </c>
      <c r="G735" s="1">
        <v>976</v>
      </c>
      <c r="H735" s="1">
        <v>20</v>
      </c>
      <c r="I735" s="1">
        <v>40</v>
      </c>
      <c r="J735" s="1">
        <v>70</v>
      </c>
      <c r="K735" s="1">
        <v>30</v>
      </c>
      <c r="L735" s="1">
        <v>515</v>
      </c>
      <c r="M735" s="1">
        <v>2</v>
      </c>
      <c r="N735" s="3">
        <v>39568</v>
      </c>
    </row>
    <row r="736" spans="1:14" x14ac:dyDescent="0.2">
      <c r="A736" s="1">
        <v>11</v>
      </c>
      <c r="B736" s="1">
        <v>30</v>
      </c>
      <c r="C736" s="1">
        <v>52</v>
      </c>
      <c r="D736" s="1">
        <v>22</v>
      </c>
      <c r="E736" s="1">
        <v>19</v>
      </c>
      <c r="F736" s="1">
        <v>7</v>
      </c>
      <c r="G736" s="1">
        <v>611</v>
      </c>
      <c r="H736" s="1">
        <v>20</v>
      </c>
      <c r="I736" s="1">
        <v>30</v>
      </c>
      <c r="J736" s="1">
        <v>50</v>
      </c>
      <c r="K736" s="1">
        <v>20</v>
      </c>
      <c r="L736" s="1">
        <v>515</v>
      </c>
      <c r="M736" s="1">
        <v>3</v>
      </c>
      <c r="N736" s="3">
        <v>39568</v>
      </c>
    </row>
    <row r="737" spans="1:14" x14ac:dyDescent="0.2">
      <c r="A737" s="1">
        <v>231</v>
      </c>
      <c r="B737" s="1">
        <v>349</v>
      </c>
      <c r="C737" s="1">
        <v>612</v>
      </c>
      <c r="D737" s="1">
        <v>263</v>
      </c>
      <c r="E737" s="1">
        <v>118</v>
      </c>
      <c r="F737" s="1">
        <v>86</v>
      </c>
      <c r="G737" s="1">
        <v>1433</v>
      </c>
      <c r="H737" s="1">
        <v>220</v>
      </c>
      <c r="I737" s="1">
        <v>310</v>
      </c>
      <c r="J737" s="1">
        <v>530</v>
      </c>
      <c r="K737" s="1">
        <v>220</v>
      </c>
      <c r="L737" s="1">
        <v>563</v>
      </c>
      <c r="M737" s="1">
        <v>8</v>
      </c>
      <c r="N737" s="3">
        <v>39568</v>
      </c>
    </row>
    <row r="738" spans="1:14" x14ac:dyDescent="0.2">
      <c r="A738" s="1">
        <v>122</v>
      </c>
      <c r="B738" s="1">
        <v>185</v>
      </c>
      <c r="C738" s="1">
        <v>312</v>
      </c>
      <c r="D738" s="1">
        <v>127</v>
      </c>
      <c r="E738" s="1">
        <v>63</v>
      </c>
      <c r="F738" s="1">
        <v>40</v>
      </c>
      <c r="G738" s="1">
        <v>671</v>
      </c>
      <c r="H738" s="1">
        <v>130</v>
      </c>
      <c r="I738" s="1">
        <v>170</v>
      </c>
      <c r="J738" s="1">
        <v>270</v>
      </c>
      <c r="K738" s="1">
        <v>100</v>
      </c>
      <c r="L738" s="1">
        <v>515</v>
      </c>
      <c r="M738" s="1">
        <v>9</v>
      </c>
      <c r="N738" s="3">
        <v>39568</v>
      </c>
    </row>
    <row r="739" spans="1:14" x14ac:dyDescent="0.2">
      <c r="A739" s="1">
        <v>14</v>
      </c>
      <c r="B739" s="1">
        <v>53</v>
      </c>
      <c r="C739" s="1">
        <v>92</v>
      </c>
      <c r="D739" s="1">
        <v>39</v>
      </c>
      <c r="E739" s="1">
        <v>39</v>
      </c>
      <c r="F739" s="1">
        <v>12</v>
      </c>
      <c r="G739" s="1">
        <v>212</v>
      </c>
      <c r="H739" s="1">
        <v>20</v>
      </c>
      <c r="I739" s="1">
        <v>50</v>
      </c>
      <c r="J739" s="1">
        <v>80</v>
      </c>
      <c r="K739" s="1">
        <v>30</v>
      </c>
      <c r="L739" s="1">
        <v>314</v>
      </c>
      <c r="M739" s="1">
        <v>11</v>
      </c>
      <c r="N739" s="3">
        <v>39568</v>
      </c>
    </row>
    <row r="740" spans="1:14" x14ac:dyDescent="0.2">
      <c r="A740" s="1">
        <v>-4</v>
      </c>
      <c r="B740" s="1">
        <v>42</v>
      </c>
      <c r="C740" s="1">
        <v>76</v>
      </c>
      <c r="D740" s="1">
        <v>34</v>
      </c>
      <c r="E740" s="1">
        <v>46</v>
      </c>
      <c r="F740" s="1">
        <v>12</v>
      </c>
      <c r="G740" s="1">
        <v>182</v>
      </c>
      <c r="H740" s="1">
        <v>0</v>
      </c>
      <c r="I740" s="1">
        <v>40</v>
      </c>
      <c r="J740" s="1">
        <v>60</v>
      </c>
      <c r="K740" s="1">
        <v>20</v>
      </c>
      <c r="L740" s="1">
        <v>314</v>
      </c>
      <c r="M740" s="1">
        <v>12</v>
      </c>
      <c r="N740" s="3">
        <v>39568</v>
      </c>
    </row>
    <row r="741" spans="1:14" x14ac:dyDescent="0.2">
      <c r="A741" s="1">
        <v>-2</v>
      </c>
      <c r="B741" s="1">
        <v>45</v>
      </c>
      <c r="C741" s="1">
        <v>81</v>
      </c>
      <c r="D741" s="1">
        <v>36</v>
      </c>
      <c r="E741" s="1">
        <v>47</v>
      </c>
      <c r="F741" s="1">
        <v>13</v>
      </c>
      <c r="G741" s="1">
        <v>212</v>
      </c>
      <c r="H741" s="1">
        <v>0</v>
      </c>
      <c r="I741" s="1">
        <v>40</v>
      </c>
      <c r="J741" s="1">
        <v>70</v>
      </c>
      <c r="K741" s="1">
        <v>30</v>
      </c>
      <c r="L741" s="1">
        <v>573</v>
      </c>
      <c r="M741" s="1">
        <v>13</v>
      </c>
      <c r="N741" s="3">
        <v>39568</v>
      </c>
    </row>
    <row r="742" spans="1:14" x14ac:dyDescent="0.2">
      <c r="A742" s="1">
        <v>41</v>
      </c>
      <c r="B742" s="1">
        <v>65</v>
      </c>
      <c r="C742" s="1">
        <v>109</v>
      </c>
      <c r="D742" s="1">
        <v>44</v>
      </c>
      <c r="E742" s="1">
        <v>24</v>
      </c>
      <c r="F742" s="1">
        <v>12</v>
      </c>
      <c r="G742" s="1">
        <v>844</v>
      </c>
      <c r="H742" s="1">
        <v>50</v>
      </c>
      <c r="I742" s="1">
        <v>70</v>
      </c>
      <c r="J742" s="1">
        <v>120</v>
      </c>
      <c r="K742" s="1">
        <v>50</v>
      </c>
      <c r="L742" s="1">
        <v>636</v>
      </c>
      <c r="M742" s="1">
        <v>5</v>
      </c>
      <c r="N742" s="3">
        <v>39568</v>
      </c>
    </row>
    <row r="743" spans="1:14" x14ac:dyDescent="0.2">
      <c r="A743" s="1">
        <v>36</v>
      </c>
      <c r="B743" s="1">
        <v>58</v>
      </c>
      <c r="C743" s="1">
        <v>97</v>
      </c>
      <c r="D743" s="1">
        <v>39</v>
      </c>
      <c r="E743" s="1">
        <v>22</v>
      </c>
      <c r="F743" s="1">
        <v>10</v>
      </c>
      <c r="G743" s="1">
        <v>799</v>
      </c>
      <c r="H743" s="1">
        <v>50</v>
      </c>
      <c r="I743" s="1">
        <v>70</v>
      </c>
      <c r="J743" s="1">
        <v>110</v>
      </c>
      <c r="K743" s="1">
        <v>40</v>
      </c>
      <c r="L743" s="1">
        <v>816</v>
      </c>
      <c r="M743" s="1">
        <v>6</v>
      </c>
      <c r="N743" s="3">
        <v>39568</v>
      </c>
    </row>
    <row r="744" spans="1:14" x14ac:dyDescent="0.2">
      <c r="A744" s="1">
        <v>33</v>
      </c>
      <c r="B744" s="1">
        <v>96</v>
      </c>
      <c r="C744" s="1">
        <v>173</v>
      </c>
      <c r="D744" s="1">
        <v>77</v>
      </c>
      <c r="E744" s="1">
        <v>63</v>
      </c>
      <c r="F744" s="1">
        <v>29</v>
      </c>
      <c r="G744" s="1">
        <v>529</v>
      </c>
      <c r="H744" s="1">
        <v>50</v>
      </c>
      <c r="I744" s="1">
        <v>100</v>
      </c>
      <c r="J744" s="1">
        <v>180</v>
      </c>
      <c r="K744" s="1">
        <v>80</v>
      </c>
      <c r="L744" s="1">
        <v>573</v>
      </c>
      <c r="M744" s="1">
        <v>2</v>
      </c>
      <c r="N744" s="3">
        <v>39568</v>
      </c>
    </row>
    <row r="745" spans="1:14" x14ac:dyDescent="0.2">
      <c r="A745" s="1">
        <v>38</v>
      </c>
      <c r="B745" s="1">
        <v>80</v>
      </c>
      <c r="C745" s="1">
        <v>148</v>
      </c>
      <c r="D745" s="1">
        <v>68</v>
      </c>
      <c r="E745" s="1">
        <v>42</v>
      </c>
      <c r="F745" s="1">
        <v>21</v>
      </c>
      <c r="G745" s="1">
        <v>998</v>
      </c>
      <c r="H745" s="1">
        <v>40</v>
      </c>
      <c r="I745" s="1">
        <v>80</v>
      </c>
      <c r="J745" s="1">
        <v>150</v>
      </c>
      <c r="K745" s="1">
        <v>70</v>
      </c>
      <c r="L745" s="1">
        <v>660</v>
      </c>
      <c r="M745" s="1">
        <v>3</v>
      </c>
      <c r="N745" s="3">
        <v>39568</v>
      </c>
    </row>
    <row r="746" spans="1:14" x14ac:dyDescent="0.2">
      <c r="A746" s="1">
        <v>-8</v>
      </c>
      <c r="B746" s="1">
        <v>61</v>
      </c>
      <c r="C746" s="1">
        <v>104</v>
      </c>
      <c r="D746" s="1">
        <v>43</v>
      </c>
      <c r="E746" s="1">
        <v>69</v>
      </c>
      <c r="F746" s="1">
        <v>39</v>
      </c>
      <c r="G746" s="1">
        <v>282</v>
      </c>
      <c r="H746" s="1">
        <v>10</v>
      </c>
      <c r="I746" s="1">
        <v>60</v>
      </c>
      <c r="J746" s="1">
        <v>90</v>
      </c>
      <c r="K746" s="1">
        <v>30</v>
      </c>
      <c r="L746" s="1">
        <v>417</v>
      </c>
      <c r="M746" s="1">
        <v>8</v>
      </c>
      <c r="N746" s="3">
        <v>39568</v>
      </c>
    </row>
    <row r="747" spans="1:14" x14ac:dyDescent="0.2">
      <c r="A747" s="1">
        <v>-15</v>
      </c>
      <c r="B747" s="1">
        <v>38</v>
      </c>
      <c r="C747" s="1">
        <v>136</v>
      </c>
      <c r="D747" s="1">
        <v>98</v>
      </c>
      <c r="E747" s="1">
        <v>53</v>
      </c>
      <c r="F747" s="1">
        <v>30</v>
      </c>
      <c r="G747" s="1">
        <v>973</v>
      </c>
      <c r="H747" s="1">
        <v>0</v>
      </c>
      <c r="I747" s="1">
        <v>30</v>
      </c>
      <c r="J747" s="1">
        <v>110</v>
      </c>
      <c r="K747" s="1">
        <v>80</v>
      </c>
      <c r="L747" s="1">
        <v>660</v>
      </c>
      <c r="M747" s="1">
        <v>9</v>
      </c>
      <c r="N747" s="3">
        <v>39568</v>
      </c>
    </row>
    <row r="748" spans="1:14" x14ac:dyDescent="0.2">
      <c r="A748" s="1">
        <v>79</v>
      </c>
      <c r="B748" s="1">
        <v>141</v>
      </c>
      <c r="C748" s="1">
        <v>235</v>
      </c>
      <c r="D748" s="1">
        <v>94</v>
      </c>
      <c r="E748" s="1">
        <v>62</v>
      </c>
      <c r="F748" s="1">
        <v>31</v>
      </c>
      <c r="G748" s="1">
        <v>697</v>
      </c>
      <c r="H748" s="1">
        <v>70</v>
      </c>
      <c r="I748" s="1">
        <v>120</v>
      </c>
      <c r="J748" s="1">
        <v>200</v>
      </c>
      <c r="K748" s="1">
        <v>80</v>
      </c>
      <c r="L748" s="1">
        <v>234</v>
      </c>
      <c r="M748" s="1">
        <v>11</v>
      </c>
      <c r="N748" s="3">
        <v>39568</v>
      </c>
    </row>
    <row r="749" spans="1:14" x14ac:dyDescent="0.2">
      <c r="A749" s="1">
        <v>101</v>
      </c>
      <c r="B749" s="1">
        <v>159</v>
      </c>
      <c r="C749" s="1">
        <v>273</v>
      </c>
      <c r="D749" s="1">
        <v>114</v>
      </c>
      <c r="E749" s="1">
        <v>58</v>
      </c>
      <c r="F749" s="1">
        <v>35</v>
      </c>
      <c r="G749" s="1">
        <v>555</v>
      </c>
      <c r="H749" s="1">
        <v>100</v>
      </c>
      <c r="I749" s="1">
        <v>150</v>
      </c>
      <c r="J749" s="1">
        <v>240</v>
      </c>
      <c r="K749" s="1">
        <v>90</v>
      </c>
      <c r="L749" s="1">
        <v>513</v>
      </c>
      <c r="M749" s="1">
        <v>12</v>
      </c>
      <c r="N749" s="3">
        <v>39568</v>
      </c>
    </row>
    <row r="750" spans="1:14" x14ac:dyDescent="0.2">
      <c r="A750" s="1">
        <v>84</v>
      </c>
      <c r="B750" s="1">
        <v>149</v>
      </c>
      <c r="C750" s="1">
        <v>298</v>
      </c>
      <c r="D750" s="1">
        <v>149</v>
      </c>
      <c r="E750" s="1">
        <v>65</v>
      </c>
      <c r="F750" s="1">
        <v>41</v>
      </c>
      <c r="G750" s="1">
        <v>1156</v>
      </c>
      <c r="H750" s="1">
        <v>120</v>
      </c>
      <c r="I750" s="1">
        <v>180</v>
      </c>
      <c r="J750" s="1">
        <v>350</v>
      </c>
      <c r="K750" s="1">
        <v>170</v>
      </c>
      <c r="L750" s="1">
        <v>740</v>
      </c>
      <c r="M750" s="1">
        <v>5</v>
      </c>
      <c r="N750" s="3">
        <v>39568</v>
      </c>
    </row>
    <row r="751" spans="1:14" x14ac:dyDescent="0.2">
      <c r="A751" s="1">
        <v>11</v>
      </c>
      <c r="B751" s="1">
        <v>65</v>
      </c>
      <c r="C751" s="1">
        <v>118</v>
      </c>
      <c r="D751" s="1">
        <v>53</v>
      </c>
      <c r="E751" s="1">
        <v>54</v>
      </c>
      <c r="F751" s="1">
        <v>20</v>
      </c>
      <c r="G751" s="1">
        <v>361</v>
      </c>
      <c r="H751" s="1">
        <v>20</v>
      </c>
      <c r="I751" s="1">
        <v>70</v>
      </c>
      <c r="J751" s="1">
        <v>130</v>
      </c>
      <c r="K751" s="1">
        <v>60</v>
      </c>
      <c r="L751" s="1">
        <v>740</v>
      </c>
      <c r="M751" s="1">
        <v>6</v>
      </c>
      <c r="N751" s="3">
        <v>39568</v>
      </c>
    </row>
    <row r="752" spans="1:14" x14ac:dyDescent="0.2">
      <c r="A752" s="1">
        <v>27</v>
      </c>
      <c r="B752" s="1">
        <v>71</v>
      </c>
      <c r="C752" s="1">
        <v>123</v>
      </c>
      <c r="D752" s="1">
        <v>52</v>
      </c>
      <c r="E752" s="1">
        <v>44</v>
      </c>
      <c r="F752" s="1">
        <v>17</v>
      </c>
      <c r="G752" s="1">
        <v>361</v>
      </c>
      <c r="H752" s="1">
        <v>40</v>
      </c>
      <c r="I752" s="1">
        <v>70</v>
      </c>
      <c r="J752" s="1">
        <v>120</v>
      </c>
      <c r="K752" s="1">
        <v>50</v>
      </c>
      <c r="L752" s="1">
        <v>330</v>
      </c>
      <c r="M752" s="1">
        <v>1</v>
      </c>
      <c r="N752" s="3">
        <v>39568</v>
      </c>
    </row>
    <row r="753" spans="1:14" x14ac:dyDescent="0.2">
      <c r="A753" s="1">
        <v>24</v>
      </c>
      <c r="B753" s="1">
        <v>61</v>
      </c>
      <c r="C753" s="1">
        <v>103</v>
      </c>
      <c r="D753" s="1">
        <v>42</v>
      </c>
      <c r="E753" s="1">
        <v>37</v>
      </c>
      <c r="F753" s="1">
        <v>13</v>
      </c>
      <c r="G753" s="1">
        <v>384</v>
      </c>
      <c r="H753" s="1">
        <v>30</v>
      </c>
      <c r="I753" s="1">
        <v>60</v>
      </c>
      <c r="J753" s="1">
        <v>100</v>
      </c>
      <c r="K753" s="1">
        <v>40</v>
      </c>
      <c r="L753" s="1">
        <v>513</v>
      </c>
      <c r="M753" s="1">
        <v>2</v>
      </c>
      <c r="N753" s="3">
        <v>39568</v>
      </c>
    </row>
    <row r="754" spans="1:14" x14ac:dyDescent="0.2">
      <c r="A754" s="1">
        <v>-2</v>
      </c>
      <c r="B754" s="1">
        <v>75</v>
      </c>
      <c r="C754" s="1">
        <v>128</v>
      </c>
      <c r="D754" s="1">
        <v>53</v>
      </c>
      <c r="E754" s="1">
        <v>77</v>
      </c>
      <c r="F754" s="1">
        <v>48</v>
      </c>
      <c r="G754" s="1">
        <v>458</v>
      </c>
      <c r="H754" s="1">
        <v>20</v>
      </c>
      <c r="I754" s="1">
        <v>80</v>
      </c>
      <c r="J754" s="1">
        <v>130</v>
      </c>
      <c r="K754" s="1">
        <v>50</v>
      </c>
      <c r="L754" s="1">
        <v>440</v>
      </c>
      <c r="M754" s="1">
        <v>3</v>
      </c>
      <c r="N754" s="3">
        <v>39568</v>
      </c>
    </row>
    <row r="755" spans="1:14" x14ac:dyDescent="0.2">
      <c r="A755" s="1">
        <v>12</v>
      </c>
      <c r="B755" s="1">
        <v>29</v>
      </c>
      <c r="C755" s="1">
        <v>49</v>
      </c>
      <c r="D755" s="1">
        <v>20</v>
      </c>
      <c r="E755" s="1">
        <v>17</v>
      </c>
      <c r="F755" s="1">
        <v>5</v>
      </c>
      <c r="G755" s="1">
        <v>464</v>
      </c>
      <c r="H755" s="1">
        <v>30</v>
      </c>
      <c r="I755" s="1">
        <v>30</v>
      </c>
      <c r="J755" s="1">
        <v>40</v>
      </c>
      <c r="K755" s="1">
        <v>10</v>
      </c>
      <c r="L755" s="1">
        <v>419</v>
      </c>
      <c r="M755" s="1">
        <v>8</v>
      </c>
      <c r="N755" s="3">
        <v>39568</v>
      </c>
    </row>
    <row r="756" spans="1:14" x14ac:dyDescent="0.2">
      <c r="A756" s="1">
        <v>23</v>
      </c>
      <c r="B756" s="1">
        <v>42</v>
      </c>
      <c r="C756" s="1">
        <v>71</v>
      </c>
      <c r="D756" s="1">
        <v>29</v>
      </c>
      <c r="E756" s="1">
        <v>19</v>
      </c>
      <c r="F756" s="1">
        <v>8</v>
      </c>
      <c r="G756" s="1">
        <v>835</v>
      </c>
      <c r="H756" s="1">
        <v>40</v>
      </c>
      <c r="I756" s="1">
        <v>40</v>
      </c>
      <c r="J756" s="1">
        <v>60</v>
      </c>
      <c r="K756" s="1">
        <v>20</v>
      </c>
      <c r="L756" s="1">
        <v>567</v>
      </c>
      <c r="M756" s="1">
        <v>9</v>
      </c>
      <c r="N756" s="3">
        <v>39568</v>
      </c>
    </row>
    <row r="757" spans="1:14" x14ac:dyDescent="0.2">
      <c r="A757" s="1">
        <v>27</v>
      </c>
      <c r="B757" s="1">
        <v>65</v>
      </c>
      <c r="C757" s="1">
        <v>110</v>
      </c>
      <c r="D757" s="1">
        <v>45</v>
      </c>
      <c r="E757" s="1">
        <v>38</v>
      </c>
      <c r="F757" s="1">
        <v>14</v>
      </c>
      <c r="G757" s="1">
        <v>410</v>
      </c>
      <c r="H757" s="1">
        <v>30</v>
      </c>
      <c r="I757" s="1">
        <v>60</v>
      </c>
      <c r="J757" s="1">
        <v>90</v>
      </c>
      <c r="K757" s="1">
        <v>30</v>
      </c>
      <c r="L757" s="1">
        <v>920</v>
      </c>
      <c r="M757" s="1">
        <v>11</v>
      </c>
      <c r="N757" s="3">
        <v>39568</v>
      </c>
    </row>
    <row r="758" spans="1:14" x14ac:dyDescent="0.2">
      <c r="A758" s="1">
        <v>2</v>
      </c>
      <c r="B758" s="1">
        <v>90</v>
      </c>
      <c r="C758" s="1">
        <v>154</v>
      </c>
      <c r="D758" s="1">
        <v>64</v>
      </c>
      <c r="E758" s="1">
        <v>88</v>
      </c>
      <c r="F758" s="1">
        <v>58</v>
      </c>
      <c r="G758" s="1">
        <v>551</v>
      </c>
      <c r="H758" s="1">
        <v>10</v>
      </c>
      <c r="I758" s="1">
        <v>80</v>
      </c>
      <c r="J758" s="1">
        <v>130</v>
      </c>
      <c r="K758" s="1">
        <v>50</v>
      </c>
      <c r="L758" s="1">
        <v>262</v>
      </c>
      <c r="M758" s="1">
        <v>12</v>
      </c>
      <c r="N758" s="3">
        <v>39568</v>
      </c>
    </row>
    <row r="759" spans="1:14" x14ac:dyDescent="0.2">
      <c r="A759" s="1">
        <v>47</v>
      </c>
      <c r="B759" s="1">
        <v>92</v>
      </c>
      <c r="C759" s="1">
        <v>170</v>
      </c>
      <c r="D759" s="1">
        <v>78</v>
      </c>
      <c r="E759" s="1">
        <v>45</v>
      </c>
      <c r="F759" s="1">
        <v>24</v>
      </c>
      <c r="G759" s="1">
        <v>995</v>
      </c>
      <c r="H759" s="1">
        <v>70</v>
      </c>
      <c r="I759" s="1">
        <v>110</v>
      </c>
      <c r="J759" s="1">
        <v>200</v>
      </c>
      <c r="K759" s="1">
        <v>90</v>
      </c>
      <c r="L759" s="1">
        <v>608</v>
      </c>
      <c r="M759" s="1">
        <v>5</v>
      </c>
      <c r="N759" s="3">
        <v>39568</v>
      </c>
    </row>
    <row r="760" spans="1:14" x14ac:dyDescent="0.2">
      <c r="A760" s="1">
        <v>35</v>
      </c>
      <c r="B760" s="1">
        <v>62</v>
      </c>
      <c r="C760" s="1">
        <v>110</v>
      </c>
      <c r="D760" s="1">
        <v>48</v>
      </c>
      <c r="E760" s="1">
        <v>27</v>
      </c>
      <c r="F760" s="1">
        <v>15</v>
      </c>
      <c r="G760" s="1">
        <v>599</v>
      </c>
      <c r="H760" s="1">
        <v>50</v>
      </c>
      <c r="I760" s="1">
        <v>70</v>
      </c>
      <c r="J760" s="1">
        <v>120</v>
      </c>
      <c r="K760" s="1">
        <v>50</v>
      </c>
      <c r="L760" s="1">
        <v>262</v>
      </c>
      <c r="M760" s="1">
        <v>6</v>
      </c>
      <c r="N760" s="3">
        <v>39568</v>
      </c>
    </row>
    <row r="761" spans="1:14" x14ac:dyDescent="0.2">
      <c r="A761" s="1">
        <v>17</v>
      </c>
      <c r="B761" s="1">
        <v>72</v>
      </c>
      <c r="C761" s="1">
        <v>130</v>
      </c>
      <c r="D761" s="1">
        <v>58</v>
      </c>
      <c r="E761" s="1">
        <v>55</v>
      </c>
      <c r="F761" s="1">
        <v>22</v>
      </c>
      <c r="G761" s="1">
        <v>338</v>
      </c>
      <c r="H761" s="1">
        <v>20</v>
      </c>
      <c r="I761" s="1">
        <v>70</v>
      </c>
      <c r="J761" s="1">
        <v>130</v>
      </c>
      <c r="K761" s="1">
        <v>60</v>
      </c>
      <c r="L761" s="1">
        <v>262</v>
      </c>
      <c r="M761" s="1">
        <v>1</v>
      </c>
      <c r="N761" s="3">
        <v>39568</v>
      </c>
    </row>
    <row r="762" spans="1:14" x14ac:dyDescent="0.2">
      <c r="A762" s="1">
        <v>17</v>
      </c>
      <c r="B762" s="1">
        <v>129</v>
      </c>
      <c r="C762" s="1">
        <v>221</v>
      </c>
      <c r="D762" s="1">
        <v>92</v>
      </c>
      <c r="E762" s="1">
        <v>112</v>
      </c>
      <c r="F762" s="1">
        <v>83</v>
      </c>
      <c r="G762" s="1">
        <v>599</v>
      </c>
      <c r="H762" s="1">
        <v>40</v>
      </c>
      <c r="I762" s="1">
        <v>140</v>
      </c>
      <c r="J762" s="1">
        <v>230</v>
      </c>
      <c r="K762" s="1">
        <v>90</v>
      </c>
      <c r="L762" s="1">
        <v>262</v>
      </c>
      <c r="M762" s="1">
        <v>2</v>
      </c>
      <c r="N762" s="3">
        <v>39568</v>
      </c>
    </row>
    <row r="763" spans="1:14" x14ac:dyDescent="0.2">
      <c r="A763" s="1">
        <v>62</v>
      </c>
      <c r="B763" s="1">
        <v>117</v>
      </c>
      <c r="C763" s="1">
        <v>204</v>
      </c>
      <c r="D763" s="1">
        <v>87</v>
      </c>
      <c r="E763" s="1">
        <v>55</v>
      </c>
      <c r="F763" s="1">
        <v>28</v>
      </c>
      <c r="G763" s="1">
        <v>472</v>
      </c>
      <c r="H763" s="1">
        <v>80</v>
      </c>
      <c r="I763" s="1">
        <v>120</v>
      </c>
      <c r="J763" s="1">
        <v>210</v>
      </c>
      <c r="K763" s="1">
        <v>90</v>
      </c>
      <c r="L763" s="1">
        <v>715</v>
      </c>
      <c r="M763" s="1">
        <v>3</v>
      </c>
      <c r="N763" s="3">
        <v>39568</v>
      </c>
    </row>
    <row r="764" spans="1:14" x14ac:dyDescent="0.2">
      <c r="A764" s="1">
        <v>45</v>
      </c>
      <c r="B764" s="1">
        <v>82</v>
      </c>
      <c r="C764" s="1">
        <v>130</v>
      </c>
      <c r="D764" s="1">
        <v>48</v>
      </c>
      <c r="E764" s="1">
        <v>37</v>
      </c>
      <c r="F764" s="1">
        <v>14</v>
      </c>
      <c r="G764" s="1">
        <v>351</v>
      </c>
      <c r="H764" s="1">
        <v>50</v>
      </c>
      <c r="I764" s="1">
        <v>70</v>
      </c>
      <c r="J764" s="1">
        <v>110</v>
      </c>
      <c r="K764" s="1">
        <v>40</v>
      </c>
      <c r="L764" s="1">
        <v>715</v>
      </c>
      <c r="M764" s="1">
        <v>8</v>
      </c>
      <c r="N764" s="3">
        <v>39568</v>
      </c>
    </row>
    <row r="765" spans="1:14" x14ac:dyDescent="0.2">
      <c r="A765" s="1">
        <v>51</v>
      </c>
      <c r="B765" s="1">
        <v>77</v>
      </c>
      <c r="C765" s="1">
        <v>130</v>
      </c>
      <c r="D765" s="1">
        <v>53</v>
      </c>
      <c r="E765" s="1">
        <v>26</v>
      </c>
      <c r="F765" s="1">
        <v>14</v>
      </c>
      <c r="G765" s="1">
        <v>803</v>
      </c>
      <c r="H765" s="1">
        <v>60</v>
      </c>
      <c r="I765" s="1">
        <v>70</v>
      </c>
      <c r="J765" s="1">
        <v>110</v>
      </c>
      <c r="K765" s="1">
        <v>40</v>
      </c>
      <c r="L765" s="1">
        <v>262</v>
      </c>
      <c r="M765" s="1">
        <v>9</v>
      </c>
      <c r="N765" s="3">
        <v>39568</v>
      </c>
    </row>
    <row r="766" spans="1:14" x14ac:dyDescent="0.2">
      <c r="A766" s="1">
        <v>42</v>
      </c>
      <c r="B766" s="1">
        <v>65</v>
      </c>
      <c r="C766" s="1">
        <v>109</v>
      </c>
      <c r="D766" s="1">
        <v>44</v>
      </c>
      <c r="E766" s="1">
        <v>23</v>
      </c>
      <c r="F766" s="1">
        <v>12</v>
      </c>
      <c r="G766" s="1">
        <v>844</v>
      </c>
      <c r="H766" s="1">
        <v>50</v>
      </c>
      <c r="I766" s="1">
        <v>70</v>
      </c>
      <c r="J766" s="1">
        <v>110</v>
      </c>
      <c r="K766" s="1">
        <v>40</v>
      </c>
      <c r="L766" s="1">
        <v>860</v>
      </c>
      <c r="M766" s="1">
        <v>11</v>
      </c>
      <c r="N766" s="3">
        <v>39568</v>
      </c>
    </row>
    <row r="767" spans="1:14" x14ac:dyDescent="0.2">
      <c r="A767" s="1">
        <v>17</v>
      </c>
      <c r="B767" s="1">
        <v>34</v>
      </c>
      <c r="C767" s="1">
        <v>57</v>
      </c>
      <c r="D767" s="1">
        <v>23</v>
      </c>
      <c r="E767" s="1">
        <v>17</v>
      </c>
      <c r="F767" s="1">
        <v>6</v>
      </c>
      <c r="G767" s="1">
        <v>787</v>
      </c>
      <c r="H767" s="1">
        <v>30</v>
      </c>
      <c r="I767" s="1">
        <v>40</v>
      </c>
      <c r="J767" s="1">
        <v>60</v>
      </c>
      <c r="K767" s="1">
        <v>20</v>
      </c>
      <c r="L767" s="1">
        <v>475</v>
      </c>
      <c r="M767" s="1">
        <v>13</v>
      </c>
      <c r="N767" s="3">
        <v>39568</v>
      </c>
    </row>
    <row r="768" spans="1:14" x14ac:dyDescent="0.2">
      <c r="A768" s="1">
        <v>3</v>
      </c>
      <c r="B768" s="1">
        <v>90</v>
      </c>
      <c r="C768" s="1">
        <v>154</v>
      </c>
      <c r="D768" s="1">
        <v>64</v>
      </c>
      <c r="E768" s="1">
        <v>87</v>
      </c>
      <c r="F768" s="1">
        <v>58</v>
      </c>
      <c r="G768" s="1">
        <v>551</v>
      </c>
      <c r="H768" s="1">
        <v>20</v>
      </c>
      <c r="I768" s="1">
        <v>90</v>
      </c>
      <c r="J768" s="1">
        <v>150</v>
      </c>
      <c r="K768" s="1">
        <v>60</v>
      </c>
      <c r="L768" s="1">
        <v>475</v>
      </c>
      <c r="M768" s="1">
        <v>5</v>
      </c>
      <c r="N768" s="3">
        <v>39568</v>
      </c>
    </row>
    <row r="769" spans="1:14" x14ac:dyDescent="0.2">
      <c r="A769" s="1">
        <v>22</v>
      </c>
      <c r="B769" s="1">
        <v>65</v>
      </c>
      <c r="C769" s="1">
        <v>113</v>
      </c>
      <c r="D769" s="1">
        <v>48</v>
      </c>
      <c r="E769" s="1">
        <v>43</v>
      </c>
      <c r="F769" s="1">
        <v>15</v>
      </c>
      <c r="G769" s="1">
        <v>334</v>
      </c>
      <c r="H769" s="1">
        <v>40</v>
      </c>
      <c r="I769" s="1">
        <v>70</v>
      </c>
      <c r="J769" s="1">
        <v>110</v>
      </c>
      <c r="K769" s="1">
        <v>40</v>
      </c>
      <c r="L769" s="1">
        <v>203</v>
      </c>
      <c r="M769" s="1">
        <v>6</v>
      </c>
      <c r="N769" s="3">
        <v>39568</v>
      </c>
    </row>
    <row r="770" spans="1:14" x14ac:dyDescent="0.2">
      <c r="A770" s="1">
        <v>98</v>
      </c>
      <c r="B770" s="1">
        <v>165</v>
      </c>
      <c r="C770" s="1">
        <v>275</v>
      </c>
      <c r="D770" s="1">
        <v>110</v>
      </c>
      <c r="E770" s="1">
        <v>67</v>
      </c>
      <c r="F770" s="1">
        <v>36</v>
      </c>
      <c r="G770" s="1">
        <v>1020</v>
      </c>
      <c r="H770" s="1">
        <v>110</v>
      </c>
      <c r="I770" s="1">
        <v>160</v>
      </c>
      <c r="J770" s="1">
        <v>260</v>
      </c>
      <c r="K770" s="1">
        <v>100</v>
      </c>
      <c r="L770" s="1">
        <v>959</v>
      </c>
      <c r="M770" s="1">
        <v>2</v>
      </c>
      <c r="N770" s="3">
        <v>39568</v>
      </c>
    </row>
    <row r="771" spans="1:14" x14ac:dyDescent="0.2">
      <c r="A771" s="1">
        <v>33</v>
      </c>
      <c r="B771" s="1">
        <v>96</v>
      </c>
      <c r="C771" s="1">
        <v>173</v>
      </c>
      <c r="D771" s="1">
        <v>77</v>
      </c>
      <c r="E771" s="1">
        <v>63</v>
      </c>
      <c r="F771" s="1">
        <v>29</v>
      </c>
      <c r="G771" s="1">
        <v>529</v>
      </c>
      <c r="H771" s="1">
        <v>40</v>
      </c>
      <c r="I771" s="1">
        <v>80</v>
      </c>
      <c r="J771" s="1">
        <v>130</v>
      </c>
      <c r="K771" s="1">
        <v>50</v>
      </c>
      <c r="L771" s="1">
        <v>860</v>
      </c>
      <c r="M771" s="1">
        <v>9</v>
      </c>
      <c r="N771" s="3">
        <v>39568</v>
      </c>
    </row>
    <row r="772" spans="1:14" x14ac:dyDescent="0.2">
      <c r="A772" s="1">
        <v>38</v>
      </c>
      <c r="B772" s="1">
        <v>80</v>
      </c>
      <c r="C772" s="1">
        <v>148</v>
      </c>
      <c r="D772" s="1">
        <v>68</v>
      </c>
      <c r="E772" s="1">
        <v>42</v>
      </c>
      <c r="F772" s="1">
        <v>21</v>
      </c>
      <c r="G772" s="1">
        <v>998</v>
      </c>
      <c r="H772" s="1">
        <v>40</v>
      </c>
      <c r="I772" s="1">
        <v>60</v>
      </c>
      <c r="J772" s="1">
        <v>110</v>
      </c>
      <c r="K772" s="1">
        <v>50</v>
      </c>
      <c r="L772" s="1">
        <v>475</v>
      </c>
      <c r="M772" s="1">
        <v>10</v>
      </c>
      <c r="N772" s="3">
        <v>39568</v>
      </c>
    </row>
    <row r="773" spans="1:14" x14ac:dyDescent="0.2">
      <c r="A773" s="1">
        <v>32</v>
      </c>
      <c r="B773" s="1">
        <v>53</v>
      </c>
      <c r="C773" s="1">
        <v>89</v>
      </c>
      <c r="D773" s="1">
        <v>36</v>
      </c>
      <c r="E773" s="1">
        <v>21</v>
      </c>
      <c r="F773" s="1">
        <v>10</v>
      </c>
      <c r="G773" s="1">
        <v>838</v>
      </c>
      <c r="H773" s="1">
        <v>40</v>
      </c>
      <c r="I773" s="1">
        <v>60</v>
      </c>
      <c r="J773" s="1">
        <v>90</v>
      </c>
      <c r="K773" s="1">
        <v>30</v>
      </c>
      <c r="L773" s="1">
        <v>352</v>
      </c>
      <c r="M773" s="1">
        <v>11</v>
      </c>
      <c r="N773" s="3">
        <v>39568</v>
      </c>
    </row>
    <row r="774" spans="1:14" x14ac:dyDescent="0.2">
      <c r="A774" s="1">
        <v>52</v>
      </c>
      <c r="B774" s="1">
        <v>77</v>
      </c>
      <c r="C774" s="1">
        <v>130</v>
      </c>
      <c r="D774" s="1">
        <v>53</v>
      </c>
      <c r="E774" s="1">
        <v>25</v>
      </c>
      <c r="F774" s="1">
        <v>14</v>
      </c>
      <c r="G774" s="1">
        <v>803</v>
      </c>
      <c r="H774" s="1">
        <v>70</v>
      </c>
      <c r="I774" s="1">
        <v>90</v>
      </c>
      <c r="J774" s="1">
        <v>140</v>
      </c>
      <c r="K774" s="1">
        <v>50</v>
      </c>
      <c r="L774" s="1">
        <v>239</v>
      </c>
      <c r="M774" s="1">
        <v>13</v>
      </c>
      <c r="N774" s="3">
        <v>39568</v>
      </c>
    </row>
    <row r="775" spans="1:14" x14ac:dyDescent="0.2">
      <c r="A775" s="1">
        <v>17</v>
      </c>
      <c r="B775" s="1">
        <v>129</v>
      </c>
      <c r="C775" s="1">
        <v>221</v>
      </c>
      <c r="D775" s="1">
        <v>92</v>
      </c>
      <c r="E775" s="1">
        <v>112</v>
      </c>
      <c r="F775" s="1">
        <v>83</v>
      </c>
      <c r="G775" s="1">
        <v>599</v>
      </c>
      <c r="H775" s="1">
        <v>40</v>
      </c>
      <c r="I775" s="1">
        <v>130</v>
      </c>
      <c r="J775" s="1">
        <v>210</v>
      </c>
      <c r="K775" s="1">
        <v>80</v>
      </c>
      <c r="L775" s="1">
        <v>786</v>
      </c>
      <c r="M775" s="1">
        <v>5</v>
      </c>
      <c r="N775" s="3">
        <v>39568</v>
      </c>
    </row>
    <row r="776" spans="1:14" x14ac:dyDescent="0.2">
      <c r="A776" s="1">
        <v>62</v>
      </c>
      <c r="B776" s="1">
        <v>117</v>
      </c>
      <c r="C776" s="1">
        <v>204</v>
      </c>
      <c r="D776" s="1">
        <v>87</v>
      </c>
      <c r="E776" s="1">
        <v>55</v>
      </c>
      <c r="F776" s="1">
        <v>28</v>
      </c>
      <c r="G776" s="1">
        <v>472</v>
      </c>
      <c r="H776" s="1">
        <v>70</v>
      </c>
      <c r="I776" s="1">
        <v>110</v>
      </c>
      <c r="J776" s="1">
        <v>190</v>
      </c>
      <c r="K776" s="1">
        <v>80</v>
      </c>
      <c r="L776" s="1">
        <v>863</v>
      </c>
      <c r="M776" s="1">
        <v>6</v>
      </c>
      <c r="N776" s="3">
        <v>39568</v>
      </c>
    </row>
    <row r="777" spans="1:14" x14ac:dyDescent="0.2">
      <c r="A777" s="1">
        <v>78</v>
      </c>
      <c r="B777" s="1">
        <v>141</v>
      </c>
      <c r="C777" s="1">
        <v>235</v>
      </c>
      <c r="D777" s="1">
        <v>94</v>
      </c>
      <c r="E777" s="1">
        <v>63</v>
      </c>
      <c r="F777" s="1">
        <v>31</v>
      </c>
      <c r="G777" s="1">
        <v>697</v>
      </c>
      <c r="H777" s="1">
        <v>90</v>
      </c>
      <c r="I777" s="1">
        <v>130</v>
      </c>
      <c r="J777" s="1">
        <v>220</v>
      </c>
      <c r="K777" s="1">
        <v>90</v>
      </c>
      <c r="L777" s="1">
        <v>904</v>
      </c>
      <c r="M777" s="1">
        <v>2</v>
      </c>
      <c r="N777" s="3">
        <v>39568</v>
      </c>
    </row>
    <row r="778" spans="1:14" x14ac:dyDescent="0.2">
      <c r="A778" s="1">
        <v>100</v>
      </c>
      <c r="B778" s="1">
        <v>159</v>
      </c>
      <c r="C778" s="1">
        <v>273</v>
      </c>
      <c r="D778" s="1">
        <v>114</v>
      </c>
      <c r="E778" s="1">
        <v>59</v>
      </c>
      <c r="F778" s="1">
        <v>35</v>
      </c>
      <c r="G778" s="1">
        <v>555</v>
      </c>
      <c r="H778" s="1">
        <v>100</v>
      </c>
      <c r="I778" s="1">
        <v>150</v>
      </c>
      <c r="J778" s="1">
        <v>250</v>
      </c>
      <c r="K778" s="1">
        <v>100</v>
      </c>
      <c r="L778" s="1">
        <v>321</v>
      </c>
      <c r="M778" s="1">
        <v>3</v>
      </c>
      <c r="N778" s="3">
        <v>39568</v>
      </c>
    </row>
    <row r="779" spans="1:14" x14ac:dyDescent="0.2">
      <c r="A779" s="1">
        <v>35</v>
      </c>
      <c r="B779" s="1">
        <v>62</v>
      </c>
      <c r="C779" s="1">
        <v>110</v>
      </c>
      <c r="D779" s="1">
        <v>48</v>
      </c>
      <c r="E779" s="1">
        <v>27</v>
      </c>
      <c r="F779" s="1">
        <v>15</v>
      </c>
      <c r="G779" s="1">
        <v>599</v>
      </c>
      <c r="H779" s="1">
        <v>30</v>
      </c>
      <c r="I779" s="1">
        <v>50</v>
      </c>
      <c r="J779" s="1">
        <v>80</v>
      </c>
      <c r="K779" s="1">
        <v>30</v>
      </c>
      <c r="L779" s="1">
        <v>941</v>
      </c>
      <c r="M779" s="1">
        <v>8</v>
      </c>
      <c r="N779" s="3">
        <v>39568</v>
      </c>
    </row>
    <row r="780" spans="1:14" x14ac:dyDescent="0.2">
      <c r="A780" s="1">
        <v>17</v>
      </c>
      <c r="B780" s="1">
        <v>72</v>
      </c>
      <c r="C780" s="1">
        <v>130</v>
      </c>
      <c r="D780" s="1">
        <v>58</v>
      </c>
      <c r="E780" s="1">
        <v>55</v>
      </c>
      <c r="F780" s="1">
        <v>22</v>
      </c>
      <c r="G780" s="1">
        <v>338</v>
      </c>
      <c r="H780" s="1">
        <v>30</v>
      </c>
      <c r="I780" s="1">
        <v>60</v>
      </c>
      <c r="J780" s="1">
        <v>100</v>
      </c>
      <c r="K780" s="1">
        <v>40</v>
      </c>
      <c r="L780" s="1">
        <v>305</v>
      </c>
      <c r="M780" s="1">
        <v>9</v>
      </c>
      <c r="N780" s="3">
        <v>39568</v>
      </c>
    </row>
    <row r="781" spans="1:14" x14ac:dyDescent="0.2">
      <c r="A781" s="1">
        <v>47</v>
      </c>
      <c r="B781" s="1">
        <v>92</v>
      </c>
      <c r="C781" s="1">
        <v>170</v>
      </c>
      <c r="D781" s="1">
        <v>78</v>
      </c>
      <c r="E781" s="1">
        <v>45</v>
      </c>
      <c r="F781" s="1">
        <v>24</v>
      </c>
      <c r="G781" s="1">
        <v>995</v>
      </c>
      <c r="H781" s="1">
        <v>50</v>
      </c>
      <c r="I781" s="1">
        <v>80</v>
      </c>
      <c r="J781" s="1">
        <v>130</v>
      </c>
      <c r="K781" s="1">
        <v>50</v>
      </c>
      <c r="L781" s="1">
        <v>239</v>
      </c>
      <c r="M781" s="1">
        <v>10</v>
      </c>
      <c r="N781" s="3">
        <v>39568</v>
      </c>
    </row>
    <row r="782" spans="1:14" x14ac:dyDescent="0.2">
      <c r="A782" s="1">
        <v>22</v>
      </c>
      <c r="B782" s="1">
        <v>42</v>
      </c>
      <c r="C782" s="1">
        <v>71</v>
      </c>
      <c r="D782" s="1">
        <v>29</v>
      </c>
      <c r="E782" s="1">
        <v>20</v>
      </c>
      <c r="F782" s="1">
        <v>8</v>
      </c>
      <c r="G782" s="1">
        <v>835</v>
      </c>
      <c r="H782" s="1">
        <v>30</v>
      </c>
      <c r="I782" s="1">
        <v>40</v>
      </c>
      <c r="J782" s="1">
        <v>70</v>
      </c>
      <c r="K782" s="1">
        <v>30</v>
      </c>
      <c r="L782" s="1">
        <v>857</v>
      </c>
      <c r="M782" s="1">
        <v>11</v>
      </c>
      <c r="N782" s="3">
        <v>39568</v>
      </c>
    </row>
    <row r="783" spans="1:14" x14ac:dyDescent="0.2">
      <c r="A783" s="1">
        <v>12</v>
      </c>
      <c r="B783" s="1">
        <v>29</v>
      </c>
      <c r="C783" s="1">
        <v>49</v>
      </c>
      <c r="D783" s="1">
        <v>20</v>
      </c>
      <c r="E783" s="1">
        <v>17</v>
      </c>
      <c r="F783" s="1">
        <v>5</v>
      </c>
      <c r="G783" s="1">
        <v>464</v>
      </c>
      <c r="H783" s="1">
        <v>20</v>
      </c>
      <c r="I783" s="1">
        <v>30</v>
      </c>
      <c r="J783" s="1">
        <v>50</v>
      </c>
      <c r="K783" s="1">
        <v>20</v>
      </c>
      <c r="L783" s="1">
        <v>413</v>
      </c>
      <c r="M783" s="1">
        <v>13</v>
      </c>
      <c r="N783" s="3">
        <v>39568</v>
      </c>
    </row>
    <row r="784" spans="1:14" x14ac:dyDescent="0.2">
      <c r="A784" s="1">
        <v>-16</v>
      </c>
      <c r="B784" s="1">
        <v>61</v>
      </c>
      <c r="C784" s="1">
        <v>114</v>
      </c>
      <c r="D784" s="1">
        <v>53</v>
      </c>
      <c r="E784" s="1">
        <v>77</v>
      </c>
      <c r="F784" s="1">
        <v>48</v>
      </c>
      <c r="G784" s="1">
        <v>491</v>
      </c>
      <c r="H784" s="1">
        <v>0</v>
      </c>
      <c r="I784" s="1">
        <v>60</v>
      </c>
      <c r="J784" s="1">
        <v>110</v>
      </c>
      <c r="K784" s="1">
        <v>50</v>
      </c>
      <c r="L784" s="1">
        <v>413</v>
      </c>
      <c r="M784" s="1">
        <v>5</v>
      </c>
      <c r="N784" s="3">
        <v>39568</v>
      </c>
    </row>
    <row r="785" spans="1:14" x14ac:dyDescent="0.2">
      <c r="A785" s="1">
        <v>84</v>
      </c>
      <c r="B785" s="1">
        <v>149</v>
      </c>
      <c r="C785" s="1">
        <v>298</v>
      </c>
      <c r="D785" s="1">
        <v>149</v>
      </c>
      <c r="E785" s="1">
        <v>65</v>
      </c>
      <c r="F785" s="1">
        <v>41</v>
      </c>
      <c r="G785" s="1">
        <v>1156</v>
      </c>
      <c r="H785" s="1">
        <v>100</v>
      </c>
      <c r="I785" s="1">
        <v>150</v>
      </c>
      <c r="J785" s="1">
        <v>290</v>
      </c>
      <c r="K785" s="1">
        <v>140</v>
      </c>
      <c r="L785" s="1">
        <v>339</v>
      </c>
      <c r="M785" s="1">
        <v>7</v>
      </c>
      <c r="N785" s="3">
        <v>39568</v>
      </c>
    </row>
    <row r="786" spans="1:14" x14ac:dyDescent="0.2">
      <c r="A786" s="1">
        <v>434</v>
      </c>
      <c r="B786" s="1">
        <v>487</v>
      </c>
      <c r="C786" s="1">
        <v>551</v>
      </c>
      <c r="D786" s="1">
        <v>64</v>
      </c>
      <c r="E786" s="1">
        <v>53</v>
      </c>
      <c r="F786" s="1">
        <v>21</v>
      </c>
      <c r="G786" s="1">
        <v>-663</v>
      </c>
      <c r="H786" s="1">
        <v>430</v>
      </c>
      <c r="I786" s="1">
        <v>460</v>
      </c>
      <c r="J786" s="1">
        <v>520</v>
      </c>
      <c r="K786" s="1">
        <v>60</v>
      </c>
      <c r="L786" s="1">
        <v>978</v>
      </c>
      <c r="M786" s="1">
        <v>2</v>
      </c>
      <c r="N786" s="3">
        <v>39568</v>
      </c>
    </row>
    <row r="787" spans="1:14" x14ac:dyDescent="0.2">
      <c r="A787" s="1">
        <v>12</v>
      </c>
      <c r="B787" s="1">
        <v>65</v>
      </c>
      <c r="C787" s="1">
        <v>118</v>
      </c>
      <c r="D787" s="1">
        <v>53</v>
      </c>
      <c r="E787" s="1">
        <v>53</v>
      </c>
      <c r="F787" s="1">
        <v>20</v>
      </c>
      <c r="G787" s="1">
        <v>361</v>
      </c>
      <c r="H787" s="1">
        <v>20</v>
      </c>
      <c r="I787" s="1">
        <v>50</v>
      </c>
      <c r="J787" s="1">
        <v>90</v>
      </c>
      <c r="K787" s="1">
        <v>40</v>
      </c>
      <c r="L787" s="1">
        <v>857</v>
      </c>
      <c r="M787" s="1">
        <v>9</v>
      </c>
      <c r="N787" s="3">
        <v>39568</v>
      </c>
    </row>
    <row r="788" spans="1:14" x14ac:dyDescent="0.2">
      <c r="A788" s="1">
        <v>12</v>
      </c>
      <c r="B788" s="1">
        <v>29</v>
      </c>
      <c r="C788" s="1">
        <v>49</v>
      </c>
      <c r="D788" s="1">
        <v>20</v>
      </c>
      <c r="E788" s="1">
        <v>17</v>
      </c>
      <c r="F788" s="1">
        <v>5</v>
      </c>
      <c r="G788" s="1">
        <v>829</v>
      </c>
      <c r="H788" s="1">
        <v>20</v>
      </c>
      <c r="I788" s="1">
        <v>30</v>
      </c>
      <c r="J788" s="1">
        <v>50</v>
      </c>
      <c r="K788" s="1">
        <v>20</v>
      </c>
      <c r="L788" s="1">
        <v>603</v>
      </c>
      <c r="M788" s="1">
        <v>11</v>
      </c>
      <c r="N788" s="3">
        <v>39568</v>
      </c>
    </row>
    <row r="789" spans="1:14" x14ac:dyDescent="0.2">
      <c r="A789" s="1">
        <v>32</v>
      </c>
      <c r="B789" s="1">
        <v>43</v>
      </c>
      <c r="C789" s="1">
        <v>43</v>
      </c>
      <c r="D789" s="1">
        <v>0</v>
      </c>
      <c r="E789" s="1">
        <v>11</v>
      </c>
      <c r="F789" s="1">
        <v>0</v>
      </c>
      <c r="G789" s="1">
        <v>645</v>
      </c>
      <c r="H789" s="1">
        <v>30</v>
      </c>
      <c r="I789" s="1">
        <v>40</v>
      </c>
      <c r="J789" s="1">
        <v>40</v>
      </c>
      <c r="K789" s="1">
        <v>0</v>
      </c>
      <c r="L789" s="1">
        <v>603</v>
      </c>
      <c r="M789" s="1">
        <v>13</v>
      </c>
      <c r="N789" s="3">
        <v>39568</v>
      </c>
    </row>
    <row r="790" spans="1:14" x14ac:dyDescent="0.2">
      <c r="A790" s="1">
        <v>-7</v>
      </c>
      <c r="B790" s="1">
        <v>61</v>
      </c>
      <c r="C790" s="1">
        <v>104</v>
      </c>
      <c r="D790" s="1">
        <v>43</v>
      </c>
      <c r="E790" s="1">
        <v>68</v>
      </c>
      <c r="F790" s="1">
        <v>39</v>
      </c>
      <c r="G790" s="1">
        <v>282</v>
      </c>
      <c r="H790" s="1">
        <v>10</v>
      </c>
      <c r="I790" s="1">
        <v>60</v>
      </c>
      <c r="J790" s="1">
        <v>100</v>
      </c>
      <c r="K790" s="1">
        <v>40</v>
      </c>
      <c r="L790" s="1">
        <v>603</v>
      </c>
      <c r="M790" s="1">
        <v>5</v>
      </c>
      <c r="N790" s="3">
        <v>39568</v>
      </c>
    </row>
    <row r="791" spans="1:14" x14ac:dyDescent="0.2">
      <c r="A791" s="1">
        <v>-3</v>
      </c>
      <c r="B791" s="1">
        <v>42</v>
      </c>
      <c r="C791" s="1">
        <v>76</v>
      </c>
      <c r="D791" s="1">
        <v>34</v>
      </c>
      <c r="E791" s="1">
        <v>45</v>
      </c>
      <c r="F791" s="1">
        <v>12</v>
      </c>
      <c r="G791" s="1">
        <v>182</v>
      </c>
      <c r="H791" s="1">
        <v>0</v>
      </c>
      <c r="I791" s="1">
        <v>40</v>
      </c>
      <c r="J791" s="1">
        <v>70</v>
      </c>
      <c r="K791" s="1">
        <v>30</v>
      </c>
      <c r="L791" s="1">
        <v>603</v>
      </c>
      <c r="M791" s="1">
        <v>7</v>
      </c>
      <c r="N791" s="3">
        <v>39568</v>
      </c>
    </row>
    <row r="792" spans="1:14" x14ac:dyDescent="0.2">
      <c r="A792" s="1">
        <v>35</v>
      </c>
      <c r="B792" s="1">
        <v>74</v>
      </c>
      <c r="C792" s="1">
        <v>125</v>
      </c>
      <c r="D792" s="1">
        <v>51</v>
      </c>
      <c r="E792" s="1">
        <v>39</v>
      </c>
      <c r="F792" s="1">
        <v>16</v>
      </c>
      <c r="G792" s="1">
        <v>265</v>
      </c>
      <c r="H792" s="1">
        <v>40</v>
      </c>
      <c r="I792" s="1">
        <v>70</v>
      </c>
      <c r="J792" s="1">
        <v>110</v>
      </c>
      <c r="K792" s="1">
        <v>40</v>
      </c>
      <c r="L792" s="1">
        <v>603</v>
      </c>
      <c r="M792" s="1">
        <v>1</v>
      </c>
      <c r="N792" s="3">
        <v>39568</v>
      </c>
    </row>
    <row r="793" spans="1:14" x14ac:dyDescent="0.2">
      <c r="A793" s="1">
        <v>31</v>
      </c>
      <c r="B793" s="1">
        <v>80</v>
      </c>
      <c r="C793" s="1">
        <v>132</v>
      </c>
      <c r="D793" s="1">
        <v>52</v>
      </c>
      <c r="E793" s="1">
        <v>49</v>
      </c>
      <c r="F793" s="1">
        <v>17</v>
      </c>
      <c r="G793" s="1">
        <v>397</v>
      </c>
      <c r="H793" s="1">
        <v>50</v>
      </c>
      <c r="I793" s="1">
        <v>80</v>
      </c>
      <c r="J793" s="1">
        <v>120</v>
      </c>
      <c r="K793" s="1">
        <v>40</v>
      </c>
      <c r="L793" s="1">
        <v>603</v>
      </c>
      <c r="M793" s="1">
        <v>2</v>
      </c>
      <c r="N793" s="3">
        <v>39568</v>
      </c>
    </row>
    <row r="794" spans="1:14" x14ac:dyDescent="0.2">
      <c r="A794" s="1">
        <v>-1</v>
      </c>
      <c r="B794" s="1">
        <v>45</v>
      </c>
      <c r="C794" s="1">
        <v>81</v>
      </c>
      <c r="D794" s="1">
        <v>36</v>
      </c>
      <c r="E794" s="1">
        <v>46</v>
      </c>
      <c r="F794" s="1">
        <v>13</v>
      </c>
      <c r="G794" s="1">
        <v>212</v>
      </c>
      <c r="H794" s="1">
        <v>10</v>
      </c>
      <c r="I794" s="1">
        <v>40</v>
      </c>
      <c r="J794" s="1">
        <v>60</v>
      </c>
      <c r="K794" s="1">
        <v>20</v>
      </c>
      <c r="L794" s="1">
        <v>603</v>
      </c>
      <c r="M794" s="1">
        <v>9</v>
      </c>
      <c r="N794" s="3">
        <v>39568</v>
      </c>
    </row>
    <row r="795" spans="1:14" x14ac:dyDescent="0.2">
      <c r="A795" s="1">
        <v>112</v>
      </c>
      <c r="B795" s="1">
        <v>152</v>
      </c>
      <c r="C795" s="1">
        <v>256</v>
      </c>
      <c r="D795" s="1">
        <v>104</v>
      </c>
      <c r="E795" s="1">
        <v>40</v>
      </c>
      <c r="F795" s="1">
        <v>29</v>
      </c>
      <c r="G795" s="1">
        <v>871</v>
      </c>
      <c r="H795" s="1">
        <v>120</v>
      </c>
      <c r="I795" s="1">
        <v>160</v>
      </c>
      <c r="J795" s="1">
        <v>270</v>
      </c>
      <c r="K795" s="1">
        <v>110</v>
      </c>
      <c r="L795" s="1">
        <v>518</v>
      </c>
      <c r="M795" s="1">
        <v>11</v>
      </c>
      <c r="N795" s="3">
        <v>39568</v>
      </c>
    </row>
    <row r="796" spans="1:14" x14ac:dyDescent="0.2">
      <c r="A796" s="1">
        <v>111</v>
      </c>
      <c r="B796" s="1">
        <v>152</v>
      </c>
      <c r="C796" s="1">
        <v>256</v>
      </c>
      <c r="D796" s="1">
        <v>104</v>
      </c>
      <c r="E796" s="1">
        <v>41</v>
      </c>
      <c r="F796" s="1">
        <v>29</v>
      </c>
      <c r="G796" s="1">
        <v>821</v>
      </c>
      <c r="H796" s="1">
        <v>120</v>
      </c>
      <c r="I796" s="1">
        <v>160</v>
      </c>
      <c r="J796" s="1">
        <v>270</v>
      </c>
      <c r="K796" s="1">
        <v>110</v>
      </c>
      <c r="L796" s="1">
        <v>716</v>
      </c>
      <c r="M796" s="1">
        <v>12</v>
      </c>
      <c r="N796" s="3">
        <v>39568</v>
      </c>
    </row>
    <row r="797" spans="1:14" x14ac:dyDescent="0.2">
      <c r="A797" s="1">
        <v>89</v>
      </c>
      <c r="B797" s="1">
        <v>124</v>
      </c>
      <c r="C797" s="1">
        <v>210</v>
      </c>
      <c r="D797" s="1">
        <v>86</v>
      </c>
      <c r="E797" s="1">
        <v>35</v>
      </c>
      <c r="F797" s="1">
        <v>24</v>
      </c>
      <c r="G797" s="1">
        <v>499</v>
      </c>
      <c r="H797" s="1">
        <v>100</v>
      </c>
      <c r="I797" s="1">
        <v>130</v>
      </c>
      <c r="J797" s="1">
        <v>220</v>
      </c>
      <c r="K797" s="1">
        <v>90</v>
      </c>
      <c r="L797" s="1">
        <v>516</v>
      </c>
      <c r="M797" s="1">
        <v>13</v>
      </c>
      <c r="N797" s="3">
        <v>39568</v>
      </c>
    </row>
    <row r="798" spans="1:14" x14ac:dyDescent="0.2">
      <c r="A798" s="1">
        <v>-195</v>
      </c>
      <c r="B798" s="1">
        <v>-52</v>
      </c>
      <c r="C798" s="1">
        <v>69</v>
      </c>
      <c r="D798" s="1">
        <v>121</v>
      </c>
      <c r="E798" s="1">
        <v>143</v>
      </c>
      <c r="F798" s="1">
        <v>109</v>
      </c>
      <c r="G798" s="1">
        <v>1673</v>
      </c>
      <c r="H798" s="1">
        <v>-180</v>
      </c>
      <c r="I798" s="1">
        <v>-50</v>
      </c>
      <c r="J798" s="1">
        <v>60</v>
      </c>
      <c r="K798" s="1">
        <v>110</v>
      </c>
      <c r="L798" s="1">
        <v>646</v>
      </c>
      <c r="M798" s="1">
        <v>5</v>
      </c>
      <c r="N798" s="3">
        <v>39568</v>
      </c>
    </row>
    <row r="799" spans="1:14" x14ac:dyDescent="0.2">
      <c r="A799" s="1">
        <v>187</v>
      </c>
      <c r="B799" s="1">
        <v>283</v>
      </c>
      <c r="C799" s="1">
        <v>543</v>
      </c>
      <c r="D799" s="1">
        <v>260</v>
      </c>
      <c r="E799" s="1">
        <v>96</v>
      </c>
      <c r="F799" s="1">
        <v>72</v>
      </c>
      <c r="G799" s="1">
        <v>1271</v>
      </c>
      <c r="H799" s="1">
        <v>210</v>
      </c>
      <c r="I799" s="1">
        <v>290</v>
      </c>
      <c r="J799" s="1">
        <v>530</v>
      </c>
      <c r="K799" s="1">
        <v>240</v>
      </c>
      <c r="L799" s="1">
        <v>212</v>
      </c>
      <c r="M799" s="1">
        <v>7</v>
      </c>
      <c r="N799" s="3">
        <v>39568</v>
      </c>
    </row>
    <row r="800" spans="1:14" x14ac:dyDescent="0.2">
      <c r="A800" s="1">
        <v>295</v>
      </c>
      <c r="B800" s="1">
        <v>454</v>
      </c>
      <c r="C800" s="1">
        <v>756</v>
      </c>
      <c r="D800" s="1">
        <v>302</v>
      </c>
      <c r="E800" s="1">
        <v>159</v>
      </c>
      <c r="F800" s="1">
        <v>105</v>
      </c>
      <c r="G800" s="1">
        <v>2250</v>
      </c>
      <c r="H800" s="1">
        <v>300</v>
      </c>
      <c r="I800" s="1">
        <v>430</v>
      </c>
      <c r="J800" s="1">
        <v>710</v>
      </c>
      <c r="K800" s="1">
        <v>280</v>
      </c>
      <c r="L800" s="1">
        <v>585</v>
      </c>
      <c r="M800" s="1">
        <v>2</v>
      </c>
      <c r="N800" s="3">
        <v>39568</v>
      </c>
    </row>
    <row r="801" spans="1:14" x14ac:dyDescent="0.2">
      <c r="A801" s="1">
        <v>252</v>
      </c>
      <c r="B801" s="1">
        <v>386</v>
      </c>
      <c r="C801" s="1">
        <v>651</v>
      </c>
      <c r="D801" s="1">
        <v>265</v>
      </c>
      <c r="E801" s="1">
        <v>134</v>
      </c>
      <c r="F801" s="1">
        <v>100</v>
      </c>
      <c r="G801" s="1">
        <v>1613</v>
      </c>
      <c r="H801" s="1">
        <v>200</v>
      </c>
      <c r="I801" s="1">
        <v>300</v>
      </c>
      <c r="J801" s="1">
        <v>500</v>
      </c>
      <c r="K801" s="1">
        <v>200</v>
      </c>
      <c r="L801" s="1">
        <v>315</v>
      </c>
      <c r="M801" s="1">
        <v>9</v>
      </c>
      <c r="N801" s="3">
        <v>39568</v>
      </c>
    </row>
    <row r="802" spans="1:14" x14ac:dyDescent="0.2">
      <c r="A802" s="1">
        <v>-131</v>
      </c>
      <c r="B802" s="1">
        <v>-37</v>
      </c>
      <c r="C802" s="1">
        <v>198</v>
      </c>
      <c r="D802" s="1">
        <v>235</v>
      </c>
      <c r="E802" s="1">
        <v>94</v>
      </c>
      <c r="F802" s="1">
        <v>72</v>
      </c>
      <c r="G802" s="1">
        <v>2169</v>
      </c>
      <c r="H802" s="1">
        <v>-90</v>
      </c>
      <c r="I802" s="1">
        <v>-20</v>
      </c>
      <c r="J802" s="1">
        <v>150</v>
      </c>
      <c r="K802" s="1">
        <v>170</v>
      </c>
      <c r="L802" s="1">
        <v>315</v>
      </c>
      <c r="M802" s="1">
        <v>10</v>
      </c>
      <c r="N802" s="3">
        <v>39568</v>
      </c>
    </row>
    <row r="803" spans="1:14" x14ac:dyDescent="0.2">
      <c r="A803" s="1">
        <v>28</v>
      </c>
      <c r="B803" s="1">
        <v>65</v>
      </c>
      <c r="C803" s="1">
        <v>110</v>
      </c>
      <c r="D803" s="1">
        <v>45</v>
      </c>
      <c r="E803" s="1">
        <v>37</v>
      </c>
      <c r="F803" s="1">
        <v>14</v>
      </c>
      <c r="G803" s="1">
        <v>410</v>
      </c>
      <c r="H803" s="1">
        <v>40</v>
      </c>
      <c r="I803" s="1">
        <v>60</v>
      </c>
      <c r="J803" s="1">
        <v>90</v>
      </c>
      <c r="K803" s="1">
        <v>30</v>
      </c>
      <c r="L803" s="1">
        <v>318</v>
      </c>
      <c r="M803" s="1">
        <v>6</v>
      </c>
      <c r="N803" s="3">
        <v>39568</v>
      </c>
    </row>
    <row r="804" spans="1:14" x14ac:dyDescent="0.2">
      <c r="A804" s="1">
        <v>3</v>
      </c>
      <c r="B804" s="1">
        <v>90</v>
      </c>
      <c r="C804" s="1">
        <v>154</v>
      </c>
      <c r="D804" s="1">
        <v>64</v>
      </c>
      <c r="E804" s="1">
        <v>87</v>
      </c>
      <c r="F804" s="1">
        <v>58</v>
      </c>
      <c r="G804" s="1">
        <v>-113</v>
      </c>
      <c r="H804" s="1">
        <v>10</v>
      </c>
      <c r="I804" s="1">
        <v>80</v>
      </c>
      <c r="J804" s="1">
        <v>130</v>
      </c>
      <c r="K804" s="1">
        <v>50</v>
      </c>
      <c r="L804" s="1">
        <v>985</v>
      </c>
      <c r="M804" s="1">
        <v>4</v>
      </c>
      <c r="N804" s="3">
        <v>39568</v>
      </c>
    </row>
    <row r="805" spans="1:14" x14ac:dyDescent="0.2">
      <c r="A805" s="1">
        <v>44</v>
      </c>
      <c r="B805" s="1">
        <v>82</v>
      </c>
      <c r="C805" s="1">
        <v>130</v>
      </c>
      <c r="D805" s="1">
        <v>48</v>
      </c>
      <c r="E805" s="1">
        <v>38</v>
      </c>
      <c r="F805" s="1">
        <v>14</v>
      </c>
      <c r="G805" s="1">
        <v>351</v>
      </c>
      <c r="H805" s="1">
        <v>50</v>
      </c>
      <c r="I805" s="1">
        <v>70</v>
      </c>
      <c r="J805" s="1">
        <v>110</v>
      </c>
      <c r="K805" s="1">
        <v>40</v>
      </c>
      <c r="L805" s="1">
        <v>225</v>
      </c>
      <c r="M805" s="1">
        <v>5</v>
      </c>
      <c r="N805" s="3">
        <v>39568</v>
      </c>
    </row>
    <row r="806" spans="1:14" x14ac:dyDescent="0.2">
      <c r="A806" s="1">
        <v>35</v>
      </c>
      <c r="B806" s="1">
        <v>63</v>
      </c>
      <c r="C806" s="1">
        <v>111</v>
      </c>
      <c r="D806" s="1">
        <v>48</v>
      </c>
      <c r="E806" s="1">
        <v>28</v>
      </c>
      <c r="F806" s="1">
        <v>15</v>
      </c>
      <c r="G806" s="1">
        <v>599</v>
      </c>
      <c r="H806" s="1">
        <v>40</v>
      </c>
      <c r="I806" s="1">
        <v>60</v>
      </c>
      <c r="J806" s="1">
        <v>100</v>
      </c>
      <c r="K806" s="1">
        <v>40</v>
      </c>
      <c r="L806" s="1">
        <v>985</v>
      </c>
      <c r="M806" s="1">
        <v>8</v>
      </c>
      <c r="N806" s="3">
        <v>39568</v>
      </c>
    </row>
    <row r="807" spans="1:14" x14ac:dyDescent="0.2">
      <c r="A807" s="1">
        <v>33</v>
      </c>
      <c r="B807" s="1">
        <v>96</v>
      </c>
      <c r="C807" s="1">
        <v>173</v>
      </c>
      <c r="D807" s="1">
        <v>77</v>
      </c>
      <c r="E807" s="1">
        <v>63</v>
      </c>
      <c r="F807" s="1">
        <v>29</v>
      </c>
      <c r="G807" s="1">
        <v>529</v>
      </c>
      <c r="H807" s="1">
        <v>40</v>
      </c>
      <c r="I807" s="1">
        <v>90</v>
      </c>
      <c r="J807" s="1">
        <v>160</v>
      </c>
      <c r="K807" s="1">
        <v>70</v>
      </c>
      <c r="L807" s="1">
        <v>337</v>
      </c>
      <c r="M807" s="1">
        <v>9</v>
      </c>
      <c r="N807" s="3">
        <v>39568</v>
      </c>
    </row>
    <row r="808" spans="1:14" x14ac:dyDescent="0.2">
      <c r="A808" s="1">
        <v>36</v>
      </c>
      <c r="B808" s="1">
        <v>59</v>
      </c>
      <c r="C808" s="1">
        <v>99</v>
      </c>
      <c r="D808" s="1">
        <v>40</v>
      </c>
      <c r="E808" s="1">
        <v>23</v>
      </c>
      <c r="F808" s="1">
        <v>11</v>
      </c>
      <c r="G808" s="1">
        <v>793</v>
      </c>
      <c r="H808" s="1">
        <v>50</v>
      </c>
      <c r="I808" s="1">
        <v>70</v>
      </c>
      <c r="J808" s="1">
        <v>120</v>
      </c>
      <c r="K808" s="1">
        <v>50</v>
      </c>
      <c r="L808" s="1">
        <v>318</v>
      </c>
      <c r="M808" s="1">
        <v>2</v>
      </c>
      <c r="N808" s="3">
        <v>39568</v>
      </c>
    </row>
    <row r="809" spans="1:14" x14ac:dyDescent="0.2">
      <c r="A809" s="1">
        <v>52</v>
      </c>
      <c r="B809" s="1">
        <v>77</v>
      </c>
      <c r="C809" s="1">
        <v>130</v>
      </c>
      <c r="D809" s="1">
        <v>53</v>
      </c>
      <c r="E809" s="1">
        <v>25</v>
      </c>
      <c r="F809" s="1">
        <v>14</v>
      </c>
      <c r="G809" s="1">
        <v>803</v>
      </c>
      <c r="H809" s="1">
        <v>80</v>
      </c>
      <c r="I809" s="1">
        <v>100</v>
      </c>
      <c r="J809" s="1">
        <v>160</v>
      </c>
      <c r="K809" s="1">
        <v>60</v>
      </c>
      <c r="L809" s="1">
        <v>318</v>
      </c>
      <c r="M809" s="1">
        <v>3</v>
      </c>
      <c r="N809" s="3">
        <v>39568</v>
      </c>
    </row>
    <row r="810" spans="1:14" x14ac:dyDescent="0.2">
      <c r="A810" s="1">
        <v>14</v>
      </c>
      <c r="B810" s="1">
        <v>53</v>
      </c>
      <c r="C810" s="1">
        <v>92</v>
      </c>
      <c r="D810" s="1">
        <v>39</v>
      </c>
      <c r="E810" s="1">
        <v>39</v>
      </c>
      <c r="F810" s="1">
        <v>12</v>
      </c>
      <c r="G810" s="1">
        <v>212</v>
      </c>
      <c r="H810" s="1">
        <v>10</v>
      </c>
      <c r="I810" s="1">
        <v>40</v>
      </c>
      <c r="J810" s="1">
        <v>70</v>
      </c>
      <c r="K810" s="1">
        <v>30</v>
      </c>
      <c r="L810" s="1">
        <v>505</v>
      </c>
      <c r="M810" s="1">
        <v>6</v>
      </c>
      <c r="N810" s="3">
        <v>39568</v>
      </c>
    </row>
    <row r="811" spans="1:14" x14ac:dyDescent="0.2">
      <c r="A811" s="1">
        <v>-4</v>
      </c>
      <c r="B811" s="1">
        <v>42</v>
      </c>
      <c r="C811" s="1">
        <v>76</v>
      </c>
      <c r="D811" s="1">
        <v>34</v>
      </c>
      <c r="E811" s="1">
        <v>46</v>
      </c>
      <c r="F811" s="1">
        <v>12</v>
      </c>
      <c r="G811" s="1">
        <v>-104</v>
      </c>
      <c r="H811" s="1">
        <v>10</v>
      </c>
      <c r="I811" s="1">
        <v>40</v>
      </c>
      <c r="J811" s="1">
        <v>60</v>
      </c>
      <c r="K811" s="1">
        <v>20</v>
      </c>
      <c r="L811" s="1">
        <v>505</v>
      </c>
      <c r="M811" s="1">
        <v>4</v>
      </c>
      <c r="N811" s="3">
        <v>39568</v>
      </c>
    </row>
    <row r="812" spans="1:14" x14ac:dyDescent="0.2">
      <c r="A812" s="1">
        <v>-7</v>
      </c>
      <c r="B812" s="1">
        <v>61</v>
      </c>
      <c r="C812" s="1">
        <v>104</v>
      </c>
      <c r="D812" s="1">
        <v>43</v>
      </c>
      <c r="E812" s="1">
        <v>68</v>
      </c>
      <c r="F812" s="1">
        <v>39</v>
      </c>
      <c r="G812" s="1">
        <v>282</v>
      </c>
      <c r="H812" s="1">
        <v>0</v>
      </c>
      <c r="I812" s="1">
        <v>50</v>
      </c>
      <c r="J812" s="1">
        <v>80</v>
      </c>
      <c r="K812" s="1">
        <v>30</v>
      </c>
      <c r="L812" s="1">
        <v>505</v>
      </c>
      <c r="M812" s="1">
        <v>5</v>
      </c>
      <c r="N812" s="3">
        <v>39568</v>
      </c>
    </row>
    <row r="813" spans="1:14" x14ac:dyDescent="0.2">
      <c r="A813" s="1">
        <v>12</v>
      </c>
      <c r="B813" s="1">
        <v>29</v>
      </c>
      <c r="C813" s="1">
        <v>49</v>
      </c>
      <c r="D813" s="1">
        <v>20</v>
      </c>
      <c r="E813" s="1">
        <v>17</v>
      </c>
      <c r="F813" s="1">
        <v>5</v>
      </c>
      <c r="G813" s="1">
        <v>829</v>
      </c>
      <c r="H813" s="1">
        <v>20</v>
      </c>
      <c r="I813" s="1">
        <v>30</v>
      </c>
      <c r="J813" s="1">
        <v>40</v>
      </c>
      <c r="K813" s="1">
        <v>10</v>
      </c>
      <c r="L813" s="1">
        <v>505</v>
      </c>
      <c r="M813" s="1">
        <v>8</v>
      </c>
      <c r="N813" s="3">
        <v>39568</v>
      </c>
    </row>
    <row r="814" spans="1:14" x14ac:dyDescent="0.2">
      <c r="A814" s="1">
        <v>7</v>
      </c>
      <c r="B814" s="1">
        <v>37</v>
      </c>
      <c r="C814" s="1">
        <v>68</v>
      </c>
      <c r="D814" s="1">
        <v>31</v>
      </c>
      <c r="E814" s="1">
        <v>30</v>
      </c>
      <c r="F814" s="1">
        <v>9</v>
      </c>
      <c r="G814" s="1">
        <v>976</v>
      </c>
      <c r="H814" s="1">
        <v>20</v>
      </c>
      <c r="I814" s="1">
        <v>40</v>
      </c>
      <c r="J814" s="1">
        <v>60</v>
      </c>
      <c r="K814" s="1">
        <v>20</v>
      </c>
      <c r="L814" s="1">
        <v>505</v>
      </c>
      <c r="M814" s="1">
        <v>9</v>
      </c>
      <c r="N814" s="3">
        <v>39568</v>
      </c>
    </row>
    <row r="815" spans="1:14" x14ac:dyDescent="0.2">
      <c r="A815" s="1">
        <v>31</v>
      </c>
      <c r="B815" s="1">
        <v>80</v>
      </c>
      <c r="C815" s="1">
        <v>132</v>
      </c>
      <c r="D815" s="1">
        <v>52</v>
      </c>
      <c r="E815" s="1">
        <v>49</v>
      </c>
      <c r="F815" s="1">
        <v>17</v>
      </c>
      <c r="G815" s="1">
        <v>397</v>
      </c>
      <c r="H815" s="1">
        <v>60</v>
      </c>
      <c r="I815" s="1">
        <v>100</v>
      </c>
      <c r="J815" s="1">
        <v>160</v>
      </c>
      <c r="K815" s="1">
        <v>60</v>
      </c>
      <c r="L815" s="1">
        <v>505</v>
      </c>
      <c r="M815" s="1">
        <v>2</v>
      </c>
      <c r="N815" s="3">
        <v>39568</v>
      </c>
    </row>
    <row r="816" spans="1:14" x14ac:dyDescent="0.2">
      <c r="A816" s="1">
        <v>-15</v>
      </c>
      <c r="B816" s="1">
        <v>38</v>
      </c>
      <c r="C816" s="1">
        <v>136</v>
      </c>
      <c r="D816" s="1">
        <v>98</v>
      </c>
      <c r="E816" s="1">
        <v>53</v>
      </c>
      <c r="F816" s="1">
        <v>30</v>
      </c>
      <c r="G816" s="1">
        <v>973</v>
      </c>
      <c r="H816" s="1">
        <v>10</v>
      </c>
      <c r="I816" s="1">
        <v>50</v>
      </c>
      <c r="J816" s="1">
        <v>170</v>
      </c>
      <c r="K816" s="1">
        <v>120</v>
      </c>
      <c r="L816" s="1">
        <v>505</v>
      </c>
      <c r="M816" s="1">
        <v>3</v>
      </c>
      <c r="N816" s="3">
        <v>39568</v>
      </c>
    </row>
    <row r="817" spans="1:14" x14ac:dyDescent="0.2">
      <c r="A817" s="1">
        <v>79</v>
      </c>
      <c r="B817" s="1">
        <v>141</v>
      </c>
      <c r="C817" s="1">
        <v>235</v>
      </c>
      <c r="D817" s="1">
        <v>94</v>
      </c>
      <c r="E817" s="1">
        <v>62</v>
      </c>
      <c r="F817" s="1">
        <v>31</v>
      </c>
      <c r="G817" s="1">
        <v>697</v>
      </c>
      <c r="H817" s="1">
        <v>80</v>
      </c>
      <c r="I817" s="1">
        <v>120</v>
      </c>
      <c r="J817" s="1">
        <v>200</v>
      </c>
      <c r="K817" s="1">
        <v>80</v>
      </c>
      <c r="L817" s="1">
        <v>405</v>
      </c>
      <c r="M817" s="1">
        <v>6</v>
      </c>
      <c r="N817" s="3">
        <v>39568</v>
      </c>
    </row>
    <row r="818" spans="1:14" x14ac:dyDescent="0.2">
      <c r="A818" s="1">
        <v>101</v>
      </c>
      <c r="B818" s="1">
        <v>159</v>
      </c>
      <c r="C818" s="1">
        <v>273</v>
      </c>
      <c r="D818" s="1">
        <v>114</v>
      </c>
      <c r="E818" s="1">
        <v>58</v>
      </c>
      <c r="F818" s="1">
        <v>35</v>
      </c>
      <c r="G818" s="1">
        <v>-387</v>
      </c>
      <c r="H818" s="1">
        <v>100</v>
      </c>
      <c r="I818" s="1">
        <v>140</v>
      </c>
      <c r="J818" s="1">
        <v>230</v>
      </c>
      <c r="K818" s="1">
        <v>90</v>
      </c>
      <c r="L818" s="1">
        <v>918</v>
      </c>
      <c r="M818" s="1">
        <v>4</v>
      </c>
      <c r="N818" s="3">
        <v>39568</v>
      </c>
    </row>
    <row r="819" spans="1:14" x14ac:dyDescent="0.2">
      <c r="A819" s="1">
        <v>13</v>
      </c>
      <c r="B819" s="1">
        <v>29</v>
      </c>
      <c r="C819" s="1">
        <v>49</v>
      </c>
      <c r="D819" s="1">
        <v>20</v>
      </c>
      <c r="E819" s="1">
        <v>16</v>
      </c>
      <c r="F819" s="1">
        <v>5</v>
      </c>
      <c r="G819" s="1">
        <v>464</v>
      </c>
      <c r="H819" s="1">
        <v>30</v>
      </c>
      <c r="I819" s="1">
        <v>30</v>
      </c>
      <c r="J819" s="1">
        <v>40</v>
      </c>
      <c r="K819" s="1">
        <v>10</v>
      </c>
      <c r="L819" s="1">
        <v>405</v>
      </c>
      <c r="M819" s="1">
        <v>5</v>
      </c>
      <c r="N819" s="3">
        <v>39568</v>
      </c>
    </row>
    <row r="820" spans="1:14" x14ac:dyDescent="0.2">
      <c r="A820" s="1">
        <v>17</v>
      </c>
      <c r="B820" s="1">
        <v>72</v>
      </c>
      <c r="C820" s="1">
        <v>130</v>
      </c>
      <c r="D820" s="1">
        <v>58</v>
      </c>
      <c r="E820" s="1">
        <v>55</v>
      </c>
      <c r="F820" s="1">
        <v>22</v>
      </c>
      <c r="G820" s="1">
        <v>338</v>
      </c>
      <c r="H820" s="1">
        <v>20</v>
      </c>
      <c r="I820" s="1">
        <v>70</v>
      </c>
      <c r="J820" s="1">
        <v>120</v>
      </c>
      <c r="K820" s="1">
        <v>50</v>
      </c>
      <c r="L820" s="1">
        <v>918</v>
      </c>
      <c r="M820" s="1">
        <v>8</v>
      </c>
      <c r="N820" s="3">
        <v>39568</v>
      </c>
    </row>
    <row r="821" spans="1:14" x14ac:dyDescent="0.2">
      <c r="A821" s="1">
        <v>17</v>
      </c>
      <c r="B821" s="1">
        <v>129</v>
      </c>
      <c r="C821" s="1">
        <v>221</v>
      </c>
      <c r="D821" s="1">
        <v>92</v>
      </c>
      <c r="E821" s="1">
        <v>112</v>
      </c>
      <c r="F821" s="1">
        <v>83</v>
      </c>
      <c r="G821" s="1">
        <v>599</v>
      </c>
      <c r="H821" s="1">
        <v>40</v>
      </c>
      <c r="I821" s="1">
        <v>130</v>
      </c>
      <c r="J821" s="1">
        <v>210</v>
      </c>
      <c r="K821" s="1">
        <v>80</v>
      </c>
      <c r="L821" s="1">
        <v>918</v>
      </c>
      <c r="M821" s="1">
        <v>9</v>
      </c>
      <c r="N821" s="3">
        <v>39568</v>
      </c>
    </row>
    <row r="822" spans="1:14" x14ac:dyDescent="0.2">
      <c r="A822" s="1">
        <v>30</v>
      </c>
      <c r="B822" s="1">
        <v>56</v>
      </c>
      <c r="C822" s="1">
        <v>99</v>
      </c>
      <c r="D822" s="1">
        <v>43</v>
      </c>
      <c r="E822" s="1">
        <v>26</v>
      </c>
      <c r="F822" s="1">
        <v>14</v>
      </c>
      <c r="G822" s="1">
        <v>602</v>
      </c>
      <c r="H822" s="1">
        <v>50</v>
      </c>
      <c r="I822" s="1">
        <v>70</v>
      </c>
      <c r="J822" s="1">
        <v>120</v>
      </c>
      <c r="K822" s="1">
        <v>50</v>
      </c>
      <c r="L822" s="1">
        <v>580</v>
      </c>
      <c r="M822" s="1">
        <v>2</v>
      </c>
      <c r="N822" s="3">
        <v>39568</v>
      </c>
    </row>
    <row r="823" spans="1:14" x14ac:dyDescent="0.2">
      <c r="A823" s="1">
        <v>22</v>
      </c>
      <c r="B823" s="1">
        <v>42</v>
      </c>
      <c r="C823" s="1">
        <v>71</v>
      </c>
      <c r="D823" s="1">
        <v>29</v>
      </c>
      <c r="E823" s="1">
        <v>20</v>
      </c>
      <c r="F823" s="1">
        <v>8</v>
      </c>
      <c r="G823" s="1">
        <v>835</v>
      </c>
      <c r="H823" s="1">
        <v>40</v>
      </c>
      <c r="I823" s="1">
        <v>50</v>
      </c>
      <c r="J823" s="1">
        <v>80</v>
      </c>
      <c r="K823" s="1">
        <v>30</v>
      </c>
      <c r="L823" s="1">
        <v>405</v>
      </c>
      <c r="M823" s="1">
        <v>3</v>
      </c>
      <c r="N823" s="3">
        <v>39568</v>
      </c>
    </row>
    <row r="824" spans="1:14" x14ac:dyDescent="0.2">
      <c r="A824" s="1">
        <v>88</v>
      </c>
      <c r="B824" s="1">
        <v>124</v>
      </c>
      <c r="C824" s="1">
        <v>210</v>
      </c>
      <c r="D824" s="1">
        <v>86</v>
      </c>
      <c r="E824" s="1">
        <v>36</v>
      </c>
      <c r="F824" s="1">
        <v>24</v>
      </c>
      <c r="G824" s="1">
        <v>499</v>
      </c>
      <c r="H824" s="1">
        <v>90</v>
      </c>
      <c r="I824" s="1">
        <v>110</v>
      </c>
      <c r="J824" s="1">
        <v>180</v>
      </c>
      <c r="K824" s="1">
        <v>70</v>
      </c>
      <c r="L824" s="1">
        <v>430</v>
      </c>
      <c r="M824" s="1">
        <v>6</v>
      </c>
      <c r="N824" s="3">
        <v>39568</v>
      </c>
    </row>
    <row r="825" spans="1:14" x14ac:dyDescent="0.2">
      <c r="A825" s="1">
        <v>44</v>
      </c>
      <c r="B825" s="1">
        <v>96</v>
      </c>
      <c r="C825" s="1">
        <v>160</v>
      </c>
      <c r="D825" s="1">
        <v>64</v>
      </c>
      <c r="E825" s="1">
        <v>52</v>
      </c>
      <c r="F825" s="1">
        <v>21</v>
      </c>
      <c r="G825" s="1">
        <v>-161</v>
      </c>
      <c r="H825" s="1">
        <v>50</v>
      </c>
      <c r="I825" s="1">
        <v>80</v>
      </c>
      <c r="J825" s="1">
        <v>130</v>
      </c>
      <c r="K825" s="1">
        <v>50</v>
      </c>
      <c r="L825" s="1">
        <v>254</v>
      </c>
      <c r="M825" s="1">
        <v>4</v>
      </c>
      <c r="N825" s="3">
        <v>39568</v>
      </c>
    </row>
    <row r="826" spans="1:14" x14ac:dyDescent="0.2">
      <c r="A826" s="1">
        <v>112</v>
      </c>
      <c r="B826" s="1">
        <v>152</v>
      </c>
      <c r="C826" s="1">
        <v>256</v>
      </c>
      <c r="D826" s="1">
        <v>104</v>
      </c>
      <c r="E826" s="1">
        <v>40</v>
      </c>
      <c r="F826" s="1">
        <v>29</v>
      </c>
      <c r="G826" s="1">
        <v>821</v>
      </c>
      <c r="H826" s="1">
        <v>120</v>
      </c>
      <c r="I826" s="1">
        <v>140</v>
      </c>
      <c r="J826" s="1">
        <v>220</v>
      </c>
      <c r="K826" s="1">
        <v>80</v>
      </c>
      <c r="L826" s="1">
        <v>254</v>
      </c>
      <c r="M826" s="1">
        <v>5</v>
      </c>
      <c r="N826" s="3">
        <v>39568</v>
      </c>
    </row>
    <row r="827" spans="1:14" x14ac:dyDescent="0.2">
      <c r="A827" s="1">
        <v>27</v>
      </c>
      <c r="B827" s="1">
        <v>71</v>
      </c>
      <c r="C827" s="1">
        <v>123</v>
      </c>
      <c r="D827" s="1">
        <v>52</v>
      </c>
      <c r="E827" s="1">
        <v>44</v>
      </c>
      <c r="F827" s="1">
        <v>17</v>
      </c>
      <c r="G827" s="1">
        <v>361</v>
      </c>
      <c r="H827" s="1">
        <v>50</v>
      </c>
      <c r="I827" s="1">
        <v>80</v>
      </c>
      <c r="J827" s="1">
        <v>120</v>
      </c>
      <c r="K827" s="1">
        <v>40</v>
      </c>
      <c r="L827" s="1">
        <v>915</v>
      </c>
      <c r="M827" s="1">
        <v>8</v>
      </c>
      <c r="N827" s="3">
        <v>39568</v>
      </c>
    </row>
    <row r="828" spans="1:14" x14ac:dyDescent="0.2">
      <c r="A828" s="1">
        <v>25</v>
      </c>
      <c r="B828" s="1">
        <v>61</v>
      </c>
      <c r="C828" s="1">
        <v>103</v>
      </c>
      <c r="D828" s="1">
        <v>42</v>
      </c>
      <c r="E828" s="1">
        <v>36</v>
      </c>
      <c r="F828" s="1">
        <v>13</v>
      </c>
      <c r="G828" s="1">
        <v>384</v>
      </c>
      <c r="H828" s="1">
        <v>30</v>
      </c>
      <c r="I828" s="1">
        <v>60</v>
      </c>
      <c r="J828" s="1">
        <v>100</v>
      </c>
      <c r="K828" s="1">
        <v>40</v>
      </c>
      <c r="L828" s="1">
        <v>512</v>
      </c>
      <c r="M828" s="1">
        <v>9</v>
      </c>
      <c r="N828" s="3">
        <v>39568</v>
      </c>
    </row>
    <row r="829" spans="1:14" x14ac:dyDescent="0.2">
      <c r="A829" s="1">
        <v>183</v>
      </c>
      <c r="B829" s="1">
        <v>277</v>
      </c>
      <c r="C829" s="1">
        <v>512</v>
      </c>
      <c r="D829" s="1">
        <v>235</v>
      </c>
      <c r="E829" s="1">
        <v>94</v>
      </c>
      <c r="F829" s="1">
        <v>72</v>
      </c>
      <c r="G829" s="1">
        <v>1060</v>
      </c>
      <c r="H829" s="1">
        <v>270</v>
      </c>
      <c r="I829" s="1">
        <v>350</v>
      </c>
      <c r="J829" s="1">
        <v>640</v>
      </c>
      <c r="K829" s="1">
        <v>290</v>
      </c>
      <c r="L829" s="1">
        <v>430</v>
      </c>
      <c r="M829" s="1">
        <v>2</v>
      </c>
      <c r="N829" s="3">
        <v>39568</v>
      </c>
    </row>
    <row r="830" spans="1:14" x14ac:dyDescent="0.2">
      <c r="A830" s="1">
        <v>68</v>
      </c>
      <c r="B830" s="1">
        <v>107</v>
      </c>
      <c r="C830" s="1">
        <v>190</v>
      </c>
      <c r="D830" s="1">
        <v>83</v>
      </c>
      <c r="E830" s="1">
        <v>39</v>
      </c>
      <c r="F830" s="1">
        <v>27</v>
      </c>
      <c r="G830" s="1">
        <v>584</v>
      </c>
      <c r="H830" s="1">
        <v>100</v>
      </c>
      <c r="I830" s="1">
        <v>130</v>
      </c>
      <c r="J830" s="1">
        <v>230</v>
      </c>
      <c r="K830" s="1">
        <v>100</v>
      </c>
      <c r="L830" s="1">
        <v>956</v>
      </c>
      <c r="M830" s="1">
        <v>3</v>
      </c>
      <c r="N830" s="3">
        <v>39568</v>
      </c>
    </row>
    <row r="831" spans="1:14" x14ac:dyDescent="0.2">
      <c r="A831" s="1">
        <v>36</v>
      </c>
      <c r="B831" s="1">
        <v>58</v>
      </c>
      <c r="C831" s="1">
        <v>97</v>
      </c>
      <c r="D831" s="1">
        <v>39</v>
      </c>
      <c r="E831" s="1">
        <v>22</v>
      </c>
      <c r="F831" s="1">
        <v>10</v>
      </c>
      <c r="G831" s="1">
        <v>799</v>
      </c>
      <c r="H831" s="1">
        <v>50</v>
      </c>
      <c r="I831" s="1">
        <v>60</v>
      </c>
      <c r="J831" s="1">
        <v>90</v>
      </c>
      <c r="K831" s="1">
        <v>30</v>
      </c>
      <c r="L831" s="1">
        <v>435</v>
      </c>
      <c r="M831" s="1">
        <v>4</v>
      </c>
      <c r="N831" s="3">
        <v>39568</v>
      </c>
    </row>
    <row r="832" spans="1:14" x14ac:dyDescent="0.2">
      <c r="A832" s="1">
        <v>36</v>
      </c>
      <c r="B832" s="1">
        <v>63</v>
      </c>
      <c r="C832" s="1">
        <v>111</v>
      </c>
      <c r="D832" s="1">
        <v>48</v>
      </c>
      <c r="E832" s="1">
        <v>27</v>
      </c>
      <c r="F832" s="1">
        <v>15</v>
      </c>
      <c r="G832" s="1">
        <v>599</v>
      </c>
      <c r="H832" s="1">
        <v>40</v>
      </c>
      <c r="I832" s="1">
        <v>60</v>
      </c>
      <c r="J832" s="1">
        <v>100</v>
      </c>
      <c r="K832" s="1">
        <v>40</v>
      </c>
      <c r="L832" s="1">
        <v>435</v>
      </c>
      <c r="M832" s="1">
        <v>5</v>
      </c>
      <c r="N832" s="3">
        <v>39568</v>
      </c>
    </row>
    <row r="833" spans="1:14" x14ac:dyDescent="0.2">
      <c r="A833" s="1">
        <v>42</v>
      </c>
      <c r="B833" s="1">
        <v>65</v>
      </c>
      <c r="C833" s="1">
        <v>109</v>
      </c>
      <c r="D833" s="1">
        <v>44</v>
      </c>
      <c r="E833" s="1">
        <v>23</v>
      </c>
      <c r="F833" s="1">
        <v>12</v>
      </c>
      <c r="G833" s="1">
        <v>844</v>
      </c>
      <c r="H833" s="1">
        <v>40</v>
      </c>
      <c r="I833" s="1">
        <v>60</v>
      </c>
      <c r="J833" s="1">
        <v>100</v>
      </c>
      <c r="K833" s="1">
        <v>40</v>
      </c>
      <c r="L833" s="1">
        <v>435</v>
      </c>
      <c r="M833" s="1">
        <v>6</v>
      </c>
      <c r="N833" s="3">
        <v>39568</v>
      </c>
    </row>
    <row r="834" spans="1:14" x14ac:dyDescent="0.2">
      <c r="A834" s="1">
        <v>38</v>
      </c>
      <c r="B834" s="1">
        <v>80</v>
      </c>
      <c r="C834" s="1">
        <v>148</v>
      </c>
      <c r="D834" s="1">
        <v>68</v>
      </c>
      <c r="E834" s="1">
        <v>42</v>
      </c>
      <c r="F834" s="1">
        <v>21</v>
      </c>
      <c r="G834" s="1">
        <v>998</v>
      </c>
      <c r="H834" s="1">
        <v>60</v>
      </c>
      <c r="I834" s="1">
        <v>100</v>
      </c>
      <c r="J834" s="1">
        <v>180</v>
      </c>
      <c r="K834" s="1">
        <v>80</v>
      </c>
      <c r="L834" s="1">
        <v>435</v>
      </c>
      <c r="M834" s="1">
        <v>1</v>
      </c>
      <c r="N834" s="3">
        <v>39568</v>
      </c>
    </row>
    <row r="835" spans="1:14" x14ac:dyDescent="0.2">
      <c r="A835" s="1">
        <v>22</v>
      </c>
      <c r="B835" s="1">
        <v>65</v>
      </c>
      <c r="C835" s="1">
        <v>113</v>
      </c>
      <c r="D835" s="1">
        <v>48</v>
      </c>
      <c r="E835" s="1">
        <v>43</v>
      </c>
      <c r="F835" s="1">
        <v>15</v>
      </c>
      <c r="G835" s="1">
        <v>334</v>
      </c>
      <c r="H835" s="1">
        <v>50</v>
      </c>
      <c r="I835" s="1">
        <v>80</v>
      </c>
      <c r="J835" s="1">
        <v>140</v>
      </c>
      <c r="K835" s="1">
        <v>60</v>
      </c>
      <c r="L835" s="1">
        <v>435</v>
      </c>
      <c r="M835" s="1">
        <v>2</v>
      </c>
      <c r="N835" s="3">
        <v>39568</v>
      </c>
    </row>
    <row r="836" spans="1:14" x14ac:dyDescent="0.2">
      <c r="A836" s="1">
        <v>34</v>
      </c>
      <c r="B836" s="1">
        <v>96</v>
      </c>
      <c r="C836" s="1">
        <v>173</v>
      </c>
      <c r="D836" s="1">
        <v>77</v>
      </c>
      <c r="E836" s="1">
        <v>62</v>
      </c>
      <c r="F836" s="1">
        <v>29</v>
      </c>
      <c r="G836" s="1">
        <v>529</v>
      </c>
      <c r="H836" s="1">
        <v>70</v>
      </c>
      <c r="I836" s="1">
        <v>120</v>
      </c>
      <c r="J836" s="1">
        <v>210</v>
      </c>
      <c r="K836" s="1">
        <v>90</v>
      </c>
      <c r="L836" s="1">
        <v>435</v>
      </c>
      <c r="M836" s="1">
        <v>3</v>
      </c>
      <c r="N836" s="3">
        <v>39568</v>
      </c>
    </row>
    <row r="837" spans="1:14" x14ac:dyDescent="0.2">
      <c r="A837" s="1">
        <v>34</v>
      </c>
      <c r="B837" s="1">
        <v>74</v>
      </c>
      <c r="C837" s="1">
        <v>125</v>
      </c>
      <c r="D837" s="1">
        <v>51</v>
      </c>
      <c r="E837" s="1">
        <v>40</v>
      </c>
      <c r="F837" s="1">
        <v>16</v>
      </c>
      <c r="G837" s="1">
        <v>265</v>
      </c>
      <c r="H837" s="1">
        <v>40</v>
      </c>
      <c r="I837" s="1">
        <v>70</v>
      </c>
      <c r="J837" s="1">
        <v>110</v>
      </c>
      <c r="K837" s="1">
        <v>40</v>
      </c>
      <c r="L837" s="1">
        <v>435</v>
      </c>
      <c r="M837" s="1">
        <v>8</v>
      </c>
      <c r="N837" s="3">
        <v>39568</v>
      </c>
    </row>
    <row r="838" spans="1:14" x14ac:dyDescent="0.2">
      <c r="A838" s="1">
        <v>32</v>
      </c>
      <c r="B838" s="1">
        <v>80</v>
      </c>
      <c r="C838" s="1">
        <v>132</v>
      </c>
      <c r="D838" s="1">
        <v>52</v>
      </c>
      <c r="E838" s="1">
        <v>48</v>
      </c>
      <c r="F838" s="1">
        <v>17</v>
      </c>
      <c r="G838" s="1">
        <v>397</v>
      </c>
      <c r="H838" s="1">
        <v>40</v>
      </c>
      <c r="I838" s="1">
        <v>70</v>
      </c>
      <c r="J838" s="1">
        <v>110</v>
      </c>
      <c r="K838" s="1">
        <v>40</v>
      </c>
      <c r="L838" s="1">
        <v>435</v>
      </c>
      <c r="M838" s="1">
        <v>9</v>
      </c>
      <c r="N838" s="3">
        <v>39568</v>
      </c>
    </row>
    <row r="839" spans="1:14" x14ac:dyDescent="0.2">
      <c r="A839" s="1">
        <v>-15</v>
      </c>
      <c r="B839" s="1">
        <v>38</v>
      </c>
      <c r="C839" s="1">
        <v>136</v>
      </c>
      <c r="D839" s="1">
        <v>98</v>
      </c>
      <c r="E839" s="1">
        <v>53</v>
      </c>
      <c r="F839" s="1">
        <v>30</v>
      </c>
      <c r="G839" s="1">
        <v>973</v>
      </c>
      <c r="H839" s="1">
        <v>-10</v>
      </c>
      <c r="I839" s="1">
        <v>30</v>
      </c>
      <c r="J839" s="1">
        <v>110</v>
      </c>
      <c r="K839" s="1">
        <v>80</v>
      </c>
      <c r="L839" s="1">
        <v>435</v>
      </c>
      <c r="M839" s="1">
        <v>10</v>
      </c>
      <c r="N839" s="3">
        <v>39568</v>
      </c>
    </row>
    <row r="840" spans="1:14" x14ac:dyDescent="0.2">
      <c r="A840" s="1">
        <v>-8</v>
      </c>
      <c r="B840" s="1">
        <v>61</v>
      </c>
      <c r="C840" s="1">
        <v>104</v>
      </c>
      <c r="D840" s="1">
        <v>43</v>
      </c>
      <c r="E840" s="1">
        <v>69</v>
      </c>
      <c r="F840" s="1">
        <v>39</v>
      </c>
      <c r="G840" s="1">
        <v>282</v>
      </c>
      <c r="H840" s="1">
        <v>10</v>
      </c>
      <c r="I840" s="1">
        <v>50</v>
      </c>
      <c r="J840" s="1">
        <v>70</v>
      </c>
      <c r="K840" s="1">
        <v>20</v>
      </c>
      <c r="L840" s="1">
        <v>435</v>
      </c>
      <c r="M840" s="1">
        <v>11</v>
      </c>
      <c r="N840" s="3">
        <v>39568</v>
      </c>
    </row>
    <row r="841" spans="1:14" x14ac:dyDescent="0.2">
      <c r="A841" s="1">
        <v>14</v>
      </c>
      <c r="B841" s="1">
        <v>53</v>
      </c>
      <c r="C841" s="1">
        <v>92</v>
      </c>
      <c r="D841" s="1">
        <v>39</v>
      </c>
      <c r="E841" s="1">
        <v>39</v>
      </c>
      <c r="F841" s="1">
        <v>12</v>
      </c>
      <c r="G841" s="1">
        <v>212</v>
      </c>
      <c r="H841" s="1">
        <v>20</v>
      </c>
      <c r="I841" s="1">
        <v>40</v>
      </c>
      <c r="J841" s="1">
        <v>60</v>
      </c>
      <c r="K841" s="1">
        <v>20</v>
      </c>
      <c r="L841" s="1">
        <v>435</v>
      </c>
      <c r="M841" s="1">
        <v>12</v>
      </c>
      <c r="N841" s="3">
        <v>39568</v>
      </c>
    </row>
    <row r="842" spans="1:14" x14ac:dyDescent="0.2">
      <c r="A842" s="1">
        <v>-3</v>
      </c>
      <c r="B842" s="1">
        <v>42</v>
      </c>
      <c r="C842" s="1">
        <v>76</v>
      </c>
      <c r="D842" s="1">
        <v>34</v>
      </c>
      <c r="E842" s="1">
        <v>45</v>
      </c>
      <c r="F842" s="1">
        <v>12</v>
      </c>
      <c r="G842" s="1">
        <v>182</v>
      </c>
      <c r="H842" s="1">
        <v>10</v>
      </c>
      <c r="I842" s="1">
        <v>30</v>
      </c>
      <c r="J842" s="1">
        <v>50</v>
      </c>
      <c r="K842" s="1">
        <v>20</v>
      </c>
      <c r="L842" s="1">
        <v>801</v>
      </c>
      <c r="M842" s="1">
        <v>13</v>
      </c>
      <c r="N842" s="3">
        <v>39568</v>
      </c>
    </row>
    <row r="843" spans="1:14" x14ac:dyDescent="0.2">
      <c r="A843" s="1">
        <v>165</v>
      </c>
      <c r="B843" s="1">
        <v>261</v>
      </c>
      <c r="C843" s="1">
        <v>521</v>
      </c>
      <c r="D843" s="1">
        <v>260</v>
      </c>
      <c r="E843" s="1">
        <v>96</v>
      </c>
      <c r="F843" s="1">
        <v>72</v>
      </c>
      <c r="G843" s="1">
        <v>1559</v>
      </c>
      <c r="H843" s="1">
        <v>180</v>
      </c>
      <c r="I843" s="1">
        <v>260</v>
      </c>
      <c r="J843" s="1">
        <v>500</v>
      </c>
      <c r="K843" s="1">
        <v>240</v>
      </c>
      <c r="L843" s="1">
        <v>415</v>
      </c>
      <c r="M843" s="1">
        <v>4</v>
      </c>
      <c r="N843" s="3">
        <v>39568</v>
      </c>
    </row>
    <row r="844" spans="1:14" x14ac:dyDescent="0.2">
      <c r="A844" s="1">
        <v>25</v>
      </c>
      <c r="B844" s="1">
        <v>168</v>
      </c>
      <c r="C844" s="1">
        <v>289</v>
      </c>
      <c r="D844" s="1">
        <v>121</v>
      </c>
      <c r="E844" s="1">
        <v>143</v>
      </c>
      <c r="F844" s="1">
        <v>109</v>
      </c>
      <c r="G844" s="1">
        <v>788</v>
      </c>
      <c r="H844" s="1">
        <v>30</v>
      </c>
      <c r="I844" s="1">
        <v>160</v>
      </c>
      <c r="J844" s="1">
        <v>270</v>
      </c>
      <c r="K844" s="1">
        <v>110</v>
      </c>
      <c r="L844" s="1">
        <v>209</v>
      </c>
      <c r="M844" s="1">
        <v>5</v>
      </c>
      <c r="N844" s="3">
        <v>39568</v>
      </c>
    </row>
    <row r="845" spans="1:14" x14ac:dyDescent="0.2">
      <c r="A845" s="1">
        <v>230</v>
      </c>
      <c r="B845" s="1">
        <v>349</v>
      </c>
      <c r="C845" s="1">
        <v>612</v>
      </c>
      <c r="D845" s="1">
        <v>263</v>
      </c>
      <c r="E845" s="1">
        <v>119</v>
      </c>
      <c r="F845" s="1">
        <v>86</v>
      </c>
      <c r="G845" s="1">
        <v>1433</v>
      </c>
      <c r="H845" s="1">
        <v>220</v>
      </c>
      <c r="I845" s="1">
        <v>330</v>
      </c>
      <c r="J845" s="1">
        <v>580</v>
      </c>
      <c r="K845" s="1">
        <v>250</v>
      </c>
      <c r="L845" s="1">
        <v>626</v>
      </c>
      <c r="M845" s="1">
        <v>6</v>
      </c>
      <c r="N845" s="3">
        <v>39568</v>
      </c>
    </row>
    <row r="846" spans="1:14" x14ac:dyDescent="0.2">
      <c r="A846" s="1">
        <v>-84</v>
      </c>
      <c r="B846" s="1">
        <v>-21</v>
      </c>
      <c r="C846" s="1">
        <v>106</v>
      </c>
      <c r="D846" s="1">
        <v>127</v>
      </c>
      <c r="E846" s="1">
        <v>63</v>
      </c>
      <c r="F846" s="1">
        <v>40</v>
      </c>
      <c r="G846" s="1">
        <v>1215</v>
      </c>
      <c r="H846" s="1">
        <v>-80</v>
      </c>
      <c r="I846" s="1">
        <v>-30</v>
      </c>
      <c r="J846" s="1">
        <v>130</v>
      </c>
      <c r="K846" s="1">
        <v>160</v>
      </c>
      <c r="L846" s="1">
        <v>209</v>
      </c>
      <c r="M846" s="1">
        <v>1</v>
      </c>
      <c r="N846" s="3">
        <v>39568</v>
      </c>
    </row>
    <row r="847" spans="1:14" x14ac:dyDescent="0.2">
      <c r="A847" s="1">
        <v>295</v>
      </c>
      <c r="B847" s="1">
        <v>454</v>
      </c>
      <c r="C847" s="1">
        <v>756</v>
      </c>
      <c r="D847" s="1">
        <v>302</v>
      </c>
      <c r="E847" s="1">
        <v>159</v>
      </c>
      <c r="F847" s="1">
        <v>105</v>
      </c>
      <c r="G847" s="1">
        <v>2250</v>
      </c>
      <c r="H847" s="1">
        <v>410</v>
      </c>
      <c r="I847" s="1">
        <v>560</v>
      </c>
      <c r="J847" s="1">
        <v>940</v>
      </c>
      <c r="K847" s="1">
        <v>380</v>
      </c>
      <c r="L847" s="1">
        <v>650</v>
      </c>
      <c r="M847" s="1">
        <v>2</v>
      </c>
      <c r="N847" s="3">
        <v>39568</v>
      </c>
    </row>
    <row r="848" spans="1:14" x14ac:dyDescent="0.2">
      <c r="A848" s="1">
        <v>-142</v>
      </c>
      <c r="B848" s="1">
        <v>-32</v>
      </c>
      <c r="C848" s="1">
        <v>163</v>
      </c>
      <c r="D848" s="1">
        <v>195</v>
      </c>
      <c r="E848" s="1">
        <v>110</v>
      </c>
      <c r="F848" s="1">
        <v>64</v>
      </c>
      <c r="G848" s="1">
        <v>1952</v>
      </c>
      <c r="H848" s="1">
        <v>-140</v>
      </c>
      <c r="I848" s="1">
        <v>-40</v>
      </c>
      <c r="J848" s="1">
        <v>200</v>
      </c>
      <c r="K848" s="1">
        <v>240</v>
      </c>
      <c r="L848" s="1">
        <v>714</v>
      </c>
      <c r="M848" s="1">
        <v>3</v>
      </c>
      <c r="N848" s="3">
        <v>39568</v>
      </c>
    </row>
    <row r="849" spans="1:14" x14ac:dyDescent="0.2">
      <c r="A849" s="1">
        <v>111</v>
      </c>
      <c r="B849" s="1">
        <v>152</v>
      </c>
      <c r="C849" s="1">
        <v>256</v>
      </c>
      <c r="D849" s="1">
        <v>104</v>
      </c>
      <c r="E849" s="1">
        <v>41</v>
      </c>
      <c r="F849" s="1">
        <v>29</v>
      </c>
      <c r="G849" s="1">
        <v>871</v>
      </c>
      <c r="H849" s="1">
        <v>120</v>
      </c>
      <c r="I849" s="1">
        <v>140</v>
      </c>
      <c r="J849" s="1">
        <v>220</v>
      </c>
      <c r="K849" s="1">
        <v>80</v>
      </c>
      <c r="L849" s="1">
        <v>760</v>
      </c>
      <c r="M849" s="1">
        <v>8</v>
      </c>
      <c r="N849" s="3">
        <v>39568</v>
      </c>
    </row>
    <row r="850" spans="1:14" x14ac:dyDescent="0.2">
      <c r="A850" s="1">
        <v>183</v>
      </c>
      <c r="B850" s="1">
        <v>277</v>
      </c>
      <c r="C850" s="1">
        <v>512</v>
      </c>
      <c r="D850" s="1">
        <v>235</v>
      </c>
      <c r="E850" s="1">
        <v>94</v>
      </c>
      <c r="F850" s="1">
        <v>72</v>
      </c>
      <c r="G850" s="1">
        <v>1060</v>
      </c>
      <c r="H850" s="1">
        <v>180</v>
      </c>
      <c r="I850" s="1">
        <v>250</v>
      </c>
      <c r="J850" s="1">
        <v>450</v>
      </c>
      <c r="K850" s="1">
        <v>200</v>
      </c>
      <c r="L850" s="1">
        <v>805</v>
      </c>
      <c r="M850" s="1">
        <v>9</v>
      </c>
      <c r="N850" s="3">
        <v>39568</v>
      </c>
    </row>
    <row r="851" spans="1:14" x14ac:dyDescent="0.2">
      <c r="A851" s="1">
        <v>67</v>
      </c>
      <c r="B851" s="1">
        <v>107</v>
      </c>
      <c r="C851" s="1">
        <v>190</v>
      </c>
      <c r="D851" s="1">
        <v>83</v>
      </c>
      <c r="E851" s="1">
        <v>40</v>
      </c>
      <c r="F851" s="1">
        <v>27</v>
      </c>
      <c r="G851" s="1">
        <v>584</v>
      </c>
      <c r="H851" s="1">
        <v>60</v>
      </c>
      <c r="I851" s="1">
        <v>90</v>
      </c>
      <c r="J851" s="1">
        <v>160</v>
      </c>
      <c r="K851" s="1">
        <v>70</v>
      </c>
      <c r="L851" s="1">
        <v>805</v>
      </c>
      <c r="M851" s="1">
        <v>10</v>
      </c>
      <c r="N851" s="3">
        <v>39568</v>
      </c>
    </row>
    <row r="852" spans="1:14" x14ac:dyDescent="0.2">
      <c r="A852" s="1">
        <v>111</v>
      </c>
      <c r="B852" s="1">
        <v>152</v>
      </c>
      <c r="C852" s="1">
        <v>256</v>
      </c>
      <c r="D852" s="1">
        <v>104</v>
      </c>
      <c r="E852" s="1">
        <v>41</v>
      </c>
      <c r="F852" s="1">
        <v>29</v>
      </c>
      <c r="G852" s="1">
        <v>821</v>
      </c>
      <c r="H852" s="1">
        <v>100</v>
      </c>
      <c r="I852" s="1">
        <v>110</v>
      </c>
      <c r="J852" s="1">
        <v>170</v>
      </c>
      <c r="K852" s="1">
        <v>60</v>
      </c>
      <c r="L852" s="1">
        <v>310</v>
      </c>
      <c r="M852" s="1">
        <v>11</v>
      </c>
      <c r="N852" s="3">
        <v>39568</v>
      </c>
    </row>
    <row r="853" spans="1:14" x14ac:dyDescent="0.2">
      <c r="A853" s="1">
        <v>89</v>
      </c>
      <c r="B853" s="1">
        <v>124</v>
      </c>
      <c r="C853" s="1">
        <v>210</v>
      </c>
      <c r="D853" s="1">
        <v>86</v>
      </c>
      <c r="E853" s="1">
        <v>35</v>
      </c>
      <c r="F853" s="1">
        <v>24</v>
      </c>
      <c r="G853" s="1">
        <v>499</v>
      </c>
      <c r="H853" s="1">
        <v>80</v>
      </c>
      <c r="I853" s="1">
        <v>90</v>
      </c>
      <c r="J853" s="1">
        <v>140</v>
      </c>
      <c r="K853" s="1">
        <v>50</v>
      </c>
      <c r="L853" s="1">
        <v>530</v>
      </c>
      <c r="M853" s="1">
        <v>12</v>
      </c>
      <c r="N853" s="3">
        <v>39568</v>
      </c>
    </row>
    <row r="854" spans="1:14" x14ac:dyDescent="0.2">
      <c r="A854" s="1">
        <v>43</v>
      </c>
      <c r="B854" s="1">
        <v>96</v>
      </c>
      <c r="C854" s="1">
        <v>160</v>
      </c>
      <c r="D854" s="1">
        <v>64</v>
      </c>
      <c r="E854" s="1">
        <v>53</v>
      </c>
      <c r="F854" s="1">
        <v>21</v>
      </c>
      <c r="G854" s="1">
        <v>593</v>
      </c>
      <c r="H854" s="1">
        <v>30</v>
      </c>
      <c r="I854" s="1">
        <v>60</v>
      </c>
      <c r="J854" s="1">
        <v>100</v>
      </c>
      <c r="K854" s="1">
        <v>40</v>
      </c>
      <c r="L854" s="1">
        <v>714</v>
      </c>
      <c r="M854" s="1">
        <v>13</v>
      </c>
      <c r="N854" s="3">
        <v>39568</v>
      </c>
    </row>
    <row r="855" spans="1:14" x14ac:dyDescent="0.2">
      <c r="A855" s="1">
        <v>31</v>
      </c>
      <c r="B855" s="1">
        <v>43</v>
      </c>
      <c r="C855" s="1">
        <v>43</v>
      </c>
      <c r="D855" s="1">
        <v>0</v>
      </c>
      <c r="E855" s="1">
        <v>12</v>
      </c>
      <c r="F855" s="1">
        <v>0</v>
      </c>
      <c r="G855" s="1">
        <v>645</v>
      </c>
      <c r="H855" s="1">
        <v>30</v>
      </c>
      <c r="I855" s="1">
        <v>40</v>
      </c>
      <c r="J855" s="1">
        <v>40</v>
      </c>
      <c r="K855" s="1">
        <v>0</v>
      </c>
      <c r="L855" s="1">
        <v>775</v>
      </c>
      <c r="M855" s="1">
        <v>4</v>
      </c>
      <c r="N855" s="3">
        <v>39568</v>
      </c>
    </row>
    <row r="856" spans="1:14" x14ac:dyDescent="0.2">
      <c r="A856" s="1">
        <v>13</v>
      </c>
      <c r="B856" s="1">
        <v>29</v>
      </c>
      <c r="C856" s="1">
        <v>49</v>
      </c>
      <c r="D856" s="1">
        <v>20</v>
      </c>
      <c r="E856" s="1">
        <v>16</v>
      </c>
      <c r="F856" s="1">
        <v>5</v>
      </c>
      <c r="G856" s="1">
        <v>829</v>
      </c>
      <c r="H856" s="1">
        <v>20</v>
      </c>
      <c r="I856" s="1">
        <v>30</v>
      </c>
      <c r="J856" s="1">
        <v>40</v>
      </c>
      <c r="K856" s="1">
        <v>10</v>
      </c>
      <c r="L856" s="1">
        <v>775</v>
      </c>
      <c r="M856" s="1">
        <v>5</v>
      </c>
      <c r="N856" s="3">
        <v>39568</v>
      </c>
    </row>
    <row r="857" spans="1:14" x14ac:dyDescent="0.2">
      <c r="A857" s="1">
        <v>13</v>
      </c>
      <c r="B857" s="1">
        <v>29</v>
      </c>
      <c r="C857" s="1">
        <v>49</v>
      </c>
      <c r="D857" s="1">
        <v>20</v>
      </c>
      <c r="E857" s="1">
        <v>16</v>
      </c>
      <c r="F857" s="1">
        <v>5</v>
      </c>
      <c r="G857" s="1">
        <v>784</v>
      </c>
      <c r="H857" s="1">
        <v>20</v>
      </c>
      <c r="I857" s="1">
        <v>30</v>
      </c>
      <c r="J857" s="1">
        <v>40</v>
      </c>
      <c r="K857" s="1">
        <v>10</v>
      </c>
      <c r="L857" s="1">
        <v>775</v>
      </c>
      <c r="M857" s="1">
        <v>6</v>
      </c>
      <c r="N857" s="3">
        <v>39568</v>
      </c>
    </row>
    <row r="858" spans="1:14" x14ac:dyDescent="0.2">
      <c r="A858" s="1">
        <v>-1</v>
      </c>
      <c r="B858" s="1">
        <v>45</v>
      </c>
      <c r="C858" s="1">
        <v>81</v>
      </c>
      <c r="D858" s="1">
        <v>36</v>
      </c>
      <c r="E858" s="1">
        <v>46</v>
      </c>
      <c r="F858" s="1">
        <v>13</v>
      </c>
      <c r="G858" s="1">
        <v>212</v>
      </c>
      <c r="H858" s="1">
        <v>20</v>
      </c>
      <c r="I858" s="1">
        <v>60</v>
      </c>
      <c r="J858" s="1">
        <v>100</v>
      </c>
      <c r="K858" s="1">
        <v>40</v>
      </c>
      <c r="L858" s="1">
        <v>702</v>
      </c>
      <c r="M858" s="1">
        <v>2</v>
      </c>
      <c r="N858" s="3">
        <v>39568</v>
      </c>
    </row>
    <row r="859" spans="1:14" x14ac:dyDescent="0.2">
      <c r="A859" s="1">
        <v>25</v>
      </c>
      <c r="B859" s="1">
        <v>168</v>
      </c>
      <c r="C859" s="1">
        <v>289</v>
      </c>
      <c r="D859" s="1">
        <v>121</v>
      </c>
      <c r="E859" s="1">
        <v>143</v>
      </c>
      <c r="F859" s="1">
        <v>109</v>
      </c>
      <c r="G859" s="1">
        <v>788</v>
      </c>
      <c r="H859" s="1">
        <v>40</v>
      </c>
      <c r="I859" s="1">
        <v>150</v>
      </c>
      <c r="J859" s="1">
        <v>250</v>
      </c>
      <c r="K859" s="1">
        <v>100</v>
      </c>
      <c r="L859" s="1">
        <v>775</v>
      </c>
      <c r="M859" s="1">
        <v>8</v>
      </c>
      <c r="N859" s="3">
        <v>39568</v>
      </c>
    </row>
    <row r="860" spans="1:14" x14ac:dyDescent="0.2">
      <c r="A860" s="1">
        <v>160</v>
      </c>
      <c r="B860" s="1">
        <v>270</v>
      </c>
      <c r="C860" s="1">
        <v>465</v>
      </c>
      <c r="D860" s="1">
        <v>195</v>
      </c>
      <c r="E860" s="1">
        <v>110</v>
      </c>
      <c r="F860" s="1">
        <v>64</v>
      </c>
      <c r="G860" s="1">
        <v>956</v>
      </c>
      <c r="H860" s="1">
        <v>160</v>
      </c>
      <c r="I860" s="1">
        <v>240</v>
      </c>
      <c r="J860" s="1">
        <v>400</v>
      </c>
      <c r="K860" s="1">
        <v>160</v>
      </c>
      <c r="L860" s="1">
        <v>775</v>
      </c>
      <c r="M860" s="1">
        <v>9</v>
      </c>
      <c r="N860" s="3">
        <v>39568</v>
      </c>
    </row>
    <row r="861" spans="1:14" x14ac:dyDescent="0.2">
      <c r="A861" s="1">
        <v>121</v>
      </c>
      <c r="B861" s="1">
        <v>185</v>
      </c>
      <c r="C861" s="1">
        <v>312</v>
      </c>
      <c r="D861" s="1">
        <v>127</v>
      </c>
      <c r="E861" s="1">
        <v>64</v>
      </c>
      <c r="F861" s="1">
        <v>40</v>
      </c>
      <c r="G861" s="1">
        <v>671</v>
      </c>
      <c r="H861" s="1">
        <v>120</v>
      </c>
      <c r="I861" s="1">
        <v>170</v>
      </c>
      <c r="J861" s="1">
        <v>270</v>
      </c>
      <c r="K861" s="1">
        <v>100</v>
      </c>
      <c r="L861" s="1">
        <v>775</v>
      </c>
      <c r="M861" s="1">
        <v>10</v>
      </c>
      <c r="N861" s="3">
        <v>39568</v>
      </c>
    </row>
    <row r="862" spans="1:14" x14ac:dyDescent="0.2">
      <c r="A862" s="1">
        <v>231</v>
      </c>
      <c r="B862" s="1">
        <v>349</v>
      </c>
      <c r="C862" s="1">
        <v>612</v>
      </c>
      <c r="D862" s="1">
        <v>263</v>
      </c>
      <c r="E862" s="1">
        <v>118</v>
      </c>
      <c r="F862" s="1">
        <v>86</v>
      </c>
      <c r="G862" s="1">
        <v>1433</v>
      </c>
      <c r="H862" s="1">
        <v>170</v>
      </c>
      <c r="I862" s="1">
        <v>240</v>
      </c>
      <c r="J862" s="1">
        <v>410</v>
      </c>
      <c r="K862" s="1">
        <v>170</v>
      </c>
      <c r="L862" s="1">
        <v>702</v>
      </c>
      <c r="M862" s="1">
        <v>11</v>
      </c>
      <c r="N862" s="3">
        <v>39568</v>
      </c>
    </row>
    <row r="863" spans="1:14" x14ac:dyDescent="0.2">
      <c r="A863" s="1">
        <v>164</v>
      </c>
      <c r="B863" s="1">
        <v>261</v>
      </c>
      <c r="C863" s="1">
        <v>521</v>
      </c>
      <c r="D863" s="1">
        <v>260</v>
      </c>
      <c r="E863" s="1">
        <v>97</v>
      </c>
      <c r="F863" s="1">
        <v>72</v>
      </c>
      <c r="G863" s="1">
        <v>1559</v>
      </c>
      <c r="H863" s="1">
        <v>120</v>
      </c>
      <c r="I863" s="1">
        <v>180</v>
      </c>
      <c r="J863" s="1">
        <v>350</v>
      </c>
      <c r="K863" s="1">
        <v>170</v>
      </c>
      <c r="L863" s="1">
        <v>775</v>
      </c>
      <c r="M863" s="1">
        <v>12</v>
      </c>
      <c r="N863" s="3">
        <v>39568</v>
      </c>
    </row>
    <row r="864" spans="1:14" x14ac:dyDescent="0.2">
      <c r="A864" s="1">
        <v>-380</v>
      </c>
      <c r="B864" s="1">
        <v>-265</v>
      </c>
      <c r="C864" s="1">
        <v>18</v>
      </c>
      <c r="D864" s="1">
        <v>265</v>
      </c>
      <c r="E864" s="1">
        <v>133</v>
      </c>
      <c r="F864" s="1">
        <v>100</v>
      </c>
      <c r="G864" s="1">
        <v>3742</v>
      </c>
      <c r="H864" s="1">
        <v>-250</v>
      </c>
      <c r="I864" s="1">
        <v>-170</v>
      </c>
      <c r="J864" s="1">
        <v>0</v>
      </c>
      <c r="K864" s="1">
        <v>170</v>
      </c>
      <c r="L864" s="1">
        <v>702</v>
      </c>
      <c r="M864" s="1">
        <v>13</v>
      </c>
      <c r="N864" s="3">
        <v>39568</v>
      </c>
    </row>
    <row r="865" spans="1:14" x14ac:dyDescent="0.2">
      <c r="A865" s="1">
        <v>6</v>
      </c>
      <c r="B865" s="1">
        <v>37</v>
      </c>
      <c r="C865" s="1">
        <v>68</v>
      </c>
      <c r="D865" s="1">
        <v>31</v>
      </c>
      <c r="E865" s="1">
        <v>31</v>
      </c>
      <c r="F865" s="1">
        <v>9</v>
      </c>
      <c r="G865" s="1">
        <v>976</v>
      </c>
      <c r="H865" s="1">
        <v>30</v>
      </c>
      <c r="I865" s="1">
        <v>50</v>
      </c>
      <c r="J865" s="1">
        <v>80</v>
      </c>
      <c r="K865" s="1">
        <v>30</v>
      </c>
      <c r="L865" s="1">
        <v>775</v>
      </c>
      <c r="M865" s="1">
        <v>3</v>
      </c>
      <c r="N865" s="3">
        <v>39568</v>
      </c>
    </row>
    <row r="866" spans="1:14" x14ac:dyDescent="0.2">
      <c r="A866" s="1">
        <v>11</v>
      </c>
      <c r="B866" s="1">
        <v>65</v>
      </c>
      <c r="C866" s="1">
        <v>118</v>
      </c>
      <c r="D866" s="1">
        <v>53</v>
      </c>
      <c r="E866" s="1">
        <v>54</v>
      </c>
      <c r="F866" s="1">
        <v>20</v>
      </c>
      <c r="G866" s="1">
        <v>361</v>
      </c>
      <c r="H866" s="1">
        <v>20</v>
      </c>
      <c r="I866" s="1">
        <v>60</v>
      </c>
      <c r="J866" s="1">
        <v>110</v>
      </c>
      <c r="K866" s="1">
        <v>50</v>
      </c>
      <c r="L866" s="1">
        <v>541</v>
      </c>
      <c r="M866" s="1">
        <v>4</v>
      </c>
      <c r="N866" s="3">
        <v>39568</v>
      </c>
    </row>
    <row r="867" spans="1:14" x14ac:dyDescent="0.2">
      <c r="A867" s="1">
        <v>27</v>
      </c>
      <c r="B867" s="1">
        <v>71</v>
      </c>
      <c r="C867" s="1">
        <v>123</v>
      </c>
      <c r="D867" s="1">
        <v>52</v>
      </c>
      <c r="E867" s="1">
        <v>44</v>
      </c>
      <c r="F867" s="1">
        <v>17</v>
      </c>
      <c r="G867" s="1">
        <v>361</v>
      </c>
      <c r="H867" s="1">
        <v>40</v>
      </c>
      <c r="I867" s="1">
        <v>70</v>
      </c>
      <c r="J867" s="1">
        <v>110</v>
      </c>
      <c r="K867" s="1">
        <v>40</v>
      </c>
      <c r="L867" s="1">
        <v>541</v>
      </c>
      <c r="M867" s="1">
        <v>5</v>
      </c>
      <c r="N867" s="3">
        <v>39568</v>
      </c>
    </row>
    <row r="868" spans="1:14" x14ac:dyDescent="0.2">
      <c r="A868" s="1">
        <v>83</v>
      </c>
      <c r="B868" s="1">
        <v>149</v>
      </c>
      <c r="C868" s="1">
        <v>298</v>
      </c>
      <c r="D868" s="1">
        <v>149</v>
      </c>
      <c r="E868" s="1">
        <v>66</v>
      </c>
      <c r="F868" s="1">
        <v>41</v>
      </c>
      <c r="G868" s="1">
        <v>1156</v>
      </c>
      <c r="H868" s="1">
        <v>90</v>
      </c>
      <c r="I868" s="1">
        <v>140</v>
      </c>
      <c r="J868" s="1">
        <v>280</v>
      </c>
      <c r="K868" s="1">
        <v>140</v>
      </c>
      <c r="L868" s="1">
        <v>541</v>
      </c>
      <c r="M868" s="1">
        <v>6</v>
      </c>
      <c r="N868" s="3">
        <v>39568</v>
      </c>
    </row>
    <row r="869" spans="1:14" x14ac:dyDescent="0.2">
      <c r="A869" s="1">
        <v>-2</v>
      </c>
      <c r="B869" s="1">
        <v>75</v>
      </c>
      <c r="C869" s="1">
        <v>128</v>
      </c>
      <c r="D869" s="1">
        <v>53</v>
      </c>
      <c r="E869" s="1">
        <v>77</v>
      </c>
      <c r="F869" s="1">
        <v>48</v>
      </c>
      <c r="G869" s="1">
        <v>458</v>
      </c>
      <c r="H869" s="1">
        <v>40</v>
      </c>
      <c r="I869" s="1">
        <v>100</v>
      </c>
      <c r="J869" s="1">
        <v>160</v>
      </c>
      <c r="K869" s="1">
        <v>60</v>
      </c>
      <c r="L869" s="1">
        <v>503</v>
      </c>
      <c r="M869" s="1">
        <v>1</v>
      </c>
      <c r="N869" s="3">
        <v>39568</v>
      </c>
    </row>
    <row r="870" spans="1:14" x14ac:dyDescent="0.2">
      <c r="A870" s="1">
        <v>8</v>
      </c>
      <c r="B870" s="1">
        <v>68</v>
      </c>
      <c r="C870" s="1">
        <v>116</v>
      </c>
      <c r="D870" s="1">
        <v>48</v>
      </c>
      <c r="E870" s="1">
        <v>60</v>
      </c>
      <c r="F870" s="1">
        <v>15</v>
      </c>
      <c r="G870" s="1">
        <v>422</v>
      </c>
      <c r="H870" s="1">
        <v>30</v>
      </c>
      <c r="I870" s="1">
        <v>80</v>
      </c>
      <c r="J870" s="1">
        <v>140</v>
      </c>
      <c r="K870" s="1">
        <v>60</v>
      </c>
      <c r="L870" s="1">
        <v>971</v>
      </c>
      <c r="M870" s="1">
        <v>2</v>
      </c>
      <c r="N870" s="3">
        <v>39568</v>
      </c>
    </row>
    <row r="871" spans="1:14" x14ac:dyDescent="0.2">
      <c r="A871" s="1">
        <v>26</v>
      </c>
      <c r="B871" s="1">
        <v>45</v>
      </c>
      <c r="C871" s="1">
        <v>75</v>
      </c>
      <c r="D871" s="1">
        <v>30</v>
      </c>
      <c r="E871" s="1">
        <v>19</v>
      </c>
      <c r="F871" s="1">
        <v>8</v>
      </c>
      <c r="G871" s="1">
        <v>794</v>
      </c>
      <c r="H871" s="1">
        <v>40</v>
      </c>
      <c r="I871" s="1">
        <v>40</v>
      </c>
      <c r="J871" s="1">
        <v>60</v>
      </c>
      <c r="K871" s="1">
        <v>20</v>
      </c>
      <c r="L871" s="1">
        <v>503</v>
      </c>
      <c r="M871" s="1">
        <v>8</v>
      </c>
      <c r="N871" s="3">
        <v>39568</v>
      </c>
    </row>
    <row r="872" spans="1:14" x14ac:dyDescent="0.2">
      <c r="A872" s="1">
        <v>30</v>
      </c>
      <c r="B872" s="1">
        <v>56</v>
      </c>
      <c r="C872" s="1">
        <v>99</v>
      </c>
      <c r="D872" s="1">
        <v>43</v>
      </c>
      <c r="E872" s="1">
        <v>26</v>
      </c>
      <c r="F872" s="1">
        <v>14</v>
      </c>
      <c r="G872" s="1">
        <v>602</v>
      </c>
      <c r="H872" s="1">
        <v>30</v>
      </c>
      <c r="I872" s="1">
        <v>50</v>
      </c>
      <c r="J872" s="1">
        <v>80</v>
      </c>
      <c r="K872" s="1">
        <v>30</v>
      </c>
      <c r="L872" s="1">
        <v>971</v>
      </c>
      <c r="M872" s="1">
        <v>9</v>
      </c>
      <c r="N872" s="3">
        <v>39568</v>
      </c>
    </row>
    <row r="873" spans="1:14" x14ac:dyDescent="0.2">
      <c r="A873" s="1">
        <v>12</v>
      </c>
      <c r="B873" s="1">
        <v>29</v>
      </c>
      <c r="C873" s="1">
        <v>49</v>
      </c>
      <c r="D873" s="1">
        <v>20</v>
      </c>
      <c r="E873" s="1">
        <v>17</v>
      </c>
      <c r="F873" s="1">
        <v>5</v>
      </c>
      <c r="G873" s="1">
        <v>464</v>
      </c>
      <c r="H873" s="1">
        <v>20</v>
      </c>
      <c r="I873" s="1">
        <v>20</v>
      </c>
      <c r="J873" s="1">
        <v>30</v>
      </c>
      <c r="K873" s="1">
        <v>10</v>
      </c>
      <c r="L873" s="1">
        <v>503</v>
      </c>
      <c r="M873" s="1">
        <v>11</v>
      </c>
      <c r="N873" s="3">
        <v>39568</v>
      </c>
    </row>
    <row r="874" spans="1:14" x14ac:dyDescent="0.2">
      <c r="A874" s="1">
        <v>79</v>
      </c>
      <c r="B874" s="1">
        <v>141</v>
      </c>
      <c r="C874" s="1">
        <v>235</v>
      </c>
      <c r="D874" s="1">
        <v>94</v>
      </c>
      <c r="E874" s="1">
        <v>62</v>
      </c>
      <c r="F874" s="1">
        <v>31</v>
      </c>
      <c r="G874" s="1">
        <v>697</v>
      </c>
      <c r="H874" s="1">
        <v>50</v>
      </c>
      <c r="I874" s="1">
        <v>90</v>
      </c>
      <c r="J874" s="1">
        <v>150</v>
      </c>
      <c r="K874" s="1">
        <v>60</v>
      </c>
      <c r="L874" s="1">
        <v>503</v>
      </c>
      <c r="M874" s="1">
        <v>12</v>
      </c>
      <c r="N874" s="3">
        <v>39568</v>
      </c>
    </row>
    <row r="875" spans="1:14" x14ac:dyDescent="0.2">
      <c r="A875" s="1">
        <v>101</v>
      </c>
      <c r="B875" s="1">
        <v>159</v>
      </c>
      <c r="C875" s="1">
        <v>273</v>
      </c>
      <c r="D875" s="1">
        <v>114</v>
      </c>
      <c r="E875" s="1">
        <v>58</v>
      </c>
      <c r="F875" s="1">
        <v>35</v>
      </c>
      <c r="G875" s="1">
        <v>555</v>
      </c>
      <c r="H875" s="1">
        <v>70</v>
      </c>
      <c r="I875" s="1">
        <v>110</v>
      </c>
      <c r="J875" s="1">
        <v>180</v>
      </c>
      <c r="K875" s="1">
        <v>70</v>
      </c>
      <c r="L875" s="1">
        <v>971</v>
      </c>
      <c r="M875" s="1">
        <v>13</v>
      </c>
      <c r="N875" s="3">
        <v>39568</v>
      </c>
    </row>
    <row r="876" spans="1:14" x14ac:dyDescent="0.2">
      <c r="A876" s="1">
        <v>25</v>
      </c>
      <c r="B876" s="1">
        <v>61</v>
      </c>
      <c r="C876" s="1">
        <v>103</v>
      </c>
      <c r="D876" s="1">
        <v>42</v>
      </c>
      <c r="E876" s="1">
        <v>36</v>
      </c>
      <c r="F876" s="1">
        <v>13</v>
      </c>
      <c r="G876" s="1">
        <v>384</v>
      </c>
      <c r="H876" s="1">
        <v>40</v>
      </c>
      <c r="I876" s="1">
        <v>70</v>
      </c>
      <c r="J876" s="1">
        <v>120</v>
      </c>
      <c r="K876" s="1">
        <v>50</v>
      </c>
      <c r="L876" s="1">
        <v>971</v>
      </c>
      <c r="M876" s="1">
        <v>3</v>
      </c>
      <c r="N876" s="3">
        <v>39568</v>
      </c>
    </row>
    <row r="877" spans="1:14" x14ac:dyDescent="0.2">
      <c r="A877" s="1">
        <v>34</v>
      </c>
      <c r="B877" s="1">
        <v>62</v>
      </c>
      <c r="C877" s="1">
        <v>110</v>
      </c>
      <c r="D877" s="1">
        <v>48</v>
      </c>
      <c r="E877" s="1">
        <v>28</v>
      </c>
      <c r="F877" s="1">
        <v>15</v>
      </c>
      <c r="G877" s="1">
        <v>599</v>
      </c>
      <c r="H877" s="1">
        <v>40</v>
      </c>
      <c r="I877" s="1">
        <v>60</v>
      </c>
      <c r="J877" s="1">
        <v>100</v>
      </c>
      <c r="K877" s="1">
        <v>40</v>
      </c>
      <c r="L877" s="1">
        <v>206</v>
      </c>
      <c r="M877" s="1">
        <v>4</v>
      </c>
      <c r="N877" s="3">
        <v>39568</v>
      </c>
    </row>
    <row r="878" spans="1:14" x14ac:dyDescent="0.2">
      <c r="A878" s="1">
        <v>16</v>
      </c>
      <c r="B878" s="1">
        <v>72</v>
      </c>
      <c r="C878" s="1">
        <v>130</v>
      </c>
      <c r="D878" s="1">
        <v>58</v>
      </c>
      <c r="E878" s="1">
        <v>56</v>
      </c>
      <c r="F878" s="1">
        <v>22</v>
      </c>
      <c r="G878" s="1">
        <v>338</v>
      </c>
      <c r="H878" s="1">
        <v>20</v>
      </c>
      <c r="I878" s="1">
        <v>70</v>
      </c>
      <c r="J878" s="1">
        <v>120</v>
      </c>
      <c r="K878" s="1">
        <v>50</v>
      </c>
      <c r="L878" s="1">
        <v>206</v>
      </c>
      <c r="M878" s="1">
        <v>5</v>
      </c>
      <c r="N878" s="3">
        <v>39568</v>
      </c>
    </row>
    <row r="879" spans="1:14" x14ac:dyDescent="0.2">
      <c r="A879" s="1">
        <v>47</v>
      </c>
      <c r="B879" s="1">
        <v>92</v>
      </c>
      <c r="C879" s="1">
        <v>170</v>
      </c>
      <c r="D879" s="1">
        <v>78</v>
      </c>
      <c r="E879" s="1">
        <v>45</v>
      </c>
      <c r="F879" s="1">
        <v>24</v>
      </c>
      <c r="G879" s="1">
        <v>995</v>
      </c>
      <c r="H879" s="1">
        <v>60</v>
      </c>
      <c r="I879" s="1">
        <v>90</v>
      </c>
      <c r="J879" s="1">
        <v>160</v>
      </c>
      <c r="K879" s="1">
        <v>70</v>
      </c>
      <c r="L879" s="1">
        <v>206</v>
      </c>
      <c r="M879" s="1">
        <v>6</v>
      </c>
      <c r="N879" s="3">
        <v>39568</v>
      </c>
    </row>
    <row r="880" spans="1:14" x14ac:dyDescent="0.2">
      <c r="A880" s="1">
        <v>58</v>
      </c>
      <c r="B880" s="1">
        <v>104</v>
      </c>
      <c r="C880" s="1">
        <v>175</v>
      </c>
      <c r="D880" s="1">
        <v>71</v>
      </c>
      <c r="E880" s="1">
        <v>46</v>
      </c>
      <c r="F880" s="1">
        <v>22</v>
      </c>
      <c r="G880" s="1">
        <v>373</v>
      </c>
      <c r="H880" s="1">
        <v>90</v>
      </c>
      <c r="I880" s="1">
        <v>130</v>
      </c>
      <c r="J880" s="1">
        <v>210</v>
      </c>
      <c r="K880" s="1">
        <v>80</v>
      </c>
      <c r="L880" s="1">
        <v>253</v>
      </c>
      <c r="M880" s="1">
        <v>2</v>
      </c>
      <c r="N880" s="3">
        <v>39568</v>
      </c>
    </row>
    <row r="881" spans="1:14" x14ac:dyDescent="0.2">
      <c r="A881" s="1">
        <v>98</v>
      </c>
      <c r="B881" s="1">
        <v>165</v>
      </c>
      <c r="C881" s="1">
        <v>275</v>
      </c>
      <c r="D881" s="1">
        <v>110</v>
      </c>
      <c r="E881" s="1">
        <v>67</v>
      </c>
      <c r="F881" s="1">
        <v>36</v>
      </c>
      <c r="G881" s="1">
        <v>1020</v>
      </c>
      <c r="H881" s="1">
        <v>100</v>
      </c>
      <c r="I881" s="1">
        <v>150</v>
      </c>
      <c r="J881" s="1">
        <v>240</v>
      </c>
      <c r="K881" s="1">
        <v>90</v>
      </c>
      <c r="L881" s="1">
        <v>206</v>
      </c>
      <c r="M881" s="1">
        <v>8</v>
      </c>
      <c r="N881" s="3">
        <v>39568</v>
      </c>
    </row>
    <row r="882" spans="1:14" x14ac:dyDescent="0.2">
      <c r="A882" s="1">
        <v>36</v>
      </c>
      <c r="B882" s="1">
        <v>59</v>
      </c>
      <c r="C882" s="1">
        <v>99</v>
      </c>
      <c r="D882" s="1">
        <v>40</v>
      </c>
      <c r="E882" s="1">
        <v>23</v>
      </c>
      <c r="F882" s="1">
        <v>11</v>
      </c>
      <c r="G882" s="1">
        <v>793</v>
      </c>
      <c r="H882" s="1">
        <v>50</v>
      </c>
      <c r="I882" s="1">
        <v>50</v>
      </c>
      <c r="J882" s="1">
        <v>80</v>
      </c>
      <c r="K882" s="1">
        <v>30</v>
      </c>
      <c r="L882" s="1">
        <v>206</v>
      </c>
      <c r="M882" s="1">
        <v>9</v>
      </c>
      <c r="N882" s="3">
        <v>39568</v>
      </c>
    </row>
    <row r="883" spans="1:14" x14ac:dyDescent="0.2">
      <c r="A883" s="1">
        <v>44</v>
      </c>
      <c r="B883" s="1">
        <v>82</v>
      </c>
      <c r="C883" s="1">
        <v>130</v>
      </c>
      <c r="D883" s="1">
        <v>48</v>
      </c>
      <c r="E883" s="1">
        <v>38</v>
      </c>
      <c r="F883" s="1">
        <v>14</v>
      </c>
      <c r="G883" s="1">
        <v>351</v>
      </c>
      <c r="H883" s="1">
        <v>30</v>
      </c>
      <c r="I883" s="1">
        <v>50</v>
      </c>
      <c r="J883" s="1">
        <v>80</v>
      </c>
      <c r="K883" s="1">
        <v>30</v>
      </c>
      <c r="L883" s="1">
        <v>509</v>
      </c>
      <c r="M883" s="1">
        <v>11</v>
      </c>
      <c r="N883" s="3">
        <v>39568</v>
      </c>
    </row>
    <row r="884" spans="1:14" x14ac:dyDescent="0.2">
      <c r="A884" s="1">
        <v>27</v>
      </c>
      <c r="B884" s="1">
        <v>65</v>
      </c>
      <c r="C884" s="1">
        <v>110</v>
      </c>
      <c r="D884" s="1">
        <v>45</v>
      </c>
      <c r="E884" s="1">
        <v>38</v>
      </c>
      <c r="F884" s="1">
        <v>14</v>
      </c>
      <c r="G884" s="1">
        <v>410</v>
      </c>
      <c r="H884" s="1">
        <v>30</v>
      </c>
      <c r="I884" s="1">
        <v>50</v>
      </c>
      <c r="J884" s="1">
        <v>70</v>
      </c>
      <c r="K884" s="1">
        <v>20</v>
      </c>
      <c r="L884" s="1">
        <v>360</v>
      </c>
      <c r="M884" s="1">
        <v>12</v>
      </c>
      <c r="N884" s="3">
        <v>39568</v>
      </c>
    </row>
    <row r="885" spans="1:14" x14ac:dyDescent="0.2">
      <c r="A885" s="1">
        <v>2</v>
      </c>
      <c r="B885" s="1">
        <v>90</v>
      </c>
      <c r="C885" s="1">
        <v>154</v>
      </c>
      <c r="D885" s="1">
        <v>64</v>
      </c>
      <c r="E885" s="1">
        <v>88</v>
      </c>
      <c r="F885" s="1">
        <v>58</v>
      </c>
      <c r="G885" s="1">
        <v>551</v>
      </c>
      <c r="H885" s="1">
        <v>10</v>
      </c>
      <c r="I885" s="1">
        <v>60</v>
      </c>
      <c r="J885" s="1">
        <v>100</v>
      </c>
      <c r="K885" s="1">
        <v>40</v>
      </c>
      <c r="L885" s="1">
        <v>425</v>
      </c>
      <c r="M885" s="1">
        <v>13</v>
      </c>
      <c r="N885" s="3">
        <v>39568</v>
      </c>
    </row>
    <row r="886" spans="1:14" x14ac:dyDescent="0.2">
      <c r="A886" s="1">
        <v>16</v>
      </c>
      <c r="B886" s="1">
        <v>129</v>
      </c>
      <c r="C886" s="1">
        <v>221</v>
      </c>
      <c r="D886" s="1">
        <v>92</v>
      </c>
      <c r="E886" s="1">
        <v>113</v>
      </c>
      <c r="F886" s="1">
        <v>83</v>
      </c>
      <c r="G886" s="1">
        <v>599</v>
      </c>
      <c r="H886" s="1">
        <v>60</v>
      </c>
      <c r="I886" s="1">
        <v>160</v>
      </c>
      <c r="J886" s="1">
        <v>270</v>
      </c>
      <c r="K886" s="1">
        <v>110</v>
      </c>
      <c r="L886" s="1">
        <v>253</v>
      </c>
      <c r="M886" s="1">
        <v>3</v>
      </c>
      <c r="N886" s="3">
        <v>39568</v>
      </c>
    </row>
    <row r="887" spans="1:14" x14ac:dyDescent="0.2">
      <c r="A887" s="1">
        <v>11</v>
      </c>
      <c r="B887" s="1">
        <v>64</v>
      </c>
      <c r="C887" s="1">
        <v>115</v>
      </c>
      <c r="D887" s="1">
        <v>51</v>
      </c>
      <c r="E887" s="1">
        <v>53</v>
      </c>
      <c r="F887" s="1">
        <v>19</v>
      </c>
      <c r="G887" s="1">
        <v>396</v>
      </c>
      <c r="H887" s="1">
        <v>20</v>
      </c>
      <c r="I887" s="1">
        <v>60</v>
      </c>
      <c r="J887" s="1">
        <v>100</v>
      </c>
      <c r="K887" s="1">
        <v>40</v>
      </c>
      <c r="L887" s="1">
        <v>719</v>
      </c>
      <c r="M887" s="1">
        <v>11</v>
      </c>
      <c r="N887" s="3">
        <v>39599</v>
      </c>
    </row>
    <row r="888" spans="1:14" x14ac:dyDescent="0.2">
      <c r="A888" s="1">
        <v>27</v>
      </c>
      <c r="B888" s="1">
        <v>64</v>
      </c>
      <c r="C888" s="1">
        <v>117</v>
      </c>
      <c r="D888" s="1">
        <v>53</v>
      </c>
      <c r="E888" s="1">
        <v>37</v>
      </c>
      <c r="F888" s="1">
        <v>16</v>
      </c>
      <c r="G888" s="1">
        <v>1028</v>
      </c>
      <c r="H888" s="1">
        <v>30</v>
      </c>
      <c r="I888" s="1">
        <v>60</v>
      </c>
      <c r="J888" s="1">
        <v>100</v>
      </c>
      <c r="K888" s="1">
        <v>40</v>
      </c>
      <c r="L888" s="1">
        <v>970</v>
      </c>
      <c r="M888" s="1">
        <v>12</v>
      </c>
      <c r="N888" s="3">
        <v>39599</v>
      </c>
    </row>
    <row r="889" spans="1:14" x14ac:dyDescent="0.2">
      <c r="A889" s="1">
        <v>29</v>
      </c>
      <c r="B889" s="1">
        <v>56</v>
      </c>
      <c r="C889" s="1">
        <v>99</v>
      </c>
      <c r="D889" s="1">
        <v>43</v>
      </c>
      <c r="E889" s="1">
        <v>27</v>
      </c>
      <c r="F889" s="1">
        <v>14</v>
      </c>
      <c r="G889" s="1">
        <v>597</v>
      </c>
      <c r="H889" s="1">
        <v>30</v>
      </c>
      <c r="I889" s="1">
        <v>50</v>
      </c>
      <c r="J889" s="1">
        <v>80</v>
      </c>
      <c r="K889" s="1">
        <v>30</v>
      </c>
      <c r="L889" s="1">
        <v>720</v>
      </c>
      <c r="M889" s="1">
        <v>13</v>
      </c>
      <c r="N889" s="3">
        <v>39599</v>
      </c>
    </row>
    <row r="890" spans="1:14" x14ac:dyDescent="0.2">
      <c r="A890" s="1">
        <v>99</v>
      </c>
      <c r="B890" s="1">
        <v>136</v>
      </c>
      <c r="C890" s="1">
        <v>230</v>
      </c>
      <c r="D890" s="1">
        <v>94</v>
      </c>
      <c r="E890" s="1">
        <v>37</v>
      </c>
      <c r="F890" s="1">
        <v>26</v>
      </c>
      <c r="G890" s="1">
        <v>562</v>
      </c>
      <c r="H890" s="1">
        <v>140</v>
      </c>
      <c r="I890" s="1">
        <v>170</v>
      </c>
      <c r="J890" s="1">
        <v>270</v>
      </c>
      <c r="K890" s="1">
        <v>100</v>
      </c>
      <c r="L890" s="1">
        <v>719</v>
      </c>
      <c r="M890" s="1">
        <v>5</v>
      </c>
      <c r="N890" s="3">
        <v>39599</v>
      </c>
    </row>
    <row r="891" spans="1:14" x14ac:dyDescent="0.2">
      <c r="A891" s="1">
        <v>33</v>
      </c>
      <c r="B891" s="1">
        <v>81</v>
      </c>
      <c r="C891" s="1">
        <v>135</v>
      </c>
      <c r="D891" s="1">
        <v>54</v>
      </c>
      <c r="E891" s="1">
        <v>48</v>
      </c>
      <c r="F891" s="1">
        <v>17</v>
      </c>
      <c r="G891" s="1">
        <v>641</v>
      </c>
      <c r="H891" s="1">
        <v>50</v>
      </c>
      <c r="I891" s="1">
        <v>90</v>
      </c>
      <c r="J891" s="1">
        <v>150</v>
      </c>
      <c r="K891" s="1">
        <v>60</v>
      </c>
      <c r="L891" s="1">
        <v>303</v>
      </c>
      <c r="M891" s="1">
        <v>6</v>
      </c>
      <c r="N891" s="3">
        <v>39599</v>
      </c>
    </row>
    <row r="892" spans="1:14" x14ac:dyDescent="0.2">
      <c r="A892" s="1">
        <v>121</v>
      </c>
      <c r="B892" s="1">
        <v>163</v>
      </c>
      <c r="C892" s="1">
        <v>276</v>
      </c>
      <c r="D892" s="1">
        <v>113</v>
      </c>
      <c r="E892" s="1">
        <v>42</v>
      </c>
      <c r="F892" s="1">
        <v>31</v>
      </c>
      <c r="G892" s="1">
        <v>897</v>
      </c>
      <c r="H892" s="1">
        <v>130</v>
      </c>
      <c r="I892" s="1">
        <v>170</v>
      </c>
      <c r="J892" s="1">
        <v>280</v>
      </c>
      <c r="K892" s="1">
        <v>110</v>
      </c>
      <c r="L892" s="1">
        <v>719</v>
      </c>
      <c r="M892" s="1">
        <v>1</v>
      </c>
      <c r="N892" s="3">
        <v>39599</v>
      </c>
    </row>
    <row r="893" spans="1:14" x14ac:dyDescent="0.2">
      <c r="A893" s="1">
        <v>68</v>
      </c>
      <c r="B893" s="1">
        <v>107</v>
      </c>
      <c r="C893" s="1">
        <v>190</v>
      </c>
      <c r="D893" s="1">
        <v>83</v>
      </c>
      <c r="E893" s="1">
        <v>39</v>
      </c>
      <c r="F893" s="1">
        <v>27</v>
      </c>
      <c r="G893" s="1">
        <v>574</v>
      </c>
      <c r="H893" s="1">
        <v>80</v>
      </c>
      <c r="I893" s="1">
        <v>110</v>
      </c>
      <c r="J893" s="1">
        <v>190</v>
      </c>
      <c r="K893" s="1">
        <v>80</v>
      </c>
      <c r="L893" s="1">
        <v>970</v>
      </c>
      <c r="M893" s="1">
        <v>2</v>
      </c>
      <c r="N893" s="3">
        <v>39599</v>
      </c>
    </row>
    <row r="894" spans="1:14" x14ac:dyDescent="0.2">
      <c r="A894" s="1">
        <v>132</v>
      </c>
      <c r="B894" s="1">
        <v>178</v>
      </c>
      <c r="C894" s="1">
        <v>301</v>
      </c>
      <c r="D894" s="1">
        <v>123</v>
      </c>
      <c r="E894" s="1">
        <v>46</v>
      </c>
      <c r="F894" s="1">
        <v>34</v>
      </c>
      <c r="G894" s="1">
        <v>947</v>
      </c>
      <c r="H894" s="1">
        <v>140</v>
      </c>
      <c r="I894" s="1">
        <v>180</v>
      </c>
      <c r="J894" s="1">
        <v>310</v>
      </c>
      <c r="K894" s="1">
        <v>130</v>
      </c>
      <c r="L894" s="1">
        <v>719</v>
      </c>
      <c r="M894" s="1">
        <v>3</v>
      </c>
      <c r="N894" s="3">
        <v>39599</v>
      </c>
    </row>
    <row r="895" spans="1:14" x14ac:dyDescent="0.2">
      <c r="A895" s="1">
        <v>83</v>
      </c>
      <c r="B895" s="1">
        <v>149</v>
      </c>
      <c r="C895" s="1">
        <v>298</v>
      </c>
      <c r="D895" s="1">
        <v>149</v>
      </c>
      <c r="E895" s="1">
        <v>66</v>
      </c>
      <c r="F895" s="1">
        <v>41</v>
      </c>
      <c r="G895" s="1">
        <v>1245</v>
      </c>
      <c r="H895" s="1">
        <v>90</v>
      </c>
      <c r="I895" s="1">
        <v>140</v>
      </c>
      <c r="J895" s="1">
        <v>260</v>
      </c>
      <c r="K895" s="1">
        <v>120</v>
      </c>
      <c r="L895" s="1">
        <v>720</v>
      </c>
      <c r="M895" s="1">
        <v>8</v>
      </c>
      <c r="N895" s="3">
        <v>39599</v>
      </c>
    </row>
    <row r="896" spans="1:14" x14ac:dyDescent="0.2">
      <c r="A896" s="1">
        <v>-7</v>
      </c>
      <c r="B896" s="1">
        <v>63</v>
      </c>
      <c r="C896" s="1">
        <v>107</v>
      </c>
      <c r="D896" s="1">
        <v>44</v>
      </c>
      <c r="E896" s="1">
        <v>70</v>
      </c>
      <c r="F896" s="1">
        <v>40</v>
      </c>
      <c r="G896" s="1">
        <v>496</v>
      </c>
      <c r="H896" s="1">
        <v>10</v>
      </c>
      <c r="I896" s="1">
        <v>60</v>
      </c>
      <c r="J896" s="1">
        <v>90</v>
      </c>
      <c r="K896" s="1">
        <v>30</v>
      </c>
      <c r="L896" s="1">
        <v>720</v>
      </c>
      <c r="M896" s="1">
        <v>9</v>
      </c>
      <c r="N896" s="3">
        <v>39599</v>
      </c>
    </row>
    <row r="897" spans="1:14" x14ac:dyDescent="0.2">
      <c r="A897" s="1">
        <v>24</v>
      </c>
      <c r="B897" s="1">
        <v>68</v>
      </c>
      <c r="C897" s="1">
        <v>118</v>
      </c>
      <c r="D897" s="1">
        <v>50</v>
      </c>
      <c r="E897" s="1">
        <v>44</v>
      </c>
      <c r="F897" s="1">
        <v>16</v>
      </c>
      <c r="G897" s="1">
        <v>397</v>
      </c>
      <c r="H897" s="1">
        <v>30</v>
      </c>
      <c r="I897" s="1">
        <v>60</v>
      </c>
      <c r="J897" s="1">
        <v>100</v>
      </c>
      <c r="K897" s="1">
        <v>40</v>
      </c>
      <c r="L897" s="1">
        <v>719</v>
      </c>
      <c r="M897" s="1">
        <v>10</v>
      </c>
      <c r="N897" s="3">
        <v>39599</v>
      </c>
    </row>
    <row r="898" spans="1:14" x14ac:dyDescent="0.2">
      <c r="A898" s="1">
        <v>99</v>
      </c>
      <c r="B898" s="1">
        <v>136</v>
      </c>
      <c r="C898" s="1">
        <v>230</v>
      </c>
      <c r="D898" s="1">
        <v>94</v>
      </c>
      <c r="E898" s="1">
        <v>37</v>
      </c>
      <c r="F898" s="1">
        <v>26</v>
      </c>
      <c r="G898" s="1">
        <v>562</v>
      </c>
      <c r="H898" s="1">
        <v>90</v>
      </c>
      <c r="I898" s="1">
        <v>120</v>
      </c>
      <c r="J898" s="1">
        <v>200</v>
      </c>
      <c r="K898" s="1">
        <v>80</v>
      </c>
      <c r="L898" s="1">
        <v>312</v>
      </c>
      <c r="M898" s="1">
        <v>11</v>
      </c>
      <c r="N898" s="3">
        <v>39599</v>
      </c>
    </row>
    <row r="899" spans="1:14" x14ac:dyDescent="0.2">
      <c r="A899" s="1">
        <v>33</v>
      </c>
      <c r="B899" s="1">
        <v>81</v>
      </c>
      <c r="C899" s="1">
        <v>135</v>
      </c>
      <c r="D899" s="1">
        <v>54</v>
      </c>
      <c r="E899" s="1">
        <v>48</v>
      </c>
      <c r="F899" s="1">
        <v>17</v>
      </c>
      <c r="G899" s="1">
        <v>641</v>
      </c>
      <c r="H899" s="1">
        <v>30</v>
      </c>
      <c r="I899" s="1">
        <v>70</v>
      </c>
      <c r="J899" s="1">
        <v>110</v>
      </c>
      <c r="K899" s="1">
        <v>40</v>
      </c>
      <c r="L899" s="1">
        <v>312</v>
      </c>
      <c r="M899" s="1">
        <v>12</v>
      </c>
      <c r="N899" s="3">
        <v>39599</v>
      </c>
    </row>
    <row r="900" spans="1:14" x14ac:dyDescent="0.2">
      <c r="A900" s="1">
        <v>241</v>
      </c>
      <c r="B900" s="1">
        <v>362</v>
      </c>
      <c r="C900" s="1">
        <v>634</v>
      </c>
      <c r="D900" s="1">
        <v>272</v>
      </c>
      <c r="E900" s="1">
        <v>121</v>
      </c>
      <c r="F900" s="1">
        <v>89</v>
      </c>
      <c r="G900" s="1">
        <v>1616</v>
      </c>
      <c r="H900" s="1">
        <v>300</v>
      </c>
      <c r="I900" s="1">
        <v>430</v>
      </c>
      <c r="J900" s="1">
        <v>740</v>
      </c>
      <c r="K900" s="1">
        <v>310</v>
      </c>
      <c r="L900" s="1">
        <v>312</v>
      </c>
      <c r="M900" s="1">
        <v>5</v>
      </c>
      <c r="N900" s="3">
        <v>39599</v>
      </c>
    </row>
    <row r="901" spans="1:14" x14ac:dyDescent="0.2">
      <c r="A901" s="1">
        <v>164</v>
      </c>
      <c r="B901" s="1">
        <v>261</v>
      </c>
      <c r="C901" s="1">
        <v>521</v>
      </c>
      <c r="D901" s="1">
        <v>260</v>
      </c>
      <c r="E901" s="1">
        <v>97</v>
      </c>
      <c r="F901" s="1">
        <v>72</v>
      </c>
      <c r="G901" s="1">
        <v>1715</v>
      </c>
      <c r="H901" s="1">
        <v>210</v>
      </c>
      <c r="I901" s="1">
        <v>310</v>
      </c>
      <c r="J901" s="1">
        <v>610</v>
      </c>
      <c r="K901" s="1">
        <v>300</v>
      </c>
      <c r="L901" s="1">
        <v>312</v>
      </c>
      <c r="M901" s="1">
        <v>6</v>
      </c>
      <c r="N901" s="3">
        <v>39599</v>
      </c>
    </row>
    <row r="902" spans="1:14" x14ac:dyDescent="0.2">
      <c r="A902" s="1">
        <v>167</v>
      </c>
      <c r="B902" s="1">
        <v>278</v>
      </c>
      <c r="C902" s="1">
        <v>478</v>
      </c>
      <c r="D902" s="1">
        <v>200</v>
      </c>
      <c r="E902" s="1">
        <v>111</v>
      </c>
      <c r="F902" s="1">
        <v>66</v>
      </c>
      <c r="G902" s="1">
        <v>1095</v>
      </c>
      <c r="H902" s="1">
        <v>190</v>
      </c>
      <c r="I902" s="1">
        <v>290</v>
      </c>
      <c r="J902" s="1">
        <v>500</v>
      </c>
      <c r="K902" s="1">
        <v>210</v>
      </c>
      <c r="L902" s="1">
        <v>815</v>
      </c>
      <c r="M902" s="1">
        <v>2</v>
      </c>
      <c r="N902" s="3">
        <v>39599</v>
      </c>
    </row>
    <row r="903" spans="1:14" x14ac:dyDescent="0.2">
      <c r="A903" s="1">
        <v>135</v>
      </c>
      <c r="B903" s="1">
        <v>204</v>
      </c>
      <c r="C903" s="1">
        <v>345</v>
      </c>
      <c r="D903" s="1">
        <v>141</v>
      </c>
      <c r="E903" s="1">
        <v>69</v>
      </c>
      <c r="F903" s="1">
        <v>45</v>
      </c>
      <c r="G903" s="1">
        <v>764</v>
      </c>
      <c r="H903" s="1">
        <v>160</v>
      </c>
      <c r="I903" s="1">
        <v>220</v>
      </c>
      <c r="J903" s="1">
        <v>360</v>
      </c>
      <c r="K903" s="1">
        <v>140</v>
      </c>
      <c r="L903" s="1">
        <v>630</v>
      </c>
      <c r="M903" s="1">
        <v>3</v>
      </c>
      <c r="N903" s="3">
        <v>39599</v>
      </c>
    </row>
    <row r="904" spans="1:14" x14ac:dyDescent="0.2">
      <c r="A904" s="1">
        <v>121</v>
      </c>
      <c r="B904" s="1">
        <v>163</v>
      </c>
      <c r="C904" s="1">
        <v>276</v>
      </c>
      <c r="D904" s="1">
        <v>113</v>
      </c>
      <c r="E904" s="1">
        <v>42</v>
      </c>
      <c r="F904" s="1">
        <v>31</v>
      </c>
      <c r="G904" s="1">
        <v>897</v>
      </c>
      <c r="H904" s="1">
        <v>130</v>
      </c>
      <c r="I904" s="1">
        <v>150</v>
      </c>
      <c r="J904" s="1">
        <v>240</v>
      </c>
      <c r="K904" s="1">
        <v>90</v>
      </c>
      <c r="L904" s="1">
        <v>630</v>
      </c>
      <c r="M904" s="1">
        <v>8</v>
      </c>
      <c r="N904" s="3">
        <v>39599</v>
      </c>
    </row>
    <row r="905" spans="1:14" x14ac:dyDescent="0.2">
      <c r="A905" s="1">
        <v>67</v>
      </c>
      <c r="B905" s="1">
        <v>107</v>
      </c>
      <c r="C905" s="1">
        <v>190</v>
      </c>
      <c r="D905" s="1">
        <v>83</v>
      </c>
      <c r="E905" s="1">
        <v>40</v>
      </c>
      <c r="F905" s="1">
        <v>27</v>
      </c>
      <c r="G905" s="1">
        <v>574</v>
      </c>
      <c r="H905" s="1">
        <v>60</v>
      </c>
      <c r="I905" s="1">
        <v>90</v>
      </c>
      <c r="J905" s="1">
        <v>160</v>
      </c>
      <c r="K905" s="1">
        <v>70</v>
      </c>
      <c r="L905" s="1">
        <v>630</v>
      </c>
      <c r="M905" s="1">
        <v>9</v>
      </c>
      <c r="N905" s="3">
        <v>39599</v>
      </c>
    </row>
    <row r="906" spans="1:14" x14ac:dyDescent="0.2">
      <c r="A906" s="1">
        <v>133</v>
      </c>
      <c r="B906" s="1">
        <v>178</v>
      </c>
      <c r="C906" s="1">
        <v>301</v>
      </c>
      <c r="D906" s="1">
        <v>123</v>
      </c>
      <c r="E906" s="1">
        <v>45</v>
      </c>
      <c r="F906" s="1">
        <v>34</v>
      </c>
      <c r="G906" s="1">
        <v>947</v>
      </c>
      <c r="H906" s="1">
        <v>140</v>
      </c>
      <c r="I906" s="1">
        <v>160</v>
      </c>
      <c r="J906" s="1">
        <v>260</v>
      </c>
      <c r="K906" s="1">
        <v>100</v>
      </c>
      <c r="L906" s="1">
        <v>309</v>
      </c>
      <c r="M906" s="1">
        <v>10</v>
      </c>
      <c r="N906" s="3">
        <v>39599</v>
      </c>
    </row>
    <row r="907" spans="1:14" x14ac:dyDescent="0.2">
      <c r="A907" s="1">
        <v>164</v>
      </c>
      <c r="B907" s="1">
        <v>261</v>
      </c>
      <c r="C907" s="1">
        <v>521</v>
      </c>
      <c r="D907" s="1">
        <v>260</v>
      </c>
      <c r="E907" s="1">
        <v>97</v>
      </c>
      <c r="F907" s="1">
        <v>72</v>
      </c>
      <c r="G907" s="1">
        <v>1715</v>
      </c>
      <c r="H907" s="1">
        <v>150</v>
      </c>
      <c r="I907" s="1">
        <v>230</v>
      </c>
      <c r="J907" s="1">
        <v>450</v>
      </c>
      <c r="K907" s="1">
        <v>220</v>
      </c>
      <c r="L907" s="1">
        <v>641</v>
      </c>
      <c r="M907" s="1">
        <v>11</v>
      </c>
      <c r="N907" s="3">
        <v>39599</v>
      </c>
    </row>
    <row r="908" spans="1:14" x14ac:dyDescent="0.2">
      <c r="A908" s="1">
        <v>197</v>
      </c>
      <c r="B908" s="1">
        <v>332</v>
      </c>
      <c r="C908" s="1">
        <v>603</v>
      </c>
      <c r="D908" s="1">
        <v>271</v>
      </c>
      <c r="E908" s="1">
        <v>135</v>
      </c>
      <c r="F908" s="1">
        <v>102</v>
      </c>
      <c r="G908" s="1">
        <v>1714</v>
      </c>
      <c r="H908" s="1">
        <v>180</v>
      </c>
      <c r="I908" s="1">
        <v>300</v>
      </c>
      <c r="J908" s="1">
        <v>530</v>
      </c>
      <c r="K908" s="1">
        <v>230</v>
      </c>
      <c r="L908" s="1">
        <v>563</v>
      </c>
      <c r="M908" s="1">
        <v>12</v>
      </c>
      <c r="N908" s="3">
        <v>39599</v>
      </c>
    </row>
    <row r="909" spans="1:14" x14ac:dyDescent="0.2">
      <c r="A909" s="1">
        <v>15</v>
      </c>
      <c r="B909" s="1">
        <v>32</v>
      </c>
      <c r="C909" s="1">
        <v>53</v>
      </c>
      <c r="D909" s="1">
        <v>21</v>
      </c>
      <c r="E909" s="1">
        <v>17</v>
      </c>
      <c r="F909" s="1">
        <v>5</v>
      </c>
      <c r="G909" s="1">
        <v>798</v>
      </c>
      <c r="H909" s="1">
        <v>30</v>
      </c>
      <c r="I909" s="1">
        <v>40</v>
      </c>
      <c r="J909" s="1">
        <v>60</v>
      </c>
      <c r="K909" s="1">
        <v>20</v>
      </c>
      <c r="L909" s="1">
        <v>515</v>
      </c>
      <c r="M909" s="1">
        <v>5</v>
      </c>
      <c r="N909" s="3">
        <v>39599</v>
      </c>
    </row>
    <row r="910" spans="1:14" x14ac:dyDescent="0.2">
      <c r="A910" s="1">
        <v>31</v>
      </c>
      <c r="B910" s="1">
        <v>43</v>
      </c>
      <c r="C910" s="1">
        <v>43</v>
      </c>
      <c r="D910" s="1">
        <v>0</v>
      </c>
      <c r="E910" s="1">
        <v>12</v>
      </c>
      <c r="F910" s="1">
        <v>0</v>
      </c>
      <c r="G910" s="1">
        <v>602</v>
      </c>
      <c r="H910" s="1">
        <v>40</v>
      </c>
      <c r="I910" s="1">
        <v>50</v>
      </c>
      <c r="J910" s="1">
        <v>50</v>
      </c>
      <c r="K910" s="1">
        <v>0</v>
      </c>
      <c r="L910" s="1">
        <v>319</v>
      </c>
      <c r="M910" s="1">
        <v>6</v>
      </c>
      <c r="N910" s="3">
        <v>39599</v>
      </c>
    </row>
    <row r="911" spans="1:14" x14ac:dyDescent="0.2">
      <c r="A911" s="1">
        <v>18</v>
      </c>
      <c r="B911" s="1">
        <v>35</v>
      </c>
      <c r="C911" s="1">
        <v>58</v>
      </c>
      <c r="D911" s="1">
        <v>23</v>
      </c>
      <c r="E911" s="1">
        <v>17</v>
      </c>
      <c r="F911" s="1">
        <v>6</v>
      </c>
      <c r="G911" s="1">
        <v>843</v>
      </c>
      <c r="H911" s="1">
        <v>30</v>
      </c>
      <c r="I911" s="1">
        <v>40</v>
      </c>
      <c r="J911" s="1">
        <v>60</v>
      </c>
      <c r="K911" s="1">
        <v>20</v>
      </c>
      <c r="L911" s="1">
        <v>641</v>
      </c>
      <c r="M911" s="1">
        <v>1</v>
      </c>
      <c r="N911" s="3">
        <v>39599</v>
      </c>
    </row>
    <row r="912" spans="1:14" x14ac:dyDescent="0.2">
      <c r="A912" s="1">
        <v>8</v>
      </c>
      <c r="B912" s="1">
        <v>38</v>
      </c>
      <c r="C912" s="1">
        <v>70</v>
      </c>
      <c r="D912" s="1">
        <v>32</v>
      </c>
      <c r="E912" s="1">
        <v>30</v>
      </c>
      <c r="F912" s="1">
        <v>9</v>
      </c>
      <c r="G912" s="1">
        <v>996</v>
      </c>
      <c r="H912" s="1">
        <v>20</v>
      </c>
      <c r="I912" s="1">
        <v>40</v>
      </c>
      <c r="J912" s="1">
        <v>70</v>
      </c>
      <c r="K912" s="1">
        <v>30</v>
      </c>
      <c r="L912" s="1">
        <v>563</v>
      </c>
      <c r="M912" s="1">
        <v>2</v>
      </c>
      <c r="N912" s="3">
        <v>39599</v>
      </c>
    </row>
    <row r="913" spans="1:14" x14ac:dyDescent="0.2">
      <c r="A913" s="1">
        <v>11</v>
      </c>
      <c r="B913" s="1">
        <v>30</v>
      </c>
      <c r="C913" s="1">
        <v>52</v>
      </c>
      <c r="D913" s="1">
        <v>22</v>
      </c>
      <c r="E913" s="1">
        <v>19</v>
      </c>
      <c r="F913" s="1">
        <v>7</v>
      </c>
      <c r="G913" s="1">
        <v>608</v>
      </c>
      <c r="H913" s="1">
        <v>20</v>
      </c>
      <c r="I913" s="1">
        <v>30</v>
      </c>
      <c r="J913" s="1">
        <v>50</v>
      </c>
      <c r="K913" s="1">
        <v>20</v>
      </c>
      <c r="L913" s="1">
        <v>712</v>
      </c>
      <c r="M913" s="1">
        <v>3</v>
      </c>
      <c r="N913" s="3">
        <v>39599</v>
      </c>
    </row>
    <row r="914" spans="1:14" x14ac:dyDescent="0.2">
      <c r="A914" s="1">
        <v>241</v>
      </c>
      <c r="B914" s="1">
        <v>362</v>
      </c>
      <c r="C914" s="1">
        <v>634</v>
      </c>
      <c r="D914" s="1">
        <v>272</v>
      </c>
      <c r="E914" s="1">
        <v>121</v>
      </c>
      <c r="F914" s="1">
        <v>89</v>
      </c>
      <c r="G914" s="1">
        <v>1616</v>
      </c>
      <c r="H914" s="1">
        <v>230</v>
      </c>
      <c r="I914" s="1">
        <v>320</v>
      </c>
      <c r="J914" s="1">
        <v>550</v>
      </c>
      <c r="K914" s="1">
        <v>230</v>
      </c>
      <c r="L914" s="1">
        <v>641</v>
      </c>
      <c r="M914" s="1">
        <v>8</v>
      </c>
      <c r="N914" s="3">
        <v>39599</v>
      </c>
    </row>
    <row r="915" spans="1:14" x14ac:dyDescent="0.2">
      <c r="A915" s="1">
        <v>136</v>
      </c>
      <c r="B915" s="1">
        <v>204</v>
      </c>
      <c r="C915" s="1">
        <v>345</v>
      </c>
      <c r="D915" s="1">
        <v>141</v>
      </c>
      <c r="E915" s="1">
        <v>68</v>
      </c>
      <c r="F915" s="1">
        <v>45</v>
      </c>
      <c r="G915" s="1">
        <v>764</v>
      </c>
      <c r="H915" s="1">
        <v>140</v>
      </c>
      <c r="I915" s="1">
        <v>180</v>
      </c>
      <c r="J915" s="1">
        <v>300</v>
      </c>
      <c r="K915" s="1">
        <v>120</v>
      </c>
      <c r="L915" s="1">
        <v>319</v>
      </c>
      <c r="M915" s="1">
        <v>9</v>
      </c>
      <c r="N915" s="3">
        <v>39599</v>
      </c>
    </row>
    <row r="916" spans="1:14" x14ac:dyDescent="0.2">
      <c r="A916" s="1">
        <v>14</v>
      </c>
      <c r="B916" s="1">
        <v>55</v>
      </c>
      <c r="C916" s="1">
        <v>96</v>
      </c>
      <c r="D916" s="1">
        <v>41</v>
      </c>
      <c r="E916" s="1">
        <v>41</v>
      </c>
      <c r="F916" s="1">
        <v>13</v>
      </c>
      <c r="G916" s="1">
        <v>239</v>
      </c>
      <c r="H916" s="1">
        <v>20</v>
      </c>
      <c r="I916" s="1">
        <v>50</v>
      </c>
      <c r="J916" s="1">
        <v>80</v>
      </c>
      <c r="K916" s="1">
        <v>30</v>
      </c>
      <c r="L916" s="1">
        <v>636</v>
      </c>
      <c r="M916" s="1">
        <v>11</v>
      </c>
      <c r="N916" s="3">
        <v>39599</v>
      </c>
    </row>
    <row r="917" spans="1:14" x14ac:dyDescent="0.2">
      <c r="A917" s="1">
        <v>-3</v>
      </c>
      <c r="B917" s="1">
        <v>43</v>
      </c>
      <c r="C917" s="1">
        <v>78</v>
      </c>
      <c r="D917" s="1">
        <v>35</v>
      </c>
      <c r="E917" s="1">
        <v>46</v>
      </c>
      <c r="F917" s="1">
        <v>13</v>
      </c>
      <c r="G917" s="1">
        <v>204</v>
      </c>
      <c r="H917" s="1">
        <v>-10</v>
      </c>
      <c r="I917" s="1">
        <v>30</v>
      </c>
      <c r="J917" s="1">
        <v>60</v>
      </c>
      <c r="K917" s="1">
        <v>30</v>
      </c>
      <c r="L917" s="1">
        <v>573</v>
      </c>
      <c r="M917" s="1">
        <v>12</v>
      </c>
      <c r="N917" s="3">
        <v>39599</v>
      </c>
    </row>
    <row r="918" spans="1:14" x14ac:dyDescent="0.2">
      <c r="A918" s="1">
        <v>0</v>
      </c>
      <c r="B918" s="1">
        <v>46</v>
      </c>
      <c r="C918" s="1">
        <v>82</v>
      </c>
      <c r="D918" s="1">
        <v>36</v>
      </c>
      <c r="E918" s="1">
        <v>46</v>
      </c>
      <c r="F918" s="1">
        <v>13</v>
      </c>
      <c r="G918" s="1">
        <v>236</v>
      </c>
      <c r="H918" s="1">
        <v>0</v>
      </c>
      <c r="I918" s="1">
        <v>40</v>
      </c>
      <c r="J918" s="1">
        <v>70</v>
      </c>
      <c r="K918" s="1">
        <v>30</v>
      </c>
      <c r="L918" s="1">
        <v>573</v>
      </c>
      <c r="M918" s="1">
        <v>13</v>
      </c>
      <c r="N918" s="3">
        <v>39599</v>
      </c>
    </row>
    <row r="919" spans="1:14" x14ac:dyDescent="0.2">
      <c r="A919" s="1">
        <v>33</v>
      </c>
      <c r="B919" s="1">
        <v>55</v>
      </c>
      <c r="C919" s="1">
        <v>92</v>
      </c>
      <c r="D919" s="1">
        <v>37</v>
      </c>
      <c r="E919" s="1">
        <v>22</v>
      </c>
      <c r="F919" s="1">
        <v>10</v>
      </c>
      <c r="G919" s="1">
        <v>876</v>
      </c>
      <c r="H919" s="1">
        <v>40</v>
      </c>
      <c r="I919" s="1">
        <v>60</v>
      </c>
      <c r="J919" s="1">
        <v>100</v>
      </c>
      <c r="K919" s="1">
        <v>40</v>
      </c>
      <c r="L919" s="1">
        <v>660</v>
      </c>
      <c r="M919" s="1">
        <v>5</v>
      </c>
      <c r="N919" s="3">
        <v>39599</v>
      </c>
    </row>
    <row r="920" spans="1:14" x14ac:dyDescent="0.2">
      <c r="A920" s="1">
        <v>31</v>
      </c>
      <c r="B920" s="1">
        <v>53</v>
      </c>
      <c r="C920" s="1">
        <v>89</v>
      </c>
      <c r="D920" s="1">
        <v>36</v>
      </c>
      <c r="E920" s="1">
        <v>22</v>
      </c>
      <c r="F920" s="1">
        <v>10</v>
      </c>
      <c r="G920" s="1">
        <v>828</v>
      </c>
      <c r="H920" s="1">
        <v>40</v>
      </c>
      <c r="I920" s="1">
        <v>60</v>
      </c>
      <c r="J920" s="1">
        <v>100</v>
      </c>
      <c r="K920" s="1">
        <v>40</v>
      </c>
      <c r="L920" s="1">
        <v>573</v>
      </c>
      <c r="M920" s="1">
        <v>6</v>
      </c>
      <c r="N920" s="3">
        <v>39599</v>
      </c>
    </row>
    <row r="921" spans="1:14" x14ac:dyDescent="0.2">
      <c r="A921" s="1">
        <v>31</v>
      </c>
      <c r="B921" s="1">
        <v>93</v>
      </c>
      <c r="C921" s="1">
        <v>169</v>
      </c>
      <c r="D921" s="1">
        <v>76</v>
      </c>
      <c r="E921" s="1">
        <v>62</v>
      </c>
      <c r="F921" s="1">
        <v>28</v>
      </c>
      <c r="G921" s="1">
        <v>580</v>
      </c>
      <c r="H921" s="1">
        <v>40</v>
      </c>
      <c r="I921" s="1">
        <v>90</v>
      </c>
      <c r="J921" s="1">
        <v>170</v>
      </c>
      <c r="K921" s="1">
        <v>80</v>
      </c>
      <c r="L921" s="1">
        <v>573</v>
      </c>
      <c r="M921" s="1">
        <v>2</v>
      </c>
      <c r="N921" s="3">
        <v>39599</v>
      </c>
    </row>
    <row r="922" spans="1:14" x14ac:dyDescent="0.2">
      <c r="A922" s="1">
        <v>35</v>
      </c>
      <c r="B922" s="1">
        <v>77</v>
      </c>
      <c r="C922" s="1">
        <v>142</v>
      </c>
      <c r="D922" s="1">
        <v>65</v>
      </c>
      <c r="E922" s="1">
        <v>42</v>
      </c>
      <c r="F922" s="1">
        <v>20</v>
      </c>
      <c r="G922" s="1">
        <v>1042</v>
      </c>
      <c r="H922" s="1">
        <v>50</v>
      </c>
      <c r="I922" s="1">
        <v>80</v>
      </c>
      <c r="J922" s="1">
        <v>140</v>
      </c>
      <c r="K922" s="1">
        <v>60</v>
      </c>
      <c r="L922" s="1">
        <v>314</v>
      </c>
      <c r="M922" s="1">
        <v>3</v>
      </c>
      <c r="N922" s="3">
        <v>39599</v>
      </c>
    </row>
    <row r="923" spans="1:14" x14ac:dyDescent="0.2">
      <c r="A923" s="1">
        <v>-4</v>
      </c>
      <c r="B923" s="1">
        <v>73</v>
      </c>
      <c r="C923" s="1">
        <v>125</v>
      </c>
      <c r="D923" s="1">
        <v>52</v>
      </c>
      <c r="E923" s="1">
        <v>77</v>
      </c>
      <c r="F923" s="1">
        <v>47</v>
      </c>
      <c r="G923" s="1">
        <v>313</v>
      </c>
      <c r="H923" s="1">
        <v>20</v>
      </c>
      <c r="I923" s="1">
        <v>70</v>
      </c>
      <c r="J923" s="1">
        <v>110</v>
      </c>
      <c r="K923" s="1">
        <v>40</v>
      </c>
      <c r="L923" s="1">
        <v>660</v>
      </c>
      <c r="M923" s="1">
        <v>8</v>
      </c>
      <c r="N923" s="3">
        <v>39599</v>
      </c>
    </row>
    <row r="924" spans="1:14" x14ac:dyDescent="0.2">
      <c r="A924" s="1">
        <v>-33</v>
      </c>
      <c r="B924" s="1">
        <v>25</v>
      </c>
      <c r="C924" s="1">
        <v>141</v>
      </c>
      <c r="D924" s="1">
        <v>116</v>
      </c>
      <c r="E924" s="1">
        <v>58</v>
      </c>
      <c r="F924" s="1">
        <v>35</v>
      </c>
      <c r="G924" s="1">
        <v>1142</v>
      </c>
      <c r="H924" s="1">
        <v>0</v>
      </c>
      <c r="I924" s="1">
        <v>30</v>
      </c>
      <c r="J924" s="1">
        <v>120</v>
      </c>
      <c r="K924" s="1">
        <v>90</v>
      </c>
      <c r="L924" s="1">
        <v>636</v>
      </c>
      <c r="M924" s="1">
        <v>9</v>
      </c>
      <c r="N924" s="3">
        <v>39599</v>
      </c>
    </row>
    <row r="925" spans="1:14" x14ac:dyDescent="0.2">
      <c r="A925" s="1">
        <v>99</v>
      </c>
      <c r="B925" s="1">
        <v>167</v>
      </c>
      <c r="C925" s="1">
        <v>278</v>
      </c>
      <c r="D925" s="1">
        <v>111</v>
      </c>
      <c r="E925" s="1">
        <v>68</v>
      </c>
      <c r="F925" s="1">
        <v>36</v>
      </c>
      <c r="G925" s="1">
        <v>767</v>
      </c>
      <c r="H925" s="1">
        <v>90</v>
      </c>
      <c r="I925" s="1">
        <v>150</v>
      </c>
      <c r="J925" s="1">
        <v>240</v>
      </c>
      <c r="K925" s="1">
        <v>90</v>
      </c>
      <c r="L925" s="1">
        <v>513</v>
      </c>
      <c r="M925" s="1">
        <v>11</v>
      </c>
      <c r="N925" s="3">
        <v>39599</v>
      </c>
    </row>
    <row r="926" spans="1:14" x14ac:dyDescent="0.2">
      <c r="A926" s="1">
        <v>105</v>
      </c>
      <c r="B926" s="1">
        <v>164</v>
      </c>
      <c r="C926" s="1">
        <v>282</v>
      </c>
      <c r="D926" s="1">
        <v>118</v>
      </c>
      <c r="E926" s="1">
        <v>59</v>
      </c>
      <c r="F926" s="1">
        <v>36</v>
      </c>
      <c r="G926" s="1">
        <v>636</v>
      </c>
      <c r="H926" s="1">
        <v>90</v>
      </c>
      <c r="I926" s="1">
        <v>140</v>
      </c>
      <c r="J926" s="1">
        <v>240</v>
      </c>
      <c r="K926" s="1">
        <v>100</v>
      </c>
      <c r="L926" s="1">
        <v>937</v>
      </c>
      <c r="M926" s="1">
        <v>12</v>
      </c>
      <c r="N926" s="3">
        <v>39599</v>
      </c>
    </row>
    <row r="927" spans="1:14" x14ac:dyDescent="0.2">
      <c r="A927" s="1">
        <v>83</v>
      </c>
      <c r="B927" s="1">
        <v>149</v>
      </c>
      <c r="C927" s="1">
        <v>298</v>
      </c>
      <c r="D927" s="1">
        <v>149</v>
      </c>
      <c r="E927" s="1">
        <v>66</v>
      </c>
      <c r="F927" s="1">
        <v>41</v>
      </c>
      <c r="G927" s="1">
        <v>1245</v>
      </c>
      <c r="H927" s="1">
        <v>120</v>
      </c>
      <c r="I927" s="1">
        <v>180</v>
      </c>
      <c r="J927" s="1">
        <v>350</v>
      </c>
      <c r="K927" s="1">
        <v>170</v>
      </c>
      <c r="L927" s="1">
        <v>419</v>
      </c>
      <c r="M927" s="1">
        <v>5</v>
      </c>
      <c r="N927" s="3">
        <v>39599</v>
      </c>
    </row>
    <row r="928" spans="1:14" x14ac:dyDescent="0.2">
      <c r="A928" s="1">
        <v>12</v>
      </c>
      <c r="B928" s="1">
        <v>64</v>
      </c>
      <c r="C928" s="1">
        <v>115</v>
      </c>
      <c r="D928" s="1">
        <v>51</v>
      </c>
      <c r="E928" s="1">
        <v>52</v>
      </c>
      <c r="F928" s="1">
        <v>19</v>
      </c>
      <c r="G928" s="1">
        <v>396</v>
      </c>
      <c r="H928" s="1">
        <v>30</v>
      </c>
      <c r="I928" s="1">
        <v>80</v>
      </c>
      <c r="J928" s="1">
        <v>130</v>
      </c>
      <c r="K928" s="1">
        <v>50</v>
      </c>
      <c r="L928" s="1">
        <v>419</v>
      </c>
      <c r="M928" s="1">
        <v>6</v>
      </c>
      <c r="N928" s="3">
        <v>39599</v>
      </c>
    </row>
    <row r="929" spans="1:14" x14ac:dyDescent="0.2">
      <c r="A929" s="1">
        <v>24</v>
      </c>
      <c r="B929" s="1">
        <v>68</v>
      </c>
      <c r="C929" s="1">
        <v>118</v>
      </c>
      <c r="D929" s="1">
        <v>50</v>
      </c>
      <c r="E929" s="1">
        <v>44</v>
      </c>
      <c r="F929" s="1">
        <v>16</v>
      </c>
      <c r="G929" s="1">
        <v>397</v>
      </c>
      <c r="H929" s="1">
        <v>40</v>
      </c>
      <c r="I929" s="1">
        <v>70</v>
      </c>
      <c r="J929" s="1">
        <v>120</v>
      </c>
      <c r="K929" s="1">
        <v>50</v>
      </c>
      <c r="L929" s="1">
        <v>513</v>
      </c>
      <c r="M929" s="1">
        <v>1</v>
      </c>
      <c r="N929" s="3">
        <v>39599</v>
      </c>
    </row>
    <row r="930" spans="1:14" x14ac:dyDescent="0.2">
      <c r="A930" s="1">
        <v>19</v>
      </c>
      <c r="B930" s="1">
        <v>55</v>
      </c>
      <c r="C930" s="1">
        <v>93</v>
      </c>
      <c r="D930" s="1">
        <v>38</v>
      </c>
      <c r="E930" s="1">
        <v>36</v>
      </c>
      <c r="F930" s="1">
        <v>12</v>
      </c>
      <c r="G930" s="1">
        <v>414</v>
      </c>
      <c r="H930" s="1">
        <v>20</v>
      </c>
      <c r="I930" s="1">
        <v>50</v>
      </c>
      <c r="J930" s="1">
        <v>90</v>
      </c>
      <c r="K930" s="1">
        <v>40</v>
      </c>
      <c r="L930" s="1">
        <v>614</v>
      </c>
      <c r="M930" s="1">
        <v>2</v>
      </c>
      <c r="N930" s="3">
        <v>39599</v>
      </c>
    </row>
    <row r="931" spans="1:14" x14ac:dyDescent="0.2">
      <c r="A931" s="1">
        <v>-6</v>
      </c>
      <c r="B931" s="1">
        <v>63</v>
      </c>
      <c r="C931" s="1">
        <v>107</v>
      </c>
      <c r="D931" s="1">
        <v>44</v>
      </c>
      <c r="E931" s="1">
        <v>69</v>
      </c>
      <c r="F931" s="1">
        <v>40</v>
      </c>
      <c r="G931" s="1">
        <v>496</v>
      </c>
      <c r="H931" s="1">
        <v>20</v>
      </c>
      <c r="I931" s="1">
        <v>70</v>
      </c>
      <c r="J931" s="1">
        <v>110</v>
      </c>
      <c r="K931" s="1">
        <v>40</v>
      </c>
      <c r="L931" s="1">
        <v>937</v>
      </c>
      <c r="M931" s="1">
        <v>3</v>
      </c>
      <c r="N931" s="3">
        <v>39599</v>
      </c>
    </row>
    <row r="932" spans="1:14" x14ac:dyDescent="0.2">
      <c r="A932" s="1">
        <v>9</v>
      </c>
      <c r="B932" s="1">
        <v>26</v>
      </c>
      <c r="C932" s="1">
        <v>44</v>
      </c>
      <c r="D932" s="1">
        <v>18</v>
      </c>
      <c r="E932" s="1">
        <v>17</v>
      </c>
      <c r="F932" s="1">
        <v>5</v>
      </c>
      <c r="G932" s="1">
        <v>478</v>
      </c>
      <c r="H932" s="1">
        <v>20</v>
      </c>
      <c r="I932" s="1">
        <v>20</v>
      </c>
      <c r="J932" s="1">
        <v>30</v>
      </c>
      <c r="K932" s="1">
        <v>10</v>
      </c>
      <c r="L932" s="1">
        <v>614</v>
      </c>
      <c r="M932" s="1">
        <v>8</v>
      </c>
      <c r="N932" s="3">
        <v>39599</v>
      </c>
    </row>
    <row r="933" spans="1:14" x14ac:dyDescent="0.2">
      <c r="A933" s="1">
        <v>18</v>
      </c>
      <c r="B933" s="1">
        <v>36</v>
      </c>
      <c r="C933" s="1">
        <v>60</v>
      </c>
      <c r="D933" s="1">
        <v>24</v>
      </c>
      <c r="E933" s="1">
        <v>18</v>
      </c>
      <c r="F933" s="1">
        <v>6</v>
      </c>
      <c r="G933" s="1">
        <v>856</v>
      </c>
      <c r="H933" s="1">
        <v>30</v>
      </c>
      <c r="I933" s="1">
        <v>30</v>
      </c>
      <c r="J933" s="1">
        <v>50</v>
      </c>
      <c r="K933" s="1">
        <v>20</v>
      </c>
      <c r="L933" s="1">
        <v>513</v>
      </c>
      <c r="M933" s="1">
        <v>9</v>
      </c>
      <c r="N933" s="3">
        <v>39599</v>
      </c>
    </row>
    <row r="934" spans="1:14" x14ac:dyDescent="0.2">
      <c r="A934" s="1">
        <v>24</v>
      </c>
      <c r="B934" s="1">
        <v>59</v>
      </c>
      <c r="C934" s="1">
        <v>99</v>
      </c>
      <c r="D934" s="1">
        <v>40</v>
      </c>
      <c r="E934" s="1">
        <v>35</v>
      </c>
      <c r="F934" s="1">
        <v>12</v>
      </c>
      <c r="G934" s="1">
        <v>443</v>
      </c>
      <c r="H934" s="1">
        <v>20</v>
      </c>
      <c r="I934" s="1">
        <v>50</v>
      </c>
      <c r="J934" s="1">
        <v>80</v>
      </c>
      <c r="K934" s="1">
        <v>30</v>
      </c>
      <c r="L934" s="1">
        <v>920</v>
      </c>
      <c r="M934" s="1">
        <v>11</v>
      </c>
      <c r="N934" s="3">
        <v>39599</v>
      </c>
    </row>
    <row r="935" spans="1:14" x14ac:dyDescent="0.2">
      <c r="A935" s="1">
        <v>-2</v>
      </c>
      <c r="B935" s="1">
        <v>75</v>
      </c>
      <c r="C935" s="1">
        <v>128</v>
      </c>
      <c r="D935" s="1">
        <v>53</v>
      </c>
      <c r="E935" s="1">
        <v>77</v>
      </c>
      <c r="F935" s="1">
        <v>48</v>
      </c>
      <c r="G935" s="1">
        <v>597</v>
      </c>
      <c r="H935" s="1">
        <v>10</v>
      </c>
      <c r="I935" s="1">
        <v>70</v>
      </c>
      <c r="J935" s="1">
        <v>110</v>
      </c>
      <c r="K935" s="1">
        <v>40</v>
      </c>
      <c r="L935" s="1">
        <v>715</v>
      </c>
      <c r="M935" s="1">
        <v>12</v>
      </c>
      <c r="N935" s="3">
        <v>39599</v>
      </c>
    </row>
    <row r="936" spans="1:14" x14ac:dyDescent="0.2">
      <c r="A936" s="1">
        <v>50</v>
      </c>
      <c r="B936" s="1">
        <v>96</v>
      </c>
      <c r="C936" s="1">
        <v>177</v>
      </c>
      <c r="D936" s="1">
        <v>81</v>
      </c>
      <c r="E936" s="1">
        <v>46</v>
      </c>
      <c r="F936" s="1">
        <v>25</v>
      </c>
      <c r="G936" s="1">
        <v>1046</v>
      </c>
      <c r="H936" s="1">
        <v>70</v>
      </c>
      <c r="I936" s="1">
        <v>110</v>
      </c>
      <c r="J936" s="1">
        <v>200</v>
      </c>
      <c r="K936" s="1">
        <v>90</v>
      </c>
      <c r="L936" s="1">
        <v>262</v>
      </c>
      <c r="M936" s="1">
        <v>5</v>
      </c>
      <c r="N936" s="3">
        <v>39599</v>
      </c>
    </row>
    <row r="937" spans="1:14" x14ac:dyDescent="0.2">
      <c r="A937" s="1">
        <v>34</v>
      </c>
      <c r="B937" s="1">
        <v>62</v>
      </c>
      <c r="C937" s="1">
        <v>110</v>
      </c>
      <c r="D937" s="1">
        <v>48</v>
      </c>
      <c r="E937" s="1">
        <v>28</v>
      </c>
      <c r="F937" s="1">
        <v>15</v>
      </c>
      <c r="G937" s="1">
        <v>593</v>
      </c>
      <c r="H937" s="1">
        <v>50</v>
      </c>
      <c r="I937" s="1">
        <v>70</v>
      </c>
      <c r="J937" s="1">
        <v>120</v>
      </c>
      <c r="K937" s="1">
        <v>50</v>
      </c>
      <c r="L937" s="1">
        <v>262</v>
      </c>
      <c r="M937" s="1">
        <v>6</v>
      </c>
      <c r="N937" s="3">
        <v>39599</v>
      </c>
    </row>
    <row r="938" spans="1:14" x14ac:dyDescent="0.2">
      <c r="A938" s="1">
        <v>19</v>
      </c>
      <c r="B938" s="1">
        <v>74</v>
      </c>
      <c r="C938" s="1">
        <v>133</v>
      </c>
      <c r="D938" s="1">
        <v>59</v>
      </c>
      <c r="E938" s="1">
        <v>55</v>
      </c>
      <c r="F938" s="1">
        <v>22</v>
      </c>
      <c r="G938" s="1">
        <v>377</v>
      </c>
      <c r="H938" s="1">
        <v>20</v>
      </c>
      <c r="I938" s="1">
        <v>70</v>
      </c>
      <c r="J938" s="1">
        <v>130</v>
      </c>
      <c r="K938" s="1">
        <v>60</v>
      </c>
      <c r="L938" s="1">
        <v>715</v>
      </c>
      <c r="M938" s="1">
        <v>1</v>
      </c>
      <c r="N938" s="3">
        <v>39599</v>
      </c>
    </row>
    <row r="939" spans="1:14" x14ac:dyDescent="0.2">
      <c r="A939" s="1">
        <v>24</v>
      </c>
      <c r="B939" s="1">
        <v>154</v>
      </c>
      <c r="C939" s="1">
        <v>264</v>
      </c>
      <c r="D939" s="1">
        <v>110</v>
      </c>
      <c r="E939" s="1">
        <v>130</v>
      </c>
      <c r="F939" s="1">
        <v>100</v>
      </c>
      <c r="G939" s="1">
        <v>665</v>
      </c>
      <c r="H939" s="1">
        <v>50</v>
      </c>
      <c r="I939" s="1">
        <v>160</v>
      </c>
      <c r="J939" s="1">
        <v>270</v>
      </c>
      <c r="K939" s="1">
        <v>110</v>
      </c>
      <c r="L939" s="1">
        <v>608</v>
      </c>
      <c r="M939" s="1">
        <v>2</v>
      </c>
      <c r="N939" s="3">
        <v>39599</v>
      </c>
    </row>
    <row r="940" spans="1:14" x14ac:dyDescent="0.2">
      <c r="A940" s="1">
        <v>63</v>
      </c>
      <c r="B940" s="1">
        <v>121</v>
      </c>
      <c r="C940" s="1">
        <v>212</v>
      </c>
      <c r="D940" s="1">
        <v>91</v>
      </c>
      <c r="E940" s="1">
        <v>58</v>
      </c>
      <c r="F940" s="1">
        <v>30</v>
      </c>
      <c r="G940" s="1">
        <v>533</v>
      </c>
      <c r="H940" s="1">
        <v>90</v>
      </c>
      <c r="I940" s="1">
        <v>130</v>
      </c>
      <c r="J940" s="1">
        <v>220</v>
      </c>
      <c r="K940" s="1">
        <v>90</v>
      </c>
      <c r="L940" s="1">
        <v>920</v>
      </c>
      <c r="M940" s="1">
        <v>3</v>
      </c>
      <c r="N940" s="3">
        <v>39599</v>
      </c>
    </row>
    <row r="941" spans="1:14" x14ac:dyDescent="0.2">
      <c r="A941" s="1">
        <v>40</v>
      </c>
      <c r="B941" s="1">
        <v>78</v>
      </c>
      <c r="C941" s="1">
        <v>125</v>
      </c>
      <c r="D941" s="1">
        <v>47</v>
      </c>
      <c r="E941" s="1">
        <v>38</v>
      </c>
      <c r="F941" s="1">
        <v>14</v>
      </c>
      <c r="G941" s="1">
        <v>371</v>
      </c>
      <c r="H941" s="1">
        <v>50</v>
      </c>
      <c r="I941" s="1">
        <v>70</v>
      </c>
      <c r="J941" s="1">
        <v>110</v>
      </c>
      <c r="K941" s="1">
        <v>40</v>
      </c>
      <c r="L941" s="1">
        <v>715</v>
      </c>
      <c r="M941" s="1">
        <v>8</v>
      </c>
      <c r="N941" s="3">
        <v>39599</v>
      </c>
    </row>
    <row r="942" spans="1:14" x14ac:dyDescent="0.2">
      <c r="A942" s="1">
        <v>58</v>
      </c>
      <c r="B942" s="1">
        <v>85</v>
      </c>
      <c r="C942" s="1">
        <v>144</v>
      </c>
      <c r="D942" s="1">
        <v>59</v>
      </c>
      <c r="E942" s="1">
        <v>27</v>
      </c>
      <c r="F942" s="1">
        <v>16</v>
      </c>
      <c r="G942" s="1">
        <v>842</v>
      </c>
      <c r="H942" s="1">
        <v>60</v>
      </c>
      <c r="I942" s="1">
        <v>70</v>
      </c>
      <c r="J942" s="1">
        <v>120</v>
      </c>
      <c r="K942" s="1">
        <v>50</v>
      </c>
      <c r="L942" s="1">
        <v>920</v>
      </c>
      <c r="M942" s="1">
        <v>9</v>
      </c>
      <c r="N942" s="3">
        <v>39599</v>
      </c>
    </row>
    <row r="943" spans="1:14" x14ac:dyDescent="0.2">
      <c r="A943" s="1">
        <v>33</v>
      </c>
      <c r="B943" s="1">
        <v>55</v>
      </c>
      <c r="C943" s="1">
        <v>92</v>
      </c>
      <c r="D943" s="1">
        <v>37</v>
      </c>
      <c r="E943" s="1">
        <v>22</v>
      </c>
      <c r="F943" s="1">
        <v>10</v>
      </c>
      <c r="G943" s="1">
        <v>876</v>
      </c>
      <c r="H943" s="1">
        <v>40</v>
      </c>
      <c r="I943" s="1">
        <v>60</v>
      </c>
      <c r="J943" s="1">
        <v>90</v>
      </c>
      <c r="K943" s="1">
        <v>30</v>
      </c>
      <c r="L943" s="1">
        <v>959</v>
      </c>
      <c r="M943" s="1">
        <v>11</v>
      </c>
      <c r="N943" s="3">
        <v>39599</v>
      </c>
    </row>
    <row r="944" spans="1:14" x14ac:dyDescent="0.2">
      <c r="A944" s="1">
        <v>15</v>
      </c>
      <c r="B944" s="1">
        <v>31</v>
      </c>
      <c r="C944" s="1">
        <v>51</v>
      </c>
      <c r="D944" s="1">
        <v>20</v>
      </c>
      <c r="E944" s="1">
        <v>16</v>
      </c>
      <c r="F944" s="1">
        <v>5</v>
      </c>
      <c r="G944" s="1">
        <v>804</v>
      </c>
      <c r="H944" s="1">
        <v>20</v>
      </c>
      <c r="I944" s="1">
        <v>30</v>
      </c>
      <c r="J944" s="1">
        <v>50</v>
      </c>
      <c r="K944" s="1">
        <v>20</v>
      </c>
      <c r="L944" s="1">
        <v>203</v>
      </c>
      <c r="M944" s="1">
        <v>13</v>
      </c>
      <c r="N944" s="3">
        <v>39599</v>
      </c>
    </row>
    <row r="945" spans="1:14" x14ac:dyDescent="0.2">
      <c r="A945" s="1">
        <v>-2</v>
      </c>
      <c r="B945" s="1">
        <v>75</v>
      </c>
      <c r="C945" s="1">
        <v>128</v>
      </c>
      <c r="D945" s="1">
        <v>53</v>
      </c>
      <c r="E945" s="1">
        <v>77</v>
      </c>
      <c r="F945" s="1">
        <v>48</v>
      </c>
      <c r="G945" s="1">
        <v>597</v>
      </c>
      <c r="H945" s="1">
        <v>10</v>
      </c>
      <c r="I945" s="1">
        <v>70</v>
      </c>
      <c r="J945" s="1">
        <v>120</v>
      </c>
      <c r="K945" s="1">
        <v>50</v>
      </c>
      <c r="L945" s="1">
        <v>203</v>
      </c>
      <c r="M945" s="1">
        <v>5</v>
      </c>
      <c r="N945" s="3">
        <v>39599</v>
      </c>
    </row>
    <row r="946" spans="1:14" x14ac:dyDescent="0.2">
      <c r="A946" s="1">
        <v>19</v>
      </c>
      <c r="B946" s="1">
        <v>62</v>
      </c>
      <c r="C946" s="1">
        <v>108</v>
      </c>
      <c r="D946" s="1">
        <v>46</v>
      </c>
      <c r="E946" s="1">
        <v>43</v>
      </c>
      <c r="F946" s="1">
        <v>15</v>
      </c>
      <c r="G946" s="1">
        <v>367</v>
      </c>
      <c r="H946" s="1">
        <v>30</v>
      </c>
      <c r="I946" s="1">
        <v>60</v>
      </c>
      <c r="J946" s="1">
        <v>100</v>
      </c>
      <c r="K946" s="1">
        <v>40</v>
      </c>
      <c r="L946" s="1">
        <v>475</v>
      </c>
      <c r="M946" s="1">
        <v>6</v>
      </c>
      <c r="N946" s="3">
        <v>39599</v>
      </c>
    </row>
    <row r="947" spans="1:14" x14ac:dyDescent="0.2">
      <c r="A947" s="1">
        <v>79</v>
      </c>
      <c r="B947" s="1">
        <v>140</v>
      </c>
      <c r="C947" s="1">
        <v>232</v>
      </c>
      <c r="D947" s="1">
        <v>92</v>
      </c>
      <c r="E947" s="1">
        <v>61</v>
      </c>
      <c r="F947" s="1">
        <v>30</v>
      </c>
      <c r="G947" s="1">
        <v>1102</v>
      </c>
      <c r="H947" s="1">
        <v>100</v>
      </c>
      <c r="I947" s="1">
        <v>140</v>
      </c>
      <c r="J947" s="1">
        <v>220</v>
      </c>
      <c r="K947" s="1">
        <v>80</v>
      </c>
      <c r="L947" s="1">
        <v>475</v>
      </c>
      <c r="M947" s="1">
        <v>2</v>
      </c>
      <c r="N947" s="3">
        <v>39599</v>
      </c>
    </row>
    <row r="948" spans="1:14" x14ac:dyDescent="0.2">
      <c r="A948" s="1">
        <v>32</v>
      </c>
      <c r="B948" s="1">
        <v>93</v>
      </c>
      <c r="C948" s="1">
        <v>169</v>
      </c>
      <c r="D948" s="1">
        <v>76</v>
      </c>
      <c r="E948" s="1">
        <v>61</v>
      </c>
      <c r="F948" s="1">
        <v>28</v>
      </c>
      <c r="G948" s="1">
        <v>580</v>
      </c>
      <c r="H948" s="1">
        <v>40</v>
      </c>
      <c r="I948" s="1">
        <v>80</v>
      </c>
      <c r="J948" s="1">
        <v>130</v>
      </c>
      <c r="K948" s="1">
        <v>50</v>
      </c>
      <c r="L948" s="1">
        <v>203</v>
      </c>
      <c r="M948" s="1">
        <v>9</v>
      </c>
      <c r="N948" s="3">
        <v>39599</v>
      </c>
    </row>
    <row r="949" spans="1:14" x14ac:dyDescent="0.2">
      <c r="A949" s="1">
        <v>36</v>
      </c>
      <c r="B949" s="1">
        <v>77</v>
      </c>
      <c r="C949" s="1">
        <v>142</v>
      </c>
      <c r="D949" s="1">
        <v>65</v>
      </c>
      <c r="E949" s="1">
        <v>41</v>
      </c>
      <c r="F949" s="1">
        <v>20</v>
      </c>
      <c r="G949" s="1">
        <v>1042</v>
      </c>
      <c r="H949" s="1">
        <v>50</v>
      </c>
      <c r="I949" s="1">
        <v>70</v>
      </c>
      <c r="J949" s="1">
        <v>110</v>
      </c>
      <c r="K949" s="1">
        <v>40</v>
      </c>
      <c r="L949" s="1">
        <v>475</v>
      </c>
      <c r="M949" s="1">
        <v>10</v>
      </c>
      <c r="N949" s="3">
        <v>39599</v>
      </c>
    </row>
    <row r="950" spans="1:14" x14ac:dyDescent="0.2">
      <c r="A950" s="1">
        <v>38</v>
      </c>
      <c r="B950" s="1">
        <v>62</v>
      </c>
      <c r="C950" s="1">
        <v>105</v>
      </c>
      <c r="D950" s="1">
        <v>43</v>
      </c>
      <c r="E950" s="1">
        <v>24</v>
      </c>
      <c r="F950" s="1">
        <v>12</v>
      </c>
      <c r="G950" s="1">
        <v>864</v>
      </c>
      <c r="H950" s="1">
        <v>50</v>
      </c>
      <c r="I950" s="1">
        <v>70</v>
      </c>
      <c r="J950" s="1">
        <v>110</v>
      </c>
      <c r="K950" s="1">
        <v>40</v>
      </c>
      <c r="L950" s="1">
        <v>386</v>
      </c>
      <c r="M950" s="1">
        <v>11</v>
      </c>
      <c r="N950" s="3">
        <v>39599</v>
      </c>
    </row>
    <row r="951" spans="1:14" x14ac:dyDescent="0.2">
      <c r="A951" s="1">
        <v>58</v>
      </c>
      <c r="B951" s="1">
        <v>85</v>
      </c>
      <c r="C951" s="1">
        <v>144</v>
      </c>
      <c r="D951" s="1">
        <v>59</v>
      </c>
      <c r="E951" s="1">
        <v>27</v>
      </c>
      <c r="F951" s="1">
        <v>16</v>
      </c>
      <c r="G951" s="1">
        <v>842</v>
      </c>
      <c r="H951" s="1">
        <v>70</v>
      </c>
      <c r="I951" s="1">
        <v>90</v>
      </c>
      <c r="J951" s="1">
        <v>150</v>
      </c>
      <c r="K951" s="1">
        <v>60</v>
      </c>
      <c r="L951" s="1">
        <v>407</v>
      </c>
      <c r="M951" s="1">
        <v>13</v>
      </c>
      <c r="N951" s="3">
        <v>39599</v>
      </c>
    </row>
    <row r="952" spans="1:14" x14ac:dyDescent="0.2">
      <c r="A952" s="1">
        <v>25</v>
      </c>
      <c r="B952" s="1">
        <v>154</v>
      </c>
      <c r="C952" s="1">
        <v>264</v>
      </c>
      <c r="D952" s="1">
        <v>110</v>
      </c>
      <c r="E952" s="1">
        <v>129</v>
      </c>
      <c r="F952" s="1">
        <v>100</v>
      </c>
      <c r="G952" s="1">
        <v>665</v>
      </c>
      <c r="H952" s="1">
        <v>40</v>
      </c>
      <c r="I952" s="1">
        <v>150</v>
      </c>
      <c r="J952" s="1">
        <v>250</v>
      </c>
      <c r="K952" s="1">
        <v>100</v>
      </c>
      <c r="L952" s="1">
        <v>786</v>
      </c>
      <c r="M952" s="1">
        <v>5</v>
      </c>
      <c r="N952" s="3">
        <v>39599</v>
      </c>
    </row>
    <row r="953" spans="1:14" x14ac:dyDescent="0.2">
      <c r="A953" s="1">
        <v>63</v>
      </c>
      <c r="B953" s="1">
        <v>121</v>
      </c>
      <c r="C953" s="1">
        <v>212</v>
      </c>
      <c r="D953" s="1">
        <v>91</v>
      </c>
      <c r="E953" s="1">
        <v>58</v>
      </c>
      <c r="F953" s="1">
        <v>30</v>
      </c>
      <c r="G953" s="1">
        <v>533</v>
      </c>
      <c r="H953" s="1">
        <v>80</v>
      </c>
      <c r="I953" s="1">
        <v>120</v>
      </c>
      <c r="J953" s="1">
        <v>200</v>
      </c>
      <c r="K953" s="1">
        <v>80</v>
      </c>
      <c r="L953" s="1">
        <v>321</v>
      </c>
      <c r="M953" s="1">
        <v>6</v>
      </c>
      <c r="N953" s="3">
        <v>39599</v>
      </c>
    </row>
    <row r="954" spans="1:14" x14ac:dyDescent="0.2">
      <c r="A954" s="1">
        <v>99</v>
      </c>
      <c r="B954" s="1">
        <v>167</v>
      </c>
      <c r="C954" s="1">
        <v>278</v>
      </c>
      <c r="D954" s="1">
        <v>111</v>
      </c>
      <c r="E954" s="1">
        <v>68</v>
      </c>
      <c r="F954" s="1">
        <v>36</v>
      </c>
      <c r="G954" s="1">
        <v>767</v>
      </c>
      <c r="H954" s="1">
        <v>110</v>
      </c>
      <c r="I954" s="1">
        <v>160</v>
      </c>
      <c r="J954" s="1">
        <v>260</v>
      </c>
      <c r="K954" s="1">
        <v>100</v>
      </c>
      <c r="L954" s="1">
        <v>904</v>
      </c>
      <c r="M954" s="1">
        <v>2</v>
      </c>
      <c r="N954" s="3">
        <v>39599</v>
      </c>
    </row>
    <row r="955" spans="1:14" x14ac:dyDescent="0.2">
      <c r="A955" s="1">
        <v>105</v>
      </c>
      <c r="B955" s="1">
        <v>164</v>
      </c>
      <c r="C955" s="1">
        <v>282</v>
      </c>
      <c r="D955" s="1">
        <v>118</v>
      </c>
      <c r="E955" s="1">
        <v>59</v>
      </c>
      <c r="F955" s="1">
        <v>36</v>
      </c>
      <c r="G955" s="1">
        <v>636</v>
      </c>
      <c r="H955" s="1">
        <v>100</v>
      </c>
      <c r="I955" s="1">
        <v>150</v>
      </c>
      <c r="J955" s="1">
        <v>260</v>
      </c>
      <c r="K955" s="1">
        <v>110</v>
      </c>
      <c r="L955" s="1">
        <v>850</v>
      </c>
      <c r="M955" s="1">
        <v>3</v>
      </c>
      <c r="N955" s="3">
        <v>39599</v>
      </c>
    </row>
    <row r="956" spans="1:14" x14ac:dyDescent="0.2">
      <c r="A956" s="1">
        <v>35</v>
      </c>
      <c r="B956" s="1">
        <v>62</v>
      </c>
      <c r="C956" s="1">
        <v>110</v>
      </c>
      <c r="D956" s="1">
        <v>48</v>
      </c>
      <c r="E956" s="1">
        <v>27</v>
      </c>
      <c r="F956" s="1">
        <v>15</v>
      </c>
      <c r="G956" s="1">
        <v>593</v>
      </c>
      <c r="H956" s="1">
        <v>30</v>
      </c>
      <c r="I956" s="1">
        <v>50</v>
      </c>
      <c r="J956" s="1">
        <v>80</v>
      </c>
      <c r="K956" s="1">
        <v>30</v>
      </c>
      <c r="L956" s="1">
        <v>941</v>
      </c>
      <c r="M956" s="1">
        <v>8</v>
      </c>
      <c r="N956" s="3">
        <v>39599</v>
      </c>
    </row>
    <row r="957" spans="1:14" x14ac:dyDescent="0.2">
      <c r="A957" s="1">
        <v>19</v>
      </c>
      <c r="B957" s="1">
        <v>74</v>
      </c>
      <c r="C957" s="1">
        <v>133</v>
      </c>
      <c r="D957" s="1">
        <v>59</v>
      </c>
      <c r="E957" s="1">
        <v>55</v>
      </c>
      <c r="F957" s="1">
        <v>22</v>
      </c>
      <c r="G957" s="1">
        <v>377</v>
      </c>
      <c r="H957" s="1">
        <v>30</v>
      </c>
      <c r="I957" s="1">
        <v>60</v>
      </c>
      <c r="J957" s="1">
        <v>100</v>
      </c>
      <c r="K957" s="1">
        <v>40</v>
      </c>
      <c r="L957" s="1">
        <v>754</v>
      </c>
      <c r="M957" s="1">
        <v>9</v>
      </c>
      <c r="N957" s="3">
        <v>39599</v>
      </c>
    </row>
    <row r="958" spans="1:14" x14ac:dyDescent="0.2">
      <c r="A958" s="1">
        <v>49</v>
      </c>
      <c r="B958" s="1">
        <v>96</v>
      </c>
      <c r="C958" s="1">
        <v>177</v>
      </c>
      <c r="D958" s="1">
        <v>81</v>
      </c>
      <c r="E958" s="1">
        <v>47</v>
      </c>
      <c r="F958" s="1">
        <v>25</v>
      </c>
      <c r="G958" s="1">
        <v>1046</v>
      </c>
      <c r="H958" s="1">
        <v>40</v>
      </c>
      <c r="I958" s="1">
        <v>70</v>
      </c>
      <c r="J958" s="1">
        <v>130</v>
      </c>
      <c r="K958" s="1">
        <v>60</v>
      </c>
      <c r="L958" s="1">
        <v>305</v>
      </c>
      <c r="M958" s="1">
        <v>10</v>
      </c>
      <c r="N958" s="3">
        <v>39599</v>
      </c>
    </row>
    <row r="959" spans="1:14" x14ac:dyDescent="0.2">
      <c r="A959" s="1">
        <v>19</v>
      </c>
      <c r="B959" s="1">
        <v>36</v>
      </c>
      <c r="C959" s="1">
        <v>60</v>
      </c>
      <c r="D959" s="1">
        <v>24</v>
      </c>
      <c r="E959" s="1">
        <v>17</v>
      </c>
      <c r="F959" s="1">
        <v>6</v>
      </c>
      <c r="G959" s="1">
        <v>856</v>
      </c>
      <c r="H959" s="1">
        <v>30</v>
      </c>
      <c r="I959" s="1">
        <v>40</v>
      </c>
      <c r="J959" s="1">
        <v>60</v>
      </c>
      <c r="K959" s="1">
        <v>20</v>
      </c>
      <c r="L959" s="1">
        <v>781</v>
      </c>
      <c r="M959" s="1">
        <v>11</v>
      </c>
      <c r="N959" s="3">
        <v>39599</v>
      </c>
    </row>
    <row r="960" spans="1:14" x14ac:dyDescent="0.2">
      <c r="A960" s="1">
        <v>10</v>
      </c>
      <c r="B960" s="1">
        <v>26</v>
      </c>
      <c r="C960" s="1">
        <v>44</v>
      </c>
      <c r="D960" s="1">
        <v>18</v>
      </c>
      <c r="E960" s="1">
        <v>16</v>
      </c>
      <c r="F960" s="1">
        <v>5</v>
      </c>
      <c r="G960" s="1">
        <v>478</v>
      </c>
      <c r="H960" s="1">
        <v>20</v>
      </c>
      <c r="I960" s="1">
        <v>30</v>
      </c>
      <c r="J960" s="1">
        <v>40</v>
      </c>
      <c r="K960" s="1">
        <v>10</v>
      </c>
      <c r="L960" s="1">
        <v>413</v>
      </c>
      <c r="M960" s="1">
        <v>13</v>
      </c>
      <c r="N960" s="3">
        <v>39599</v>
      </c>
    </row>
    <row r="961" spans="1:14" x14ac:dyDescent="0.2">
      <c r="A961" s="1">
        <v>-3</v>
      </c>
      <c r="B961" s="1">
        <v>67</v>
      </c>
      <c r="C961" s="1">
        <v>111</v>
      </c>
      <c r="D961" s="1">
        <v>44</v>
      </c>
      <c r="E961" s="1">
        <v>70</v>
      </c>
      <c r="F961" s="1">
        <v>40</v>
      </c>
      <c r="G961" s="1">
        <v>543</v>
      </c>
      <c r="H961" s="1">
        <v>10</v>
      </c>
      <c r="I961" s="1">
        <v>60</v>
      </c>
      <c r="J961" s="1">
        <v>100</v>
      </c>
      <c r="K961" s="1">
        <v>40</v>
      </c>
      <c r="L961" s="1">
        <v>351</v>
      </c>
      <c r="M961" s="1">
        <v>5</v>
      </c>
      <c r="N961" s="3">
        <v>39599</v>
      </c>
    </row>
    <row r="962" spans="1:14" x14ac:dyDescent="0.2">
      <c r="A962" s="1">
        <v>83</v>
      </c>
      <c r="B962" s="1">
        <v>149</v>
      </c>
      <c r="C962" s="1">
        <v>298</v>
      </c>
      <c r="D962" s="1">
        <v>149</v>
      </c>
      <c r="E962" s="1">
        <v>66</v>
      </c>
      <c r="F962" s="1">
        <v>41</v>
      </c>
      <c r="G962" s="1">
        <v>1245</v>
      </c>
      <c r="H962" s="1">
        <v>100</v>
      </c>
      <c r="I962" s="1">
        <v>150</v>
      </c>
      <c r="J962" s="1">
        <v>290</v>
      </c>
      <c r="K962" s="1">
        <v>140</v>
      </c>
      <c r="L962" s="1">
        <v>339</v>
      </c>
      <c r="M962" s="1">
        <v>7</v>
      </c>
      <c r="N962" s="3">
        <v>39599</v>
      </c>
    </row>
    <row r="963" spans="1:14" x14ac:dyDescent="0.2">
      <c r="A963" s="1">
        <v>547</v>
      </c>
      <c r="B963" s="1">
        <v>595</v>
      </c>
      <c r="C963" s="1">
        <v>649</v>
      </c>
      <c r="D963" s="1">
        <v>54</v>
      </c>
      <c r="E963" s="1">
        <v>48</v>
      </c>
      <c r="F963" s="1">
        <v>17</v>
      </c>
      <c r="G963" s="1">
        <v>-1006</v>
      </c>
      <c r="H963" s="1">
        <v>530</v>
      </c>
      <c r="I963" s="1">
        <v>560</v>
      </c>
      <c r="J963" s="1">
        <v>610</v>
      </c>
      <c r="K963" s="1">
        <v>50</v>
      </c>
      <c r="L963" s="1">
        <v>617</v>
      </c>
      <c r="M963" s="1">
        <v>2</v>
      </c>
      <c r="N963" s="3">
        <v>39599</v>
      </c>
    </row>
    <row r="964" spans="1:14" x14ac:dyDescent="0.2">
      <c r="A964" s="1">
        <v>12</v>
      </c>
      <c r="B964" s="1">
        <v>64</v>
      </c>
      <c r="C964" s="1">
        <v>115</v>
      </c>
      <c r="D964" s="1">
        <v>51</v>
      </c>
      <c r="E964" s="1">
        <v>52</v>
      </c>
      <c r="F964" s="1">
        <v>19</v>
      </c>
      <c r="G964" s="1">
        <v>396</v>
      </c>
      <c r="H964" s="1">
        <v>20</v>
      </c>
      <c r="I964" s="1">
        <v>50</v>
      </c>
      <c r="J964" s="1">
        <v>80</v>
      </c>
      <c r="K964" s="1">
        <v>30</v>
      </c>
      <c r="L964" s="1">
        <v>781</v>
      </c>
      <c r="M964" s="1">
        <v>9</v>
      </c>
      <c r="N964" s="3">
        <v>39599</v>
      </c>
    </row>
    <row r="965" spans="1:14" x14ac:dyDescent="0.2">
      <c r="A965" s="1">
        <v>17</v>
      </c>
      <c r="B965" s="1">
        <v>35</v>
      </c>
      <c r="C965" s="1">
        <v>58</v>
      </c>
      <c r="D965" s="1">
        <v>23</v>
      </c>
      <c r="E965" s="1">
        <v>18</v>
      </c>
      <c r="F965" s="1">
        <v>6</v>
      </c>
      <c r="G965" s="1">
        <v>843</v>
      </c>
      <c r="H965" s="1">
        <v>30</v>
      </c>
      <c r="I965" s="1">
        <v>40</v>
      </c>
      <c r="J965" s="1">
        <v>60</v>
      </c>
      <c r="K965" s="1">
        <v>20</v>
      </c>
      <c r="L965" s="1">
        <v>603</v>
      </c>
      <c r="M965" s="1">
        <v>11</v>
      </c>
      <c r="N965" s="3">
        <v>39599</v>
      </c>
    </row>
    <row r="966" spans="1:14" x14ac:dyDescent="0.2">
      <c r="A966" s="1">
        <v>32</v>
      </c>
      <c r="B966" s="1">
        <v>43</v>
      </c>
      <c r="C966" s="1">
        <v>43</v>
      </c>
      <c r="D966" s="1">
        <v>0</v>
      </c>
      <c r="E966" s="1">
        <v>11</v>
      </c>
      <c r="F966" s="1">
        <v>0</v>
      </c>
      <c r="G966" s="1">
        <v>602</v>
      </c>
      <c r="H966" s="1">
        <v>30</v>
      </c>
      <c r="I966" s="1">
        <v>40</v>
      </c>
      <c r="J966" s="1">
        <v>40</v>
      </c>
      <c r="K966" s="1">
        <v>0</v>
      </c>
      <c r="L966" s="1">
        <v>603</v>
      </c>
      <c r="M966" s="1">
        <v>13</v>
      </c>
      <c r="N966" s="3">
        <v>39599</v>
      </c>
    </row>
    <row r="967" spans="1:14" x14ac:dyDescent="0.2">
      <c r="A967" s="1">
        <v>-4</v>
      </c>
      <c r="B967" s="1">
        <v>73</v>
      </c>
      <c r="C967" s="1">
        <v>125</v>
      </c>
      <c r="D967" s="1">
        <v>52</v>
      </c>
      <c r="E967" s="1">
        <v>77</v>
      </c>
      <c r="F967" s="1">
        <v>47</v>
      </c>
      <c r="G967" s="1">
        <v>313</v>
      </c>
      <c r="H967" s="1">
        <v>20</v>
      </c>
      <c r="I967" s="1">
        <v>80</v>
      </c>
      <c r="J967" s="1">
        <v>120</v>
      </c>
      <c r="K967" s="1">
        <v>40</v>
      </c>
      <c r="L967" s="1">
        <v>603</v>
      </c>
      <c r="M967" s="1">
        <v>5</v>
      </c>
      <c r="N967" s="3">
        <v>39599</v>
      </c>
    </row>
    <row r="968" spans="1:14" x14ac:dyDescent="0.2">
      <c r="A968" s="1">
        <v>-3</v>
      </c>
      <c r="B968" s="1">
        <v>43</v>
      </c>
      <c r="C968" s="1">
        <v>78</v>
      </c>
      <c r="D968" s="1">
        <v>35</v>
      </c>
      <c r="E968" s="1">
        <v>46</v>
      </c>
      <c r="F968" s="1">
        <v>13</v>
      </c>
      <c r="G968" s="1">
        <v>204</v>
      </c>
      <c r="H968" s="1">
        <v>0</v>
      </c>
      <c r="I968" s="1">
        <v>40</v>
      </c>
      <c r="J968" s="1">
        <v>70</v>
      </c>
      <c r="K968" s="1">
        <v>30</v>
      </c>
      <c r="L968" s="1">
        <v>603</v>
      </c>
      <c r="M968" s="1">
        <v>7</v>
      </c>
      <c r="N968" s="3">
        <v>39599</v>
      </c>
    </row>
    <row r="969" spans="1:14" x14ac:dyDescent="0.2">
      <c r="A969" s="1">
        <v>41</v>
      </c>
      <c r="B969" s="1">
        <v>82</v>
      </c>
      <c r="C969" s="1">
        <v>138</v>
      </c>
      <c r="D969" s="1">
        <v>56</v>
      </c>
      <c r="E969" s="1">
        <v>41</v>
      </c>
      <c r="F969" s="1">
        <v>17</v>
      </c>
      <c r="G969" s="1">
        <v>302</v>
      </c>
      <c r="H969" s="1">
        <v>50</v>
      </c>
      <c r="I969" s="1">
        <v>80</v>
      </c>
      <c r="J969" s="1">
        <v>130</v>
      </c>
      <c r="K969" s="1">
        <v>50</v>
      </c>
      <c r="L969" s="1">
        <v>603</v>
      </c>
      <c r="M969" s="1">
        <v>1</v>
      </c>
      <c r="N969" s="3">
        <v>39599</v>
      </c>
    </row>
    <row r="970" spans="1:14" x14ac:dyDescent="0.2">
      <c r="A970" s="1">
        <v>42</v>
      </c>
      <c r="B970" s="1">
        <v>94</v>
      </c>
      <c r="C970" s="1">
        <v>156</v>
      </c>
      <c r="D970" s="1">
        <v>62</v>
      </c>
      <c r="E970" s="1">
        <v>52</v>
      </c>
      <c r="F970" s="1">
        <v>20</v>
      </c>
      <c r="G970" s="1">
        <v>436</v>
      </c>
      <c r="H970" s="1">
        <v>60</v>
      </c>
      <c r="I970" s="1">
        <v>90</v>
      </c>
      <c r="J970" s="1">
        <v>140</v>
      </c>
      <c r="K970" s="1">
        <v>50</v>
      </c>
      <c r="L970" s="1">
        <v>603</v>
      </c>
      <c r="M970" s="1">
        <v>2</v>
      </c>
      <c r="N970" s="3">
        <v>39599</v>
      </c>
    </row>
    <row r="971" spans="1:14" x14ac:dyDescent="0.2">
      <c r="A971" s="1">
        <v>0</v>
      </c>
      <c r="B971" s="1">
        <v>46</v>
      </c>
      <c r="C971" s="1">
        <v>82</v>
      </c>
      <c r="D971" s="1">
        <v>36</v>
      </c>
      <c r="E971" s="1">
        <v>46</v>
      </c>
      <c r="F971" s="1">
        <v>13</v>
      </c>
      <c r="G971" s="1">
        <v>236</v>
      </c>
      <c r="H971" s="1">
        <v>10</v>
      </c>
      <c r="I971" s="1">
        <v>40</v>
      </c>
      <c r="J971" s="1">
        <v>60</v>
      </c>
      <c r="K971" s="1">
        <v>20</v>
      </c>
      <c r="L971" s="1">
        <v>603</v>
      </c>
      <c r="M971" s="1">
        <v>9</v>
      </c>
      <c r="N971" s="3">
        <v>39599</v>
      </c>
    </row>
    <row r="972" spans="1:14" x14ac:dyDescent="0.2">
      <c r="A972" s="1">
        <v>133</v>
      </c>
      <c r="B972" s="1">
        <v>178</v>
      </c>
      <c r="C972" s="1">
        <v>301</v>
      </c>
      <c r="D972" s="1">
        <v>123</v>
      </c>
      <c r="E972" s="1">
        <v>45</v>
      </c>
      <c r="F972" s="1">
        <v>34</v>
      </c>
      <c r="G972" s="1">
        <v>947</v>
      </c>
      <c r="H972" s="1">
        <v>150</v>
      </c>
      <c r="I972" s="1">
        <v>190</v>
      </c>
      <c r="J972" s="1">
        <v>320</v>
      </c>
      <c r="K972" s="1">
        <v>130</v>
      </c>
      <c r="L972" s="1">
        <v>516</v>
      </c>
      <c r="M972" s="1">
        <v>11</v>
      </c>
      <c r="N972" s="3">
        <v>39599</v>
      </c>
    </row>
    <row r="973" spans="1:14" x14ac:dyDescent="0.2">
      <c r="A973" s="1">
        <v>121</v>
      </c>
      <c r="B973" s="1">
        <v>163</v>
      </c>
      <c r="C973" s="1">
        <v>276</v>
      </c>
      <c r="D973" s="1">
        <v>113</v>
      </c>
      <c r="E973" s="1">
        <v>42</v>
      </c>
      <c r="F973" s="1">
        <v>31</v>
      </c>
      <c r="G973" s="1">
        <v>897</v>
      </c>
      <c r="H973" s="1">
        <v>140</v>
      </c>
      <c r="I973" s="1">
        <v>180</v>
      </c>
      <c r="J973" s="1">
        <v>290</v>
      </c>
      <c r="K973" s="1">
        <v>110</v>
      </c>
      <c r="L973" s="1">
        <v>845</v>
      </c>
      <c r="M973" s="1">
        <v>12</v>
      </c>
      <c r="N973" s="3">
        <v>39599</v>
      </c>
    </row>
    <row r="974" spans="1:14" x14ac:dyDescent="0.2">
      <c r="A974" s="1">
        <v>99</v>
      </c>
      <c r="B974" s="1">
        <v>136</v>
      </c>
      <c r="C974" s="1">
        <v>230</v>
      </c>
      <c r="D974" s="1">
        <v>94</v>
      </c>
      <c r="E974" s="1">
        <v>37</v>
      </c>
      <c r="F974" s="1">
        <v>26</v>
      </c>
      <c r="G974" s="1">
        <v>562</v>
      </c>
      <c r="H974" s="1">
        <v>120</v>
      </c>
      <c r="I974" s="1">
        <v>150</v>
      </c>
      <c r="J974" s="1">
        <v>240</v>
      </c>
      <c r="K974" s="1">
        <v>90</v>
      </c>
      <c r="L974" s="1">
        <v>718</v>
      </c>
      <c r="M974" s="1">
        <v>13</v>
      </c>
      <c r="N974" s="3">
        <v>39599</v>
      </c>
    </row>
    <row r="975" spans="1:14" x14ac:dyDescent="0.2">
      <c r="A975" s="1">
        <v>-236</v>
      </c>
      <c r="B975" s="1">
        <v>-72</v>
      </c>
      <c r="C975" s="1">
        <v>72</v>
      </c>
      <c r="D975" s="1">
        <v>144</v>
      </c>
      <c r="E975" s="1">
        <v>164</v>
      </c>
      <c r="F975" s="1">
        <v>131</v>
      </c>
      <c r="G975" s="1">
        <v>1979</v>
      </c>
      <c r="H975" s="1">
        <v>-210</v>
      </c>
      <c r="I975" s="1">
        <v>-60</v>
      </c>
      <c r="J975" s="1">
        <v>70</v>
      </c>
      <c r="K975" s="1">
        <v>130</v>
      </c>
      <c r="L975" s="1">
        <v>914</v>
      </c>
      <c r="M975" s="1">
        <v>5</v>
      </c>
      <c r="N975" s="3">
        <v>39599</v>
      </c>
    </row>
    <row r="976" spans="1:14" x14ac:dyDescent="0.2">
      <c r="A976" s="1">
        <v>318</v>
      </c>
      <c r="B976" s="1">
        <v>415</v>
      </c>
      <c r="C976" s="1">
        <v>675</v>
      </c>
      <c r="D976" s="1">
        <v>260</v>
      </c>
      <c r="E976" s="1">
        <v>97</v>
      </c>
      <c r="F976" s="1">
        <v>72</v>
      </c>
      <c r="G976" s="1">
        <v>1405</v>
      </c>
      <c r="H976" s="1">
        <v>340</v>
      </c>
      <c r="I976" s="1">
        <v>420</v>
      </c>
      <c r="J976" s="1">
        <v>660</v>
      </c>
      <c r="K976" s="1">
        <v>240</v>
      </c>
      <c r="L976" s="1">
        <v>631</v>
      </c>
      <c r="M976" s="1">
        <v>7</v>
      </c>
      <c r="N976" s="3">
        <v>39599</v>
      </c>
    </row>
    <row r="977" spans="1:14" x14ac:dyDescent="0.2">
      <c r="A977" s="1">
        <v>357</v>
      </c>
      <c r="B977" s="1">
        <v>534</v>
      </c>
      <c r="C977" s="1">
        <v>890</v>
      </c>
      <c r="D977" s="1">
        <v>356</v>
      </c>
      <c r="E977" s="1">
        <v>177</v>
      </c>
      <c r="F977" s="1">
        <v>124</v>
      </c>
      <c r="G977" s="1">
        <v>2476</v>
      </c>
      <c r="H977" s="1">
        <v>350</v>
      </c>
      <c r="I977" s="1">
        <v>500</v>
      </c>
      <c r="J977" s="1">
        <v>840</v>
      </c>
      <c r="K977" s="1">
        <v>340</v>
      </c>
      <c r="L977" s="1">
        <v>646</v>
      </c>
      <c r="M977" s="1">
        <v>2</v>
      </c>
      <c r="N977" s="3">
        <v>39599</v>
      </c>
    </row>
    <row r="978" spans="1:14" x14ac:dyDescent="0.2">
      <c r="A978" s="1">
        <v>263</v>
      </c>
      <c r="B978" s="1">
        <v>398</v>
      </c>
      <c r="C978" s="1">
        <v>669</v>
      </c>
      <c r="D978" s="1">
        <v>271</v>
      </c>
      <c r="E978" s="1">
        <v>135</v>
      </c>
      <c r="F978" s="1">
        <v>102</v>
      </c>
      <c r="G978" s="1">
        <v>1727</v>
      </c>
      <c r="H978" s="1">
        <v>220</v>
      </c>
      <c r="I978" s="1">
        <v>320</v>
      </c>
      <c r="J978" s="1">
        <v>520</v>
      </c>
      <c r="K978" s="1">
        <v>200</v>
      </c>
      <c r="L978" s="1">
        <v>607</v>
      </c>
      <c r="M978" s="1">
        <v>9</v>
      </c>
      <c r="N978" s="3">
        <v>39599</v>
      </c>
    </row>
    <row r="979" spans="1:14" x14ac:dyDescent="0.2">
      <c r="A979" s="1">
        <v>-143</v>
      </c>
      <c r="B979" s="1">
        <v>-46</v>
      </c>
      <c r="C979" s="1">
        <v>198</v>
      </c>
      <c r="D979" s="1">
        <v>244</v>
      </c>
      <c r="E979" s="1">
        <v>97</v>
      </c>
      <c r="F979" s="1">
        <v>75</v>
      </c>
      <c r="G979" s="1">
        <v>2636</v>
      </c>
      <c r="H979" s="1">
        <v>-100</v>
      </c>
      <c r="I979" s="1">
        <v>-30</v>
      </c>
      <c r="J979" s="1">
        <v>150</v>
      </c>
      <c r="K979" s="1">
        <v>180</v>
      </c>
      <c r="L979" s="1">
        <v>716</v>
      </c>
      <c r="M979" s="1">
        <v>10</v>
      </c>
      <c r="N979" s="3">
        <v>39599</v>
      </c>
    </row>
    <row r="980" spans="1:14" x14ac:dyDescent="0.2">
      <c r="A980" s="1">
        <v>23</v>
      </c>
      <c r="B980" s="1">
        <v>59</v>
      </c>
      <c r="C980" s="1">
        <v>99</v>
      </c>
      <c r="D980" s="1">
        <v>40</v>
      </c>
      <c r="E980" s="1">
        <v>36</v>
      </c>
      <c r="F980" s="1">
        <v>12</v>
      </c>
      <c r="G980" s="1">
        <v>443</v>
      </c>
      <c r="H980" s="1">
        <v>30</v>
      </c>
      <c r="I980" s="1">
        <v>50</v>
      </c>
      <c r="J980" s="1">
        <v>80</v>
      </c>
      <c r="K980" s="1">
        <v>30</v>
      </c>
      <c r="L980" s="1">
        <v>318</v>
      </c>
      <c r="M980" s="1">
        <v>6</v>
      </c>
      <c r="N980" s="3">
        <v>39599</v>
      </c>
    </row>
    <row r="981" spans="1:14" x14ac:dyDescent="0.2">
      <c r="A981" s="1">
        <v>-3</v>
      </c>
      <c r="B981" s="1">
        <v>75</v>
      </c>
      <c r="C981" s="1">
        <v>128</v>
      </c>
      <c r="D981" s="1">
        <v>53</v>
      </c>
      <c r="E981" s="1">
        <v>78</v>
      </c>
      <c r="F981" s="1">
        <v>48</v>
      </c>
      <c r="G981" s="1">
        <v>-267</v>
      </c>
      <c r="H981" s="1">
        <v>10</v>
      </c>
      <c r="I981" s="1">
        <v>70</v>
      </c>
      <c r="J981" s="1">
        <v>110</v>
      </c>
      <c r="K981" s="1">
        <v>40</v>
      </c>
      <c r="L981" s="1">
        <v>318</v>
      </c>
      <c r="M981" s="1">
        <v>4</v>
      </c>
      <c r="N981" s="3">
        <v>39599</v>
      </c>
    </row>
    <row r="982" spans="1:14" x14ac:dyDescent="0.2">
      <c r="A982" s="1">
        <v>41</v>
      </c>
      <c r="B982" s="1">
        <v>78</v>
      </c>
      <c r="C982" s="1">
        <v>125</v>
      </c>
      <c r="D982" s="1">
        <v>47</v>
      </c>
      <c r="E982" s="1">
        <v>37</v>
      </c>
      <c r="F982" s="1">
        <v>14</v>
      </c>
      <c r="G982" s="1">
        <v>371</v>
      </c>
      <c r="H982" s="1">
        <v>40</v>
      </c>
      <c r="I982" s="1">
        <v>60</v>
      </c>
      <c r="J982" s="1">
        <v>100</v>
      </c>
      <c r="K982" s="1">
        <v>40</v>
      </c>
      <c r="L982" s="1">
        <v>225</v>
      </c>
      <c r="M982" s="1">
        <v>5</v>
      </c>
      <c r="N982" s="3">
        <v>39599</v>
      </c>
    </row>
    <row r="983" spans="1:14" x14ac:dyDescent="0.2">
      <c r="A983" s="1">
        <v>36</v>
      </c>
      <c r="B983" s="1">
        <v>63</v>
      </c>
      <c r="C983" s="1">
        <v>111</v>
      </c>
      <c r="D983" s="1">
        <v>48</v>
      </c>
      <c r="E983" s="1">
        <v>27</v>
      </c>
      <c r="F983" s="1">
        <v>15</v>
      </c>
      <c r="G983" s="1">
        <v>593</v>
      </c>
      <c r="H983" s="1">
        <v>40</v>
      </c>
      <c r="I983" s="1">
        <v>60</v>
      </c>
      <c r="J983" s="1">
        <v>100</v>
      </c>
      <c r="K983" s="1">
        <v>40</v>
      </c>
      <c r="L983" s="1">
        <v>225</v>
      </c>
      <c r="M983" s="1">
        <v>8</v>
      </c>
      <c r="N983" s="3">
        <v>39599</v>
      </c>
    </row>
    <row r="984" spans="1:14" x14ac:dyDescent="0.2">
      <c r="A984" s="1">
        <v>32</v>
      </c>
      <c r="B984" s="1">
        <v>93</v>
      </c>
      <c r="C984" s="1">
        <v>169</v>
      </c>
      <c r="D984" s="1">
        <v>76</v>
      </c>
      <c r="E984" s="1">
        <v>61</v>
      </c>
      <c r="F984" s="1">
        <v>28</v>
      </c>
      <c r="G984" s="1">
        <v>580</v>
      </c>
      <c r="H984" s="1">
        <v>40</v>
      </c>
      <c r="I984" s="1">
        <v>90</v>
      </c>
      <c r="J984" s="1">
        <v>160</v>
      </c>
      <c r="K984" s="1">
        <v>70</v>
      </c>
      <c r="L984" s="1">
        <v>318</v>
      </c>
      <c r="M984" s="1">
        <v>9</v>
      </c>
      <c r="N984" s="3">
        <v>39599</v>
      </c>
    </row>
    <row r="985" spans="1:14" x14ac:dyDescent="0.2">
      <c r="A985" s="1">
        <v>40</v>
      </c>
      <c r="B985" s="1">
        <v>64</v>
      </c>
      <c r="C985" s="1">
        <v>107</v>
      </c>
      <c r="D985" s="1">
        <v>43</v>
      </c>
      <c r="E985" s="1">
        <v>24</v>
      </c>
      <c r="F985" s="1">
        <v>12</v>
      </c>
      <c r="G985" s="1">
        <v>822</v>
      </c>
      <c r="H985" s="1">
        <v>60</v>
      </c>
      <c r="I985" s="1">
        <v>80</v>
      </c>
      <c r="J985" s="1">
        <v>130</v>
      </c>
      <c r="K985" s="1">
        <v>50</v>
      </c>
      <c r="L985" s="1">
        <v>337</v>
      </c>
      <c r="M985" s="1">
        <v>2</v>
      </c>
      <c r="N985" s="3">
        <v>39599</v>
      </c>
    </row>
    <row r="986" spans="1:14" x14ac:dyDescent="0.2">
      <c r="A986" s="1">
        <v>58</v>
      </c>
      <c r="B986" s="1">
        <v>85</v>
      </c>
      <c r="C986" s="1">
        <v>144</v>
      </c>
      <c r="D986" s="1">
        <v>59</v>
      </c>
      <c r="E986" s="1">
        <v>27</v>
      </c>
      <c r="F986" s="1">
        <v>16</v>
      </c>
      <c r="G986" s="1">
        <v>842</v>
      </c>
      <c r="H986" s="1">
        <v>90</v>
      </c>
      <c r="I986" s="1">
        <v>110</v>
      </c>
      <c r="J986" s="1">
        <v>180</v>
      </c>
      <c r="K986" s="1">
        <v>70</v>
      </c>
      <c r="L986" s="1">
        <v>318</v>
      </c>
      <c r="M986" s="1">
        <v>3</v>
      </c>
      <c r="N986" s="3">
        <v>39599</v>
      </c>
    </row>
    <row r="987" spans="1:14" x14ac:dyDescent="0.2">
      <c r="A987" s="1">
        <v>14</v>
      </c>
      <c r="B987" s="1">
        <v>55</v>
      </c>
      <c r="C987" s="1">
        <v>96</v>
      </c>
      <c r="D987" s="1">
        <v>41</v>
      </c>
      <c r="E987" s="1">
        <v>41</v>
      </c>
      <c r="F987" s="1">
        <v>13</v>
      </c>
      <c r="G987" s="1">
        <v>239</v>
      </c>
      <c r="H987" s="1">
        <v>20</v>
      </c>
      <c r="I987" s="1">
        <v>50</v>
      </c>
      <c r="J987" s="1">
        <v>80</v>
      </c>
      <c r="K987" s="1">
        <v>30</v>
      </c>
      <c r="L987" s="1">
        <v>505</v>
      </c>
      <c r="M987" s="1">
        <v>6</v>
      </c>
      <c r="N987" s="3">
        <v>39599</v>
      </c>
    </row>
    <row r="988" spans="1:14" x14ac:dyDescent="0.2">
      <c r="A988" s="1">
        <v>-3</v>
      </c>
      <c r="B988" s="1">
        <v>43</v>
      </c>
      <c r="C988" s="1">
        <v>78</v>
      </c>
      <c r="D988" s="1">
        <v>35</v>
      </c>
      <c r="E988" s="1">
        <v>46</v>
      </c>
      <c r="F988" s="1">
        <v>13</v>
      </c>
      <c r="G988" s="1">
        <v>-180</v>
      </c>
      <c r="H988" s="1">
        <v>0</v>
      </c>
      <c r="I988" s="1">
        <v>30</v>
      </c>
      <c r="J988" s="1">
        <v>60</v>
      </c>
      <c r="K988" s="1">
        <v>30</v>
      </c>
      <c r="L988" s="1">
        <v>505</v>
      </c>
      <c r="M988" s="1">
        <v>4</v>
      </c>
      <c r="N988" s="3">
        <v>39599</v>
      </c>
    </row>
    <row r="989" spans="1:14" x14ac:dyDescent="0.2">
      <c r="A989" s="1">
        <v>-3</v>
      </c>
      <c r="B989" s="1">
        <v>73</v>
      </c>
      <c r="C989" s="1">
        <v>125</v>
      </c>
      <c r="D989" s="1">
        <v>52</v>
      </c>
      <c r="E989" s="1">
        <v>76</v>
      </c>
      <c r="F989" s="1">
        <v>47</v>
      </c>
      <c r="G989" s="1">
        <v>313</v>
      </c>
      <c r="H989" s="1">
        <v>0</v>
      </c>
      <c r="I989" s="1">
        <v>60</v>
      </c>
      <c r="J989" s="1">
        <v>100</v>
      </c>
      <c r="K989" s="1">
        <v>40</v>
      </c>
      <c r="L989" s="1">
        <v>505</v>
      </c>
      <c r="M989" s="1">
        <v>5</v>
      </c>
      <c r="N989" s="3">
        <v>39599</v>
      </c>
    </row>
    <row r="990" spans="1:14" x14ac:dyDescent="0.2">
      <c r="A990" s="1">
        <v>18</v>
      </c>
      <c r="B990" s="1">
        <v>35</v>
      </c>
      <c r="C990" s="1">
        <v>58</v>
      </c>
      <c r="D990" s="1">
        <v>23</v>
      </c>
      <c r="E990" s="1">
        <v>17</v>
      </c>
      <c r="F990" s="1">
        <v>6</v>
      </c>
      <c r="G990" s="1">
        <v>843</v>
      </c>
      <c r="H990" s="1">
        <v>20</v>
      </c>
      <c r="I990" s="1">
        <v>30</v>
      </c>
      <c r="J990" s="1">
        <v>50</v>
      </c>
      <c r="K990" s="1">
        <v>20</v>
      </c>
      <c r="L990" s="1">
        <v>505</v>
      </c>
      <c r="M990" s="1">
        <v>8</v>
      </c>
      <c r="N990" s="3">
        <v>39599</v>
      </c>
    </row>
    <row r="991" spans="1:14" x14ac:dyDescent="0.2">
      <c r="A991" s="1">
        <v>8</v>
      </c>
      <c r="B991" s="1">
        <v>38</v>
      </c>
      <c r="C991" s="1">
        <v>70</v>
      </c>
      <c r="D991" s="1">
        <v>32</v>
      </c>
      <c r="E991" s="1">
        <v>30</v>
      </c>
      <c r="F991" s="1">
        <v>9</v>
      </c>
      <c r="G991" s="1">
        <v>996</v>
      </c>
      <c r="H991" s="1">
        <v>10</v>
      </c>
      <c r="I991" s="1">
        <v>30</v>
      </c>
      <c r="J991" s="1">
        <v>60</v>
      </c>
      <c r="K991" s="1">
        <v>30</v>
      </c>
      <c r="L991" s="1">
        <v>505</v>
      </c>
      <c r="M991" s="1">
        <v>9</v>
      </c>
      <c r="N991" s="3">
        <v>39599</v>
      </c>
    </row>
    <row r="992" spans="1:14" x14ac:dyDescent="0.2">
      <c r="A992" s="1">
        <v>43</v>
      </c>
      <c r="B992" s="1">
        <v>94</v>
      </c>
      <c r="C992" s="1">
        <v>156</v>
      </c>
      <c r="D992" s="1">
        <v>62</v>
      </c>
      <c r="E992" s="1">
        <v>51</v>
      </c>
      <c r="F992" s="1">
        <v>20</v>
      </c>
      <c r="G992" s="1">
        <v>436</v>
      </c>
      <c r="H992" s="1">
        <v>80</v>
      </c>
      <c r="I992" s="1">
        <v>120</v>
      </c>
      <c r="J992" s="1">
        <v>190</v>
      </c>
      <c r="K992" s="1">
        <v>70</v>
      </c>
      <c r="L992" s="1">
        <v>505</v>
      </c>
      <c r="M992" s="1">
        <v>2</v>
      </c>
      <c r="N992" s="3">
        <v>39599</v>
      </c>
    </row>
    <row r="993" spans="1:14" x14ac:dyDescent="0.2">
      <c r="A993" s="1">
        <v>-34</v>
      </c>
      <c r="B993" s="1">
        <v>25</v>
      </c>
      <c r="C993" s="1">
        <v>141</v>
      </c>
      <c r="D993" s="1">
        <v>116</v>
      </c>
      <c r="E993" s="1">
        <v>59</v>
      </c>
      <c r="F993" s="1">
        <v>35</v>
      </c>
      <c r="G993" s="1">
        <v>1142</v>
      </c>
      <c r="H993" s="1">
        <v>-20</v>
      </c>
      <c r="I993" s="1">
        <v>30</v>
      </c>
      <c r="J993" s="1">
        <v>170</v>
      </c>
      <c r="K993" s="1">
        <v>140</v>
      </c>
      <c r="L993" s="1">
        <v>505</v>
      </c>
      <c r="M993" s="1">
        <v>3</v>
      </c>
      <c r="N993" s="3">
        <v>39599</v>
      </c>
    </row>
    <row r="994" spans="1:14" x14ac:dyDescent="0.2">
      <c r="A994" s="1">
        <v>99</v>
      </c>
      <c r="B994" s="1">
        <v>167</v>
      </c>
      <c r="C994" s="1">
        <v>278</v>
      </c>
      <c r="D994" s="1">
        <v>111</v>
      </c>
      <c r="E994" s="1">
        <v>68</v>
      </c>
      <c r="F994" s="1">
        <v>36</v>
      </c>
      <c r="G994" s="1">
        <v>767</v>
      </c>
      <c r="H994" s="1">
        <v>90</v>
      </c>
      <c r="I994" s="1">
        <v>140</v>
      </c>
      <c r="J994" s="1">
        <v>230</v>
      </c>
      <c r="K994" s="1">
        <v>90</v>
      </c>
      <c r="L994" s="1">
        <v>918</v>
      </c>
      <c r="M994" s="1">
        <v>6</v>
      </c>
      <c r="N994" s="3">
        <v>39599</v>
      </c>
    </row>
    <row r="995" spans="1:14" x14ac:dyDescent="0.2">
      <c r="A995" s="1">
        <v>105</v>
      </c>
      <c r="B995" s="1">
        <v>164</v>
      </c>
      <c r="C995" s="1">
        <v>282</v>
      </c>
      <c r="D995" s="1">
        <v>118</v>
      </c>
      <c r="E995" s="1">
        <v>59</v>
      </c>
      <c r="F995" s="1">
        <v>36</v>
      </c>
      <c r="G995" s="1">
        <v>-660</v>
      </c>
      <c r="H995" s="1">
        <v>100</v>
      </c>
      <c r="I995" s="1">
        <v>140</v>
      </c>
      <c r="J995" s="1">
        <v>240</v>
      </c>
      <c r="K995" s="1">
        <v>100</v>
      </c>
      <c r="L995" s="1">
        <v>918</v>
      </c>
      <c r="M995" s="1">
        <v>4</v>
      </c>
      <c r="N995" s="3">
        <v>39599</v>
      </c>
    </row>
    <row r="996" spans="1:14" x14ac:dyDescent="0.2">
      <c r="A996" s="1">
        <v>10</v>
      </c>
      <c r="B996" s="1">
        <v>26</v>
      </c>
      <c r="C996" s="1">
        <v>44</v>
      </c>
      <c r="D996" s="1">
        <v>18</v>
      </c>
      <c r="E996" s="1">
        <v>16</v>
      </c>
      <c r="F996" s="1">
        <v>5</v>
      </c>
      <c r="G996" s="1">
        <v>478</v>
      </c>
      <c r="H996" s="1">
        <v>20</v>
      </c>
      <c r="I996" s="1">
        <v>20</v>
      </c>
      <c r="J996" s="1">
        <v>30</v>
      </c>
      <c r="K996" s="1">
        <v>10</v>
      </c>
      <c r="L996" s="1">
        <v>918</v>
      </c>
      <c r="M996" s="1">
        <v>5</v>
      </c>
      <c r="N996" s="3">
        <v>39599</v>
      </c>
    </row>
    <row r="997" spans="1:14" x14ac:dyDescent="0.2">
      <c r="A997" s="1">
        <v>19</v>
      </c>
      <c r="B997" s="1">
        <v>74</v>
      </c>
      <c r="C997" s="1">
        <v>133</v>
      </c>
      <c r="D997" s="1">
        <v>59</v>
      </c>
      <c r="E997" s="1">
        <v>55</v>
      </c>
      <c r="F997" s="1">
        <v>22</v>
      </c>
      <c r="G997" s="1">
        <v>377</v>
      </c>
      <c r="H997" s="1">
        <v>30</v>
      </c>
      <c r="I997" s="1">
        <v>80</v>
      </c>
      <c r="J997" s="1">
        <v>130</v>
      </c>
      <c r="K997" s="1">
        <v>50</v>
      </c>
      <c r="L997" s="1">
        <v>918</v>
      </c>
      <c r="M997" s="1">
        <v>8</v>
      </c>
      <c r="N997" s="3">
        <v>39599</v>
      </c>
    </row>
    <row r="998" spans="1:14" x14ac:dyDescent="0.2">
      <c r="A998" s="1">
        <v>25</v>
      </c>
      <c r="B998" s="1">
        <v>154</v>
      </c>
      <c r="C998" s="1">
        <v>264</v>
      </c>
      <c r="D998" s="1">
        <v>110</v>
      </c>
      <c r="E998" s="1">
        <v>129</v>
      </c>
      <c r="F998" s="1">
        <v>100</v>
      </c>
      <c r="G998" s="1">
        <v>665</v>
      </c>
      <c r="H998" s="1">
        <v>40</v>
      </c>
      <c r="I998" s="1">
        <v>150</v>
      </c>
      <c r="J998" s="1">
        <v>250</v>
      </c>
      <c r="K998" s="1">
        <v>100</v>
      </c>
      <c r="L998" s="1">
        <v>580</v>
      </c>
      <c r="M998" s="1">
        <v>9</v>
      </c>
      <c r="N998" s="3">
        <v>39599</v>
      </c>
    </row>
    <row r="999" spans="1:14" x14ac:dyDescent="0.2">
      <c r="A999" s="1">
        <v>29</v>
      </c>
      <c r="B999" s="1">
        <v>56</v>
      </c>
      <c r="C999" s="1">
        <v>99</v>
      </c>
      <c r="D999" s="1">
        <v>43</v>
      </c>
      <c r="E999" s="1">
        <v>27</v>
      </c>
      <c r="F999" s="1">
        <v>14</v>
      </c>
      <c r="G999" s="1">
        <v>597</v>
      </c>
      <c r="H999" s="1">
        <v>50</v>
      </c>
      <c r="I999" s="1">
        <v>70</v>
      </c>
      <c r="J999" s="1">
        <v>120</v>
      </c>
      <c r="K999" s="1">
        <v>50</v>
      </c>
      <c r="L999" s="1">
        <v>918</v>
      </c>
      <c r="M999" s="1">
        <v>2</v>
      </c>
      <c r="N999" s="3">
        <v>39599</v>
      </c>
    </row>
    <row r="1000" spans="1:14" x14ac:dyDescent="0.2">
      <c r="A1000" s="1">
        <v>19</v>
      </c>
      <c r="B1000" s="1">
        <v>36</v>
      </c>
      <c r="C1000" s="1">
        <v>60</v>
      </c>
      <c r="D1000" s="1">
        <v>24</v>
      </c>
      <c r="E1000" s="1">
        <v>17</v>
      </c>
      <c r="F1000" s="1">
        <v>6</v>
      </c>
      <c r="G1000" s="1">
        <v>856</v>
      </c>
      <c r="H1000" s="1">
        <v>30</v>
      </c>
      <c r="I1000" s="1">
        <v>40</v>
      </c>
      <c r="J1000" s="1">
        <v>70</v>
      </c>
      <c r="K1000" s="1">
        <v>30</v>
      </c>
      <c r="L1000" s="1">
        <v>405</v>
      </c>
      <c r="M1000" s="1">
        <v>3</v>
      </c>
      <c r="N1000" s="3">
        <v>39599</v>
      </c>
    </row>
    <row r="1001" spans="1:14" x14ac:dyDescent="0.2">
      <c r="A1001" s="1">
        <v>99</v>
      </c>
      <c r="B1001" s="1">
        <v>136</v>
      </c>
      <c r="C1001" s="1">
        <v>230</v>
      </c>
      <c r="D1001" s="1">
        <v>94</v>
      </c>
      <c r="E1001" s="1">
        <v>37</v>
      </c>
      <c r="F1001" s="1">
        <v>26</v>
      </c>
      <c r="G1001" s="1">
        <v>562</v>
      </c>
      <c r="H1001" s="1">
        <v>90</v>
      </c>
      <c r="I1001" s="1">
        <v>110</v>
      </c>
      <c r="J1001" s="1">
        <v>190</v>
      </c>
      <c r="K1001" s="1">
        <v>80</v>
      </c>
      <c r="L1001" s="1">
        <v>469</v>
      </c>
      <c r="M1001" s="1">
        <v>6</v>
      </c>
      <c r="N1001" s="3">
        <v>39599</v>
      </c>
    </row>
    <row r="1002" spans="1:14" x14ac:dyDescent="0.2">
      <c r="A1002" s="1">
        <v>33</v>
      </c>
      <c r="B1002" s="1">
        <v>81</v>
      </c>
      <c r="C1002" s="1">
        <v>135</v>
      </c>
      <c r="D1002" s="1">
        <v>54</v>
      </c>
      <c r="E1002" s="1">
        <v>48</v>
      </c>
      <c r="F1002" s="1">
        <v>17</v>
      </c>
      <c r="G1002" s="1">
        <v>-321</v>
      </c>
      <c r="H1002" s="1">
        <v>40</v>
      </c>
      <c r="I1002" s="1">
        <v>70</v>
      </c>
      <c r="J1002" s="1">
        <v>110</v>
      </c>
      <c r="K1002" s="1">
        <v>40</v>
      </c>
      <c r="L1002" s="1">
        <v>936</v>
      </c>
      <c r="M1002" s="1">
        <v>4</v>
      </c>
      <c r="N1002" s="3">
        <v>39599</v>
      </c>
    </row>
    <row r="1003" spans="1:14" x14ac:dyDescent="0.2">
      <c r="A1003" s="1">
        <v>120</v>
      </c>
      <c r="B1003" s="1">
        <v>163</v>
      </c>
      <c r="C1003" s="1">
        <v>276</v>
      </c>
      <c r="D1003" s="1">
        <v>113</v>
      </c>
      <c r="E1003" s="1">
        <v>43</v>
      </c>
      <c r="F1003" s="1">
        <v>31</v>
      </c>
      <c r="G1003" s="1">
        <v>897</v>
      </c>
      <c r="H1003" s="1">
        <v>120</v>
      </c>
      <c r="I1003" s="1">
        <v>140</v>
      </c>
      <c r="J1003" s="1">
        <v>230</v>
      </c>
      <c r="K1003" s="1">
        <v>90</v>
      </c>
      <c r="L1003" s="1">
        <v>281</v>
      </c>
      <c r="M1003" s="1">
        <v>5</v>
      </c>
      <c r="N1003" s="3">
        <v>39599</v>
      </c>
    </row>
    <row r="1004" spans="1:14" x14ac:dyDescent="0.2">
      <c r="A1004" s="1">
        <v>24</v>
      </c>
      <c r="B1004" s="1">
        <v>68</v>
      </c>
      <c r="C1004" s="1">
        <v>118</v>
      </c>
      <c r="D1004" s="1">
        <v>50</v>
      </c>
      <c r="E1004" s="1">
        <v>44</v>
      </c>
      <c r="F1004" s="1">
        <v>16</v>
      </c>
      <c r="G1004" s="1">
        <v>397</v>
      </c>
      <c r="H1004" s="1">
        <v>40</v>
      </c>
      <c r="I1004" s="1">
        <v>70</v>
      </c>
      <c r="J1004" s="1">
        <v>110</v>
      </c>
      <c r="K1004" s="1">
        <v>40</v>
      </c>
      <c r="L1004" s="1">
        <v>832</v>
      </c>
      <c r="M1004" s="1">
        <v>8</v>
      </c>
      <c r="N1004" s="3">
        <v>39599</v>
      </c>
    </row>
    <row r="1005" spans="1:14" x14ac:dyDescent="0.2">
      <c r="A1005" s="1">
        <v>20</v>
      </c>
      <c r="B1005" s="1">
        <v>55</v>
      </c>
      <c r="C1005" s="1">
        <v>93</v>
      </c>
      <c r="D1005" s="1">
        <v>38</v>
      </c>
      <c r="E1005" s="1">
        <v>35</v>
      </c>
      <c r="F1005" s="1">
        <v>12</v>
      </c>
      <c r="G1005" s="1">
        <v>414</v>
      </c>
      <c r="H1005" s="1">
        <v>30</v>
      </c>
      <c r="I1005" s="1">
        <v>60</v>
      </c>
      <c r="J1005" s="1">
        <v>90</v>
      </c>
      <c r="K1005" s="1">
        <v>30</v>
      </c>
      <c r="L1005" s="1">
        <v>409</v>
      </c>
      <c r="M1005" s="1">
        <v>9</v>
      </c>
      <c r="N1005" s="3">
        <v>39599</v>
      </c>
    </row>
    <row r="1006" spans="1:14" x14ac:dyDescent="0.2">
      <c r="A1006" s="1">
        <v>192</v>
      </c>
      <c r="B1006" s="1">
        <v>288</v>
      </c>
      <c r="C1006" s="1">
        <v>532</v>
      </c>
      <c r="D1006" s="1">
        <v>244</v>
      </c>
      <c r="E1006" s="1">
        <v>96</v>
      </c>
      <c r="F1006" s="1">
        <v>75</v>
      </c>
      <c r="G1006" s="1">
        <v>1213</v>
      </c>
      <c r="H1006" s="1">
        <v>270</v>
      </c>
      <c r="I1006" s="1">
        <v>360</v>
      </c>
      <c r="J1006" s="1">
        <v>660</v>
      </c>
      <c r="K1006" s="1">
        <v>300</v>
      </c>
      <c r="L1006" s="1">
        <v>210</v>
      </c>
      <c r="M1006" s="1">
        <v>2</v>
      </c>
      <c r="N1006" s="3">
        <v>39599</v>
      </c>
    </row>
    <row r="1007" spans="1:14" x14ac:dyDescent="0.2">
      <c r="A1007" s="1">
        <v>68</v>
      </c>
      <c r="B1007" s="1">
        <v>107</v>
      </c>
      <c r="C1007" s="1">
        <v>190</v>
      </c>
      <c r="D1007" s="1">
        <v>83</v>
      </c>
      <c r="E1007" s="1">
        <v>39</v>
      </c>
      <c r="F1007" s="1">
        <v>27</v>
      </c>
      <c r="G1007" s="1">
        <v>574</v>
      </c>
      <c r="H1007" s="1">
        <v>100</v>
      </c>
      <c r="I1007" s="1">
        <v>130</v>
      </c>
      <c r="J1007" s="1">
        <v>230</v>
      </c>
      <c r="K1007" s="1">
        <v>100</v>
      </c>
      <c r="L1007" s="1">
        <v>806</v>
      </c>
      <c r="M1007" s="1">
        <v>3</v>
      </c>
      <c r="N1007" s="3">
        <v>39599</v>
      </c>
    </row>
    <row r="1008" spans="1:14" x14ac:dyDescent="0.2">
      <c r="A1008" s="1">
        <v>31</v>
      </c>
      <c r="B1008" s="1">
        <v>53</v>
      </c>
      <c r="C1008" s="1">
        <v>89</v>
      </c>
      <c r="D1008" s="1">
        <v>36</v>
      </c>
      <c r="E1008" s="1">
        <v>22</v>
      </c>
      <c r="F1008" s="1">
        <v>10</v>
      </c>
      <c r="G1008" s="1">
        <v>828</v>
      </c>
      <c r="H1008" s="1">
        <v>40</v>
      </c>
      <c r="I1008" s="1">
        <v>50</v>
      </c>
      <c r="J1008" s="1">
        <v>80</v>
      </c>
      <c r="K1008" s="1">
        <v>30</v>
      </c>
      <c r="L1008" s="1">
        <v>435</v>
      </c>
      <c r="M1008" s="1">
        <v>4</v>
      </c>
      <c r="N1008" s="3">
        <v>39599</v>
      </c>
    </row>
    <row r="1009" spans="1:14" x14ac:dyDescent="0.2">
      <c r="A1009" s="1">
        <v>35</v>
      </c>
      <c r="B1009" s="1">
        <v>63</v>
      </c>
      <c r="C1009" s="1">
        <v>111</v>
      </c>
      <c r="D1009" s="1">
        <v>48</v>
      </c>
      <c r="E1009" s="1">
        <v>28</v>
      </c>
      <c r="F1009" s="1">
        <v>15</v>
      </c>
      <c r="G1009" s="1">
        <v>593</v>
      </c>
      <c r="H1009" s="1">
        <v>40</v>
      </c>
      <c r="I1009" s="1">
        <v>60</v>
      </c>
      <c r="J1009" s="1">
        <v>100</v>
      </c>
      <c r="K1009" s="1">
        <v>40</v>
      </c>
      <c r="L1009" s="1">
        <v>435</v>
      </c>
      <c r="M1009" s="1">
        <v>5</v>
      </c>
      <c r="N1009" s="3">
        <v>39599</v>
      </c>
    </row>
    <row r="1010" spans="1:14" x14ac:dyDescent="0.2">
      <c r="A1010" s="1">
        <v>34</v>
      </c>
      <c r="B1010" s="1">
        <v>55</v>
      </c>
      <c r="C1010" s="1">
        <v>92</v>
      </c>
      <c r="D1010" s="1">
        <v>37</v>
      </c>
      <c r="E1010" s="1">
        <v>21</v>
      </c>
      <c r="F1010" s="1">
        <v>10</v>
      </c>
      <c r="G1010" s="1">
        <v>876</v>
      </c>
      <c r="H1010" s="1">
        <v>40</v>
      </c>
      <c r="I1010" s="1">
        <v>50</v>
      </c>
      <c r="J1010" s="1">
        <v>80</v>
      </c>
      <c r="K1010" s="1">
        <v>30</v>
      </c>
      <c r="L1010" s="1">
        <v>435</v>
      </c>
      <c r="M1010" s="1">
        <v>6</v>
      </c>
      <c r="N1010" s="3">
        <v>39599</v>
      </c>
    </row>
    <row r="1011" spans="1:14" x14ac:dyDescent="0.2">
      <c r="A1011" s="1">
        <v>36</v>
      </c>
      <c r="B1011" s="1">
        <v>77</v>
      </c>
      <c r="C1011" s="1">
        <v>142</v>
      </c>
      <c r="D1011" s="1">
        <v>65</v>
      </c>
      <c r="E1011" s="1">
        <v>41</v>
      </c>
      <c r="F1011" s="1">
        <v>20</v>
      </c>
      <c r="G1011" s="1">
        <v>1042</v>
      </c>
      <c r="H1011" s="1">
        <v>60</v>
      </c>
      <c r="I1011" s="1">
        <v>90</v>
      </c>
      <c r="J1011" s="1">
        <v>170</v>
      </c>
      <c r="K1011" s="1">
        <v>80</v>
      </c>
      <c r="L1011" s="1">
        <v>435</v>
      </c>
      <c r="M1011" s="1">
        <v>1</v>
      </c>
      <c r="N1011" s="3">
        <v>39599</v>
      </c>
    </row>
    <row r="1012" spans="1:14" x14ac:dyDescent="0.2">
      <c r="A1012" s="1">
        <v>19</v>
      </c>
      <c r="B1012" s="1">
        <v>62</v>
      </c>
      <c r="C1012" s="1">
        <v>108</v>
      </c>
      <c r="D1012" s="1">
        <v>46</v>
      </c>
      <c r="E1012" s="1">
        <v>43</v>
      </c>
      <c r="F1012" s="1">
        <v>15</v>
      </c>
      <c r="G1012" s="1">
        <v>367</v>
      </c>
      <c r="H1012" s="1">
        <v>50</v>
      </c>
      <c r="I1012" s="1">
        <v>80</v>
      </c>
      <c r="J1012" s="1">
        <v>130</v>
      </c>
      <c r="K1012" s="1">
        <v>50</v>
      </c>
      <c r="L1012" s="1">
        <v>801</v>
      </c>
      <c r="M1012" s="1">
        <v>2</v>
      </c>
      <c r="N1012" s="3">
        <v>39599</v>
      </c>
    </row>
    <row r="1013" spans="1:14" x14ac:dyDescent="0.2">
      <c r="A1013" s="1">
        <v>42</v>
      </c>
      <c r="B1013" s="1">
        <v>82</v>
      </c>
      <c r="C1013" s="1">
        <v>138</v>
      </c>
      <c r="D1013" s="1">
        <v>56</v>
      </c>
      <c r="E1013" s="1">
        <v>40</v>
      </c>
      <c r="F1013" s="1">
        <v>17</v>
      </c>
      <c r="G1013" s="1">
        <v>302</v>
      </c>
      <c r="H1013" s="1">
        <v>50</v>
      </c>
      <c r="I1013" s="1">
        <v>80</v>
      </c>
      <c r="J1013" s="1">
        <v>120</v>
      </c>
      <c r="K1013" s="1">
        <v>40</v>
      </c>
      <c r="L1013" s="1">
        <v>435</v>
      </c>
      <c r="M1013" s="1">
        <v>8</v>
      </c>
      <c r="N1013" s="3">
        <v>39599</v>
      </c>
    </row>
    <row r="1014" spans="1:14" x14ac:dyDescent="0.2">
      <c r="A1014" s="1">
        <v>42</v>
      </c>
      <c r="B1014" s="1">
        <v>94</v>
      </c>
      <c r="C1014" s="1">
        <v>156</v>
      </c>
      <c r="D1014" s="1">
        <v>62</v>
      </c>
      <c r="E1014" s="1">
        <v>52</v>
      </c>
      <c r="F1014" s="1">
        <v>20</v>
      </c>
      <c r="G1014" s="1">
        <v>436</v>
      </c>
      <c r="H1014" s="1">
        <v>50</v>
      </c>
      <c r="I1014" s="1">
        <v>80</v>
      </c>
      <c r="J1014" s="1">
        <v>130</v>
      </c>
      <c r="K1014" s="1">
        <v>50</v>
      </c>
      <c r="L1014" s="1">
        <v>435</v>
      </c>
      <c r="M1014" s="1">
        <v>9</v>
      </c>
      <c r="N1014" s="3">
        <v>39599</v>
      </c>
    </row>
    <row r="1015" spans="1:14" x14ac:dyDescent="0.2">
      <c r="A1015" s="1">
        <v>-33</v>
      </c>
      <c r="B1015" s="1">
        <v>25</v>
      </c>
      <c r="C1015" s="1">
        <v>141</v>
      </c>
      <c r="D1015" s="1">
        <v>116</v>
      </c>
      <c r="E1015" s="1">
        <v>58</v>
      </c>
      <c r="F1015" s="1">
        <v>35</v>
      </c>
      <c r="G1015" s="1">
        <v>1142</v>
      </c>
      <c r="H1015" s="1">
        <v>-10</v>
      </c>
      <c r="I1015" s="1">
        <v>30</v>
      </c>
      <c r="J1015" s="1">
        <v>120</v>
      </c>
      <c r="K1015" s="1">
        <v>90</v>
      </c>
      <c r="L1015" s="1">
        <v>435</v>
      </c>
      <c r="M1015" s="1">
        <v>10</v>
      </c>
      <c r="N1015" s="3">
        <v>39599</v>
      </c>
    </row>
    <row r="1016" spans="1:14" x14ac:dyDescent="0.2">
      <c r="A1016" s="1">
        <v>-3</v>
      </c>
      <c r="B1016" s="1">
        <v>73</v>
      </c>
      <c r="C1016" s="1">
        <v>125</v>
      </c>
      <c r="D1016" s="1">
        <v>52</v>
      </c>
      <c r="E1016" s="1">
        <v>76</v>
      </c>
      <c r="F1016" s="1">
        <v>47</v>
      </c>
      <c r="G1016" s="1">
        <v>313</v>
      </c>
      <c r="H1016" s="1">
        <v>0</v>
      </c>
      <c r="I1016" s="1">
        <v>50</v>
      </c>
      <c r="J1016" s="1">
        <v>80</v>
      </c>
      <c r="K1016" s="1">
        <v>30</v>
      </c>
      <c r="L1016" s="1">
        <v>801</v>
      </c>
      <c r="M1016" s="1">
        <v>11</v>
      </c>
      <c r="N1016" s="3">
        <v>39599</v>
      </c>
    </row>
    <row r="1017" spans="1:14" x14ac:dyDescent="0.2">
      <c r="A1017" s="1">
        <v>14</v>
      </c>
      <c r="B1017" s="1">
        <v>55</v>
      </c>
      <c r="C1017" s="1">
        <v>96</v>
      </c>
      <c r="D1017" s="1">
        <v>41</v>
      </c>
      <c r="E1017" s="1">
        <v>41</v>
      </c>
      <c r="F1017" s="1">
        <v>13</v>
      </c>
      <c r="G1017" s="1">
        <v>239</v>
      </c>
      <c r="H1017" s="1">
        <v>20</v>
      </c>
      <c r="I1017" s="1">
        <v>40</v>
      </c>
      <c r="J1017" s="1">
        <v>60</v>
      </c>
      <c r="K1017" s="1">
        <v>20</v>
      </c>
      <c r="L1017" s="1">
        <v>801</v>
      </c>
      <c r="M1017" s="1">
        <v>12</v>
      </c>
      <c r="N1017" s="3">
        <v>39599</v>
      </c>
    </row>
    <row r="1018" spans="1:14" x14ac:dyDescent="0.2">
      <c r="A1018" s="1">
        <v>-3</v>
      </c>
      <c r="B1018" s="1">
        <v>43</v>
      </c>
      <c r="C1018" s="1">
        <v>78</v>
      </c>
      <c r="D1018" s="1">
        <v>35</v>
      </c>
      <c r="E1018" s="1">
        <v>46</v>
      </c>
      <c r="F1018" s="1">
        <v>13</v>
      </c>
      <c r="G1018" s="1">
        <v>204</v>
      </c>
      <c r="H1018" s="1">
        <v>10</v>
      </c>
      <c r="I1018" s="1">
        <v>30</v>
      </c>
      <c r="J1018" s="1">
        <v>50</v>
      </c>
      <c r="K1018" s="1">
        <v>20</v>
      </c>
      <c r="L1018" s="1">
        <v>435</v>
      </c>
      <c r="M1018" s="1">
        <v>13</v>
      </c>
      <c r="N1018" s="3">
        <v>39599</v>
      </c>
    </row>
    <row r="1019" spans="1:14" x14ac:dyDescent="0.2">
      <c r="A1019" s="1">
        <v>32</v>
      </c>
      <c r="B1019" s="1">
        <v>93</v>
      </c>
      <c r="C1019" s="1">
        <v>169</v>
      </c>
      <c r="D1019" s="1">
        <v>76</v>
      </c>
      <c r="E1019" s="1">
        <v>61</v>
      </c>
      <c r="F1019" s="1">
        <v>28</v>
      </c>
      <c r="G1019" s="1">
        <v>580</v>
      </c>
      <c r="H1019" s="1">
        <v>70</v>
      </c>
      <c r="I1019" s="1">
        <v>120</v>
      </c>
      <c r="J1019" s="1">
        <v>210</v>
      </c>
      <c r="K1019" s="1">
        <v>90</v>
      </c>
      <c r="L1019" s="1">
        <v>435</v>
      </c>
      <c r="M1019" s="1">
        <v>3</v>
      </c>
      <c r="N1019" s="3">
        <v>39599</v>
      </c>
    </row>
    <row r="1020" spans="1:14" x14ac:dyDescent="0.2">
      <c r="A1020" s="1">
        <v>165</v>
      </c>
      <c r="B1020" s="1">
        <v>261</v>
      </c>
      <c r="C1020" s="1">
        <v>521</v>
      </c>
      <c r="D1020" s="1">
        <v>260</v>
      </c>
      <c r="E1020" s="1">
        <v>96</v>
      </c>
      <c r="F1020" s="1">
        <v>72</v>
      </c>
      <c r="G1020" s="1">
        <v>1715</v>
      </c>
      <c r="H1020" s="1">
        <v>180</v>
      </c>
      <c r="I1020" s="1">
        <v>260</v>
      </c>
      <c r="J1020" s="1">
        <v>500</v>
      </c>
      <c r="K1020" s="1">
        <v>240</v>
      </c>
      <c r="L1020" s="1">
        <v>707</v>
      </c>
      <c r="M1020" s="1">
        <v>4</v>
      </c>
      <c r="N1020" s="3">
        <v>39599</v>
      </c>
    </row>
    <row r="1021" spans="1:14" x14ac:dyDescent="0.2">
      <c r="A1021" s="1">
        <v>36</v>
      </c>
      <c r="B1021" s="1">
        <v>201</v>
      </c>
      <c r="C1021" s="1">
        <v>345</v>
      </c>
      <c r="D1021" s="1">
        <v>144</v>
      </c>
      <c r="E1021" s="1">
        <v>165</v>
      </c>
      <c r="F1021" s="1">
        <v>131</v>
      </c>
      <c r="G1021" s="1">
        <v>874</v>
      </c>
      <c r="H1021" s="1">
        <v>50</v>
      </c>
      <c r="I1021" s="1">
        <v>200</v>
      </c>
      <c r="J1021" s="1">
        <v>330</v>
      </c>
      <c r="K1021" s="1">
        <v>130</v>
      </c>
      <c r="L1021" s="1">
        <v>714</v>
      </c>
      <c r="M1021" s="1">
        <v>5</v>
      </c>
      <c r="N1021" s="3">
        <v>39599</v>
      </c>
    </row>
    <row r="1022" spans="1:14" x14ac:dyDescent="0.2">
      <c r="A1022" s="1">
        <v>240</v>
      </c>
      <c r="B1022" s="1">
        <v>362</v>
      </c>
      <c r="C1022" s="1">
        <v>634</v>
      </c>
      <c r="D1022" s="1">
        <v>272</v>
      </c>
      <c r="E1022" s="1">
        <v>122</v>
      </c>
      <c r="F1022" s="1">
        <v>89</v>
      </c>
      <c r="G1022" s="1">
        <v>1616</v>
      </c>
      <c r="H1022" s="1">
        <v>230</v>
      </c>
      <c r="I1022" s="1">
        <v>340</v>
      </c>
      <c r="J1022" s="1">
        <v>600</v>
      </c>
      <c r="K1022" s="1">
        <v>260</v>
      </c>
      <c r="L1022" s="1">
        <v>562</v>
      </c>
      <c r="M1022" s="1">
        <v>6</v>
      </c>
      <c r="N1022" s="3">
        <v>39599</v>
      </c>
    </row>
    <row r="1023" spans="1:14" x14ac:dyDescent="0.2">
      <c r="A1023" s="1">
        <v>-113</v>
      </c>
      <c r="B1023" s="1">
        <v>-45</v>
      </c>
      <c r="C1023" s="1">
        <v>96</v>
      </c>
      <c r="D1023" s="1">
        <v>141</v>
      </c>
      <c r="E1023" s="1">
        <v>68</v>
      </c>
      <c r="F1023" s="1">
        <v>45</v>
      </c>
      <c r="G1023" s="1">
        <v>1514</v>
      </c>
      <c r="H1023" s="1">
        <v>-110</v>
      </c>
      <c r="I1023" s="1">
        <v>-50</v>
      </c>
      <c r="J1023" s="1">
        <v>120</v>
      </c>
      <c r="K1023" s="1">
        <v>170</v>
      </c>
      <c r="L1023" s="1">
        <v>707</v>
      </c>
      <c r="M1023" s="1">
        <v>1</v>
      </c>
      <c r="N1023" s="3">
        <v>39599</v>
      </c>
    </row>
    <row r="1024" spans="1:14" x14ac:dyDescent="0.2">
      <c r="A1024" s="1">
        <v>357</v>
      </c>
      <c r="B1024" s="1">
        <v>534</v>
      </c>
      <c r="C1024" s="1">
        <v>890</v>
      </c>
      <c r="D1024" s="1">
        <v>356</v>
      </c>
      <c r="E1024" s="1">
        <v>177</v>
      </c>
      <c r="F1024" s="1">
        <v>124</v>
      </c>
      <c r="G1024" s="1">
        <v>2476</v>
      </c>
      <c r="H1024" s="1">
        <v>500</v>
      </c>
      <c r="I1024" s="1">
        <v>670</v>
      </c>
      <c r="J1024" s="1">
        <v>1110</v>
      </c>
      <c r="K1024" s="1">
        <v>440</v>
      </c>
      <c r="L1024" s="1">
        <v>805</v>
      </c>
      <c r="M1024" s="1">
        <v>2</v>
      </c>
      <c r="N1024" s="3">
        <v>39599</v>
      </c>
    </row>
    <row r="1025" spans="1:14" x14ac:dyDescent="0.2">
      <c r="A1025" s="1">
        <v>133</v>
      </c>
      <c r="B1025" s="1">
        <v>178</v>
      </c>
      <c r="C1025" s="1">
        <v>301</v>
      </c>
      <c r="D1025" s="1">
        <v>123</v>
      </c>
      <c r="E1025" s="1">
        <v>45</v>
      </c>
      <c r="F1025" s="1">
        <v>34</v>
      </c>
      <c r="G1025" s="1">
        <v>947</v>
      </c>
      <c r="H1025" s="1">
        <v>140</v>
      </c>
      <c r="I1025" s="1">
        <v>160</v>
      </c>
      <c r="J1025" s="1">
        <v>260</v>
      </c>
      <c r="K1025" s="1">
        <v>100</v>
      </c>
      <c r="L1025" s="1">
        <v>661</v>
      </c>
      <c r="M1025" s="1">
        <v>8</v>
      </c>
      <c r="N1025" s="3">
        <v>39599</v>
      </c>
    </row>
    <row r="1026" spans="1:14" x14ac:dyDescent="0.2">
      <c r="A1026" s="1">
        <v>192</v>
      </c>
      <c r="B1026" s="1">
        <v>288</v>
      </c>
      <c r="C1026" s="1">
        <v>532</v>
      </c>
      <c r="D1026" s="1">
        <v>244</v>
      </c>
      <c r="E1026" s="1">
        <v>96</v>
      </c>
      <c r="F1026" s="1">
        <v>75</v>
      </c>
      <c r="G1026" s="1">
        <v>1213</v>
      </c>
      <c r="H1026" s="1">
        <v>190</v>
      </c>
      <c r="I1026" s="1">
        <v>260</v>
      </c>
      <c r="J1026" s="1">
        <v>460</v>
      </c>
      <c r="K1026" s="1">
        <v>200</v>
      </c>
      <c r="L1026" s="1">
        <v>661</v>
      </c>
      <c r="M1026" s="1">
        <v>9</v>
      </c>
      <c r="N1026" s="3">
        <v>39599</v>
      </c>
    </row>
    <row r="1027" spans="1:14" x14ac:dyDescent="0.2">
      <c r="A1027" s="1">
        <v>67</v>
      </c>
      <c r="B1027" s="1">
        <v>107</v>
      </c>
      <c r="C1027" s="1">
        <v>190</v>
      </c>
      <c r="D1027" s="1">
        <v>83</v>
      </c>
      <c r="E1027" s="1">
        <v>40</v>
      </c>
      <c r="F1027" s="1">
        <v>27</v>
      </c>
      <c r="G1027" s="1">
        <v>574</v>
      </c>
      <c r="H1027" s="1">
        <v>60</v>
      </c>
      <c r="I1027" s="1">
        <v>90</v>
      </c>
      <c r="J1027" s="1">
        <v>160</v>
      </c>
      <c r="K1027" s="1">
        <v>70</v>
      </c>
      <c r="L1027" s="1">
        <v>408</v>
      </c>
      <c r="M1027" s="1">
        <v>10</v>
      </c>
      <c r="N1027" s="3">
        <v>39599</v>
      </c>
    </row>
    <row r="1028" spans="1:14" x14ac:dyDescent="0.2">
      <c r="A1028" s="1">
        <v>120</v>
      </c>
      <c r="B1028" s="1">
        <v>163</v>
      </c>
      <c r="C1028" s="1">
        <v>276</v>
      </c>
      <c r="D1028" s="1">
        <v>113</v>
      </c>
      <c r="E1028" s="1">
        <v>43</v>
      </c>
      <c r="F1028" s="1">
        <v>31</v>
      </c>
      <c r="G1028" s="1">
        <v>897</v>
      </c>
      <c r="H1028" s="1">
        <v>90</v>
      </c>
      <c r="I1028" s="1">
        <v>110</v>
      </c>
      <c r="J1028" s="1">
        <v>180</v>
      </c>
      <c r="K1028" s="1">
        <v>70</v>
      </c>
      <c r="L1028" s="1">
        <v>209</v>
      </c>
      <c r="M1028" s="1">
        <v>11</v>
      </c>
      <c r="N1028" s="3">
        <v>39599</v>
      </c>
    </row>
    <row r="1029" spans="1:14" x14ac:dyDescent="0.2">
      <c r="A1029" s="1">
        <v>98</v>
      </c>
      <c r="B1029" s="1">
        <v>136</v>
      </c>
      <c r="C1029" s="1">
        <v>230</v>
      </c>
      <c r="D1029" s="1">
        <v>94</v>
      </c>
      <c r="E1029" s="1">
        <v>38</v>
      </c>
      <c r="F1029" s="1">
        <v>26</v>
      </c>
      <c r="G1029" s="1">
        <v>562</v>
      </c>
      <c r="H1029" s="1">
        <v>80</v>
      </c>
      <c r="I1029" s="1">
        <v>90</v>
      </c>
      <c r="J1029" s="1">
        <v>150</v>
      </c>
      <c r="K1029" s="1">
        <v>60</v>
      </c>
      <c r="L1029" s="1">
        <v>415</v>
      </c>
      <c r="M1029" s="1">
        <v>12</v>
      </c>
      <c r="N1029" s="3">
        <v>39599</v>
      </c>
    </row>
    <row r="1030" spans="1:14" x14ac:dyDescent="0.2">
      <c r="A1030" s="1">
        <v>32</v>
      </c>
      <c r="B1030" s="1">
        <v>81</v>
      </c>
      <c r="C1030" s="1">
        <v>135</v>
      </c>
      <c r="D1030" s="1">
        <v>54</v>
      </c>
      <c r="E1030" s="1">
        <v>49</v>
      </c>
      <c r="F1030" s="1">
        <v>17</v>
      </c>
      <c r="G1030" s="1">
        <v>641</v>
      </c>
      <c r="H1030" s="1">
        <v>30</v>
      </c>
      <c r="I1030" s="1">
        <v>60</v>
      </c>
      <c r="J1030" s="1">
        <v>90</v>
      </c>
      <c r="K1030" s="1">
        <v>30</v>
      </c>
      <c r="L1030" s="1">
        <v>714</v>
      </c>
      <c r="M1030" s="1">
        <v>13</v>
      </c>
      <c r="N1030" s="3">
        <v>39599</v>
      </c>
    </row>
    <row r="1031" spans="1:14" x14ac:dyDescent="0.2">
      <c r="A1031" s="1">
        <v>-142</v>
      </c>
      <c r="B1031" s="1">
        <v>-31</v>
      </c>
      <c r="C1031" s="1">
        <v>169</v>
      </c>
      <c r="D1031" s="1">
        <v>200</v>
      </c>
      <c r="E1031" s="1">
        <v>111</v>
      </c>
      <c r="F1031" s="1">
        <v>66</v>
      </c>
      <c r="G1031" s="1">
        <v>2393</v>
      </c>
      <c r="H1031" s="1">
        <v>-140</v>
      </c>
      <c r="I1031" s="1">
        <v>-40</v>
      </c>
      <c r="J1031" s="1">
        <v>210</v>
      </c>
      <c r="K1031" s="1">
        <v>250</v>
      </c>
      <c r="L1031" s="1">
        <v>415</v>
      </c>
      <c r="M1031" s="1">
        <v>3</v>
      </c>
      <c r="N1031" s="3">
        <v>39599</v>
      </c>
    </row>
    <row r="1032" spans="1:14" x14ac:dyDescent="0.2">
      <c r="A1032" s="1">
        <v>31</v>
      </c>
      <c r="B1032" s="1">
        <v>43</v>
      </c>
      <c r="C1032" s="1">
        <v>43</v>
      </c>
      <c r="D1032" s="1">
        <v>0</v>
      </c>
      <c r="E1032" s="1">
        <v>12</v>
      </c>
      <c r="F1032" s="1">
        <v>0</v>
      </c>
      <c r="G1032" s="1">
        <v>602</v>
      </c>
      <c r="H1032" s="1">
        <v>30</v>
      </c>
      <c r="I1032" s="1">
        <v>40</v>
      </c>
      <c r="J1032" s="1">
        <v>40</v>
      </c>
      <c r="K1032" s="1">
        <v>0</v>
      </c>
      <c r="L1032" s="1">
        <v>775</v>
      </c>
      <c r="M1032" s="1">
        <v>4</v>
      </c>
      <c r="N1032" s="3">
        <v>39599</v>
      </c>
    </row>
    <row r="1033" spans="1:14" x14ac:dyDescent="0.2">
      <c r="A1033" s="1">
        <v>18</v>
      </c>
      <c r="B1033" s="1">
        <v>35</v>
      </c>
      <c r="C1033" s="1">
        <v>58</v>
      </c>
      <c r="D1033" s="1">
        <v>23</v>
      </c>
      <c r="E1033" s="1">
        <v>17</v>
      </c>
      <c r="F1033" s="1">
        <v>6</v>
      </c>
      <c r="G1033" s="1">
        <v>843</v>
      </c>
      <c r="H1033" s="1">
        <v>20</v>
      </c>
      <c r="I1033" s="1">
        <v>30</v>
      </c>
      <c r="J1033" s="1">
        <v>50</v>
      </c>
      <c r="K1033" s="1">
        <v>20</v>
      </c>
      <c r="L1033" s="1">
        <v>775</v>
      </c>
      <c r="M1033" s="1">
        <v>5</v>
      </c>
      <c r="N1033" s="3">
        <v>39599</v>
      </c>
    </row>
    <row r="1034" spans="1:14" x14ac:dyDescent="0.2">
      <c r="A1034" s="1">
        <v>15</v>
      </c>
      <c r="B1034" s="1">
        <v>32</v>
      </c>
      <c r="C1034" s="1">
        <v>53</v>
      </c>
      <c r="D1034" s="1">
        <v>21</v>
      </c>
      <c r="E1034" s="1">
        <v>17</v>
      </c>
      <c r="F1034" s="1">
        <v>5</v>
      </c>
      <c r="G1034" s="1">
        <v>798</v>
      </c>
      <c r="H1034" s="1">
        <v>20</v>
      </c>
      <c r="I1034" s="1">
        <v>30</v>
      </c>
      <c r="J1034" s="1">
        <v>50</v>
      </c>
      <c r="K1034" s="1">
        <v>20</v>
      </c>
      <c r="L1034" s="1">
        <v>702</v>
      </c>
      <c r="M1034" s="1">
        <v>6</v>
      </c>
      <c r="N1034" s="3">
        <v>39599</v>
      </c>
    </row>
    <row r="1035" spans="1:14" x14ac:dyDescent="0.2">
      <c r="A1035" s="1">
        <v>0</v>
      </c>
      <c r="B1035" s="1">
        <v>46</v>
      </c>
      <c r="C1035" s="1">
        <v>82</v>
      </c>
      <c r="D1035" s="1">
        <v>36</v>
      </c>
      <c r="E1035" s="1">
        <v>46</v>
      </c>
      <c r="F1035" s="1">
        <v>13</v>
      </c>
      <c r="G1035" s="1">
        <v>236</v>
      </c>
      <c r="H1035" s="1">
        <v>20</v>
      </c>
      <c r="I1035" s="1">
        <v>60</v>
      </c>
      <c r="J1035" s="1">
        <v>100</v>
      </c>
      <c r="K1035" s="1">
        <v>40</v>
      </c>
      <c r="L1035" s="1">
        <v>702</v>
      </c>
      <c r="M1035" s="1">
        <v>2</v>
      </c>
      <c r="N1035" s="3">
        <v>39599</v>
      </c>
    </row>
    <row r="1036" spans="1:14" x14ac:dyDescent="0.2">
      <c r="A1036" s="1">
        <v>37</v>
      </c>
      <c r="B1036" s="1">
        <v>201</v>
      </c>
      <c r="C1036" s="1">
        <v>345</v>
      </c>
      <c r="D1036" s="1">
        <v>144</v>
      </c>
      <c r="E1036" s="1">
        <v>164</v>
      </c>
      <c r="F1036" s="1">
        <v>131</v>
      </c>
      <c r="G1036" s="1">
        <v>874</v>
      </c>
      <c r="H1036" s="1">
        <v>50</v>
      </c>
      <c r="I1036" s="1">
        <v>180</v>
      </c>
      <c r="J1036" s="1">
        <v>300</v>
      </c>
      <c r="K1036" s="1">
        <v>120</v>
      </c>
      <c r="L1036" s="1">
        <v>775</v>
      </c>
      <c r="M1036" s="1">
        <v>8</v>
      </c>
      <c r="N1036" s="3">
        <v>39599</v>
      </c>
    </row>
    <row r="1037" spans="1:14" x14ac:dyDescent="0.2">
      <c r="A1037" s="1">
        <v>166</v>
      </c>
      <c r="B1037" s="1">
        <v>278</v>
      </c>
      <c r="C1037" s="1">
        <v>478</v>
      </c>
      <c r="D1037" s="1">
        <v>200</v>
      </c>
      <c r="E1037" s="1">
        <v>112</v>
      </c>
      <c r="F1037" s="1">
        <v>66</v>
      </c>
      <c r="G1037" s="1">
        <v>1095</v>
      </c>
      <c r="H1037" s="1">
        <v>170</v>
      </c>
      <c r="I1037" s="1">
        <v>250</v>
      </c>
      <c r="J1037" s="1">
        <v>420</v>
      </c>
      <c r="K1037" s="1">
        <v>170</v>
      </c>
      <c r="L1037" s="1">
        <v>702</v>
      </c>
      <c r="M1037" s="1">
        <v>9</v>
      </c>
      <c r="N1037" s="3">
        <v>39599</v>
      </c>
    </row>
    <row r="1038" spans="1:14" x14ac:dyDescent="0.2">
      <c r="A1038" s="1">
        <v>136</v>
      </c>
      <c r="B1038" s="1">
        <v>204</v>
      </c>
      <c r="C1038" s="1">
        <v>345</v>
      </c>
      <c r="D1038" s="1">
        <v>141</v>
      </c>
      <c r="E1038" s="1">
        <v>68</v>
      </c>
      <c r="F1038" s="1">
        <v>45</v>
      </c>
      <c r="G1038" s="1">
        <v>764</v>
      </c>
      <c r="H1038" s="1">
        <v>130</v>
      </c>
      <c r="I1038" s="1">
        <v>180</v>
      </c>
      <c r="J1038" s="1">
        <v>300</v>
      </c>
      <c r="K1038" s="1">
        <v>120</v>
      </c>
      <c r="L1038" s="1">
        <v>775</v>
      </c>
      <c r="M1038" s="1">
        <v>10</v>
      </c>
      <c r="N1038" s="3">
        <v>39599</v>
      </c>
    </row>
    <row r="1039" spans="1:14" x14ac:dyDescent="0.2">
      <c r="A1039" s="1">
        <v>241</v>
      </c>
      <c r="B1039" s="1">
        <v>362</v>
      </c>
      <c r="C1039" s="1">
        <v>634</v>
      </c>
      <c r="D1039" s="1">
        <v>272</v>
      </c>
      <c r="E1039" s="1">
        <v>121</v>
      </c>
      <c r="F1039" s="1">
        <v>89</v>
      </c>
      <c r="G1039" s="1">
        <v>1616</v>
      </c>
      <c r="H1039" s="1">
        <v>190</v>
      </c>
      <c r="I1039" s="1">
        <v>260</v>
      </c>
      <c r="J1039" s="1">
        <v>430</v>
      </c>
      <c r="K1039" s="1">
        <v>170</v>
      </c>
      <c r="L1039" s="1">
        <v>775</v>
      </c>
      <c r="M1039" s="1">
        <v>11</v>
      </c>
      <c r="N1039" s="3">
        <v>39599</v>
      </c>
    </row>
    <row r="1040" spans="1:14" x14ac:dyDescent="0.2">
      <c r="A1040" s="1">
        <v>165</v>
      </c>
      <c r="B1040" s="1">
        <v>261</v>
      </c>
      <c r="C1040" s="1">
        <v>521</v>
      </c>
      <c r="D1040" s="1">
        <v>260</v>
      </c>
      <c r="E1040" s="1">
        <v>96</v>
      </c>
      <c r="F1040" s="1">
        <v>72</v>
      </c>
      <c r="G1040" s="1">
        <v>1715</v>
      </c>
      <c r="H1040" s="1">
        <v>120</v>
      </c>
      <c r="I1040" s="1">
        <v>180</v>
      </c>
      <c r="J1040" s="1">
        <v>350</v>
      </c>
      <c r="K1040" s="1">
        <v>170</v>
      </c>
      <c r="L1040" s="1">
        <v>702</v>
      </c>
      <c r="M1040" s="1">
        <v>12</v>
      </c>
      <c r="N1040" s="3">
        <v>39599</v>
      </c>
    </row>
    <row r="1041" spans="1:14" x14ac:dyDescent="0.2">
      <c r="A1041" s="1">
        <v>-369</v>
      </c>
      <c r="B1041" s="1">
        <v>-271</v>
      </c>
      <c r="C1041" s="1">
        <v>37</v>
      </c>
      <c r="D1041" s="1">
        <v>271</v>
      </c>
      <c r="E1041" s="1">
        <v>135</v>
      </c>
      <c r="F1041" s="1">
        <v>102</v>
      </c>
      <c r="G1041" s="1">
        <v>4507</v>
      </c>
      <c r="H1041" s="1">
        <v>-250</v>
      </c>
      <c r="I1041" s="1">
        <v>-170</v>
      </c>
      <c r="J1041" s="1">
        <v>0</v>
      </c>
      <c r="K1041" s="1">
        <v>170</v>
      </c>
      <c r="L1041" s="1">
        <v>702</v>
      </c>
      <c r="M1041" s="1">
        <v>13</v>
      </c>
      <c r="N1041" s="3">
        <v>39599</v>
      </c>
    </row>
    <row r="1042" spans="1:14" x14ac:dyDescent="0.2">
      <c r="A1042" s="1">
        <v>8</v>
      </c>
      <c r="B1042" s="1">
        <v>38</v>
      </c>
      <c r="C1042" s="1">
        <v>70</v>
      </c>
      <c r="D1042" s="1">
        <v>32</v>
      </c>
      <c r="E1042" s="1">
        <v>30</v>
      </c>
      <c r="F1042" s="1">
        <v>9</v>
      </c>
      <c r="G1042" s="1">
        <v>996</v>
      </c>
      <c r="H1042" s="1">
        <v>20</v>
      </c>
      <c r="I1042" s="1">
        <v>40</v>
      </c>
      <c r="J1042" s="1">
        <v>80</v>
      </c>
      <c r="K1042" s="1">
        <v>40</v>
      </c>
      <c r="L1042" s="1">
        <v>775</v>
      </c>
      <c r="M1042" s="1">
        <v>3</v>
      </c>
      <c r="N1042" s="3">
        <v>39599</v>
      </c>
    </row>
    <row r="1043" spans="1:14" x14ac:dyDescent="0.2">
      <c r="A1043" s="1">
        <v>11</v>
      </c>
      <c r="B1043" s="1">
        <v>64</v>
      </c>
      <c r="C1043" s="1">
        <v>115</v>
      </c>
      <c r="D1043" s="1">
        <v>51</v>
      </c>
      <c r="E1043" s="1">
        <v>53</v>
      </c>
      <c r="F1043" s="1">
        <v>19</v>
      </c>
      <c r="G1043" s="1">
        <v>396</v>
      </c>
      <c r="H1043" s="1">
        <v>30</v>
      </c>
      <c r="I1043" s="1">
        <v>70</v>
      </c>
      <c r="J1043" s="1">
        <v>110</v>
      </c>
      <c r="K1043" s="1">
        <v>40</v>
      </c>
      <c r="L1043" s="1">
        <v>503</v>
      </c>
      <c r="M1043" s="1">
        <v>4</v>
      </c>
      <c r="N1043" s="3">
        <v>39599</v>
      </c>
    </row>
    <row r="1044" spans="1:14" x14ac:dyDescent="0.2">
      <c r="A1044" s="1">
        <v>24</v>
      </c>
      <c r="B1044" s="1">
        <v>68</v>
      </c>
      <c r="C1044" s="1">
        <v>118</v>
      </c>
      <c r="D1044" s="1">
        <v>50</v>
      </c>
      <c r="E1044" s="1">
        <v>44</v>
      </c>
      <c r="F1044" s="1">
        <v>16</v>
      </c>
      <c r="G1044" s="1">
        <v>397</v>
      </c>
      <c r="H1044" s="1">
        <v>40</v>
      </c>
      <c r="I1044" s="1">
        <v>70</v>
      </c>
      <c r="J1044" s="1">
        <v>110</v>
      </c>
      <c r="K1044" s="1">
        <v>40</v>
      </c>
      <c r="L1044" s="1">
        <v>503</v>
      </c>
      <c r="M1044" s="1">
        <v>5</v>
      </c>
      <c r="N1044" s="3">
        <v>39599</v>
      </c>
    </row>
    <row r="1045" spans="1:14" x14ac:dyDescent="0.2">
      <c r="A1045" s="1">
        <v>83</v>
      </c>
      <c r="B1045" s="1">
        <v>149</v>
      </c>
      <c r="C1045" s="1">
        <v>298</v>
      </c>
      <c r="D1045" s="1">
        <v>149</v>
      </c>
      <c r="E1045" s="1">
        <v>66</v>
      </c>
      <c r="F1045" s="1">
        <v>41</v>
      </c>
      <c r="G1045" s="1">
        <v>1245</v>
      </c>
      <c r="H1045" s="1">
        <v>90</v>
      </c>
      <c r="I1045" s="1">
        <v>140</v>
      </c>
      <c r="J1045" s="1">
        <v>280</v>
      </c>
      <c r="K1045" s="1">
        <v>140</v>
      </c>
      <c r="L1045" s="1">
        <v>541</v>
      </c>
      <c r="M1045" s="1">
        <v>6</v>
      </c>
      <c r="N1045" s="3">
        <v>39599</v>
      </c>
    </row>
    <row r="1046" spans="1:14" x14ac:dyDescent="0.2">
      <c r="A1046" s="1">
        <v>-6</v>
      </c>
      <c r="B1046" s="1">
        <v>63</v>
      </c>
      <c r="C1046" s="1">
        <v>107</v>
      </c>
      <c r="D1046" s="1">
        <v>44</v>
      </c>
      <c r="E1046" s="1">
        <v>69</v>
      </c>
      <c r="F1046" s="1">
        <v>40</v>
      </c>
      <c r="G1046" s="1">
        <v>496</v>
      </c>
      <c r="H1046" s="1">
        <v>30</v>
      </c>
      <c r="I1046" s="1">
        <v>80</v>
      </c>
      <c r="J1046" s="1">
        <v>130</v>
      </c>
      <c r="K1046" s="1">
        <v>50</v>
      </c>
      <c r="L1046" s="1">
        <v>541</v>
      </c>
      <c r="M1046" s="1">
        <v>1</v>
      </c>
      <c r="N1046" s="3">
        <v>39599</v>
      </c>
    </row>
    <row r="1047" spans="1:14" x14ac:dyDescent="0.2">
      <c r="A1047" s="1">
        <v>4</v>
      </c>
      <c r="B1047" s="1">
        <v>65</v>
      </c>
      <c r="C1047" s="1">
        <v>112</v>
      </c>
      <c r="D1047" s="1">
        <v>47</v>
      </c>
      <c r="E1047" s="1">
        <v>61</v>
      </c>
      <c r="F1047" s="1">
        <v>15</v>
      </c>
      <c r="G1047" s="1">
        <v>456</v>
      </c>
      <c r="H1047" s="1">
        <v>40</v>
      </c>
      <c r="I1047" s="1">
        <v>90</v>
      </c>
      <c r="J1047" s="1">
        <v>140</v>
      </c>
      <c r="K1047" s="1">
        <v>50</v>
      </c>
      <c r="L1047" s="1">
        <v>971</v>
      </c>
      <c r="M1047" s="1">
        <v>2</v>
      </c>
      <c r="N1047" s="3">
        <v>39599</v>
      </c>
    </row>
    <row r="1048" spans="1:14" x14ac:dyDescent="0.2">
      <c r="A1048" s="1">
        <v>22</v>
      </c>
      <c r="B1048" s="1">
        <v>41</v>
      </c>
      <c r="C1048" s="1">
        <v>69</v>
      </c>
      <c r="D1048" s="1">
        <v>28</v>
      </c>
      <c r="E1048" s="1">
        <v>19</v>
      </c>
      <c r="F1048" s="1">
        <v>7</v>
      </c>
      <c r="G1048" s="1">
        <v>816</v>
      </c>
      <c r="H1048" s="1">
        <v>40</v>
      </c>
      <c r="I1048" s="1">
        <v>40</v>
      </c>
      <c r="J1048" s="1">
        <v>60</v>
      </c>
      <c r="K1048" s="1">
        <v>20</v>
      </c>
      <c r="L1048" s="1">
        <v>971</v>
      </c>
      <c r="M1048" s="1">
        <v>8</v>
      </c>
      <c r="N1048" s="3">
        <v>39599</v>
      </c>
    </row>
    <row r="1049" spans="1:14" x14ac:dyDescent="0.2">
      <c r="A1049" s="1">
        <v>30</v>
      </c>
      <c r="B1049" s="1">
        <v>56</v>
      </c>
      <c r="C1049" s="1">
        <v>99</v>
      </c>
      <c r="D1049" s="1">
        <v>43</v>
      </c>
      <c r="E1049" s="1">
        <v>26</v>
      </c>
      <c r="F1049" s="1">
        <v>14</v>
      </c>
      <c r="G1049" s="1">
        <v>597</v>
      </c>
      <c r="H1049" s="1">
        <v>30</v>
      </c>
      <c r="I1049" s="1">
        <v>50</v>
      </c>
      <c r="J1049" s="1">
        <v>80</v>
      </c>
      <c r="K1049" s="1">
        <v>30</v>
      </c>
      <c r="L1049" s="1">
        <v>503</v>
      </c>
      <c r="M1049" s="1">
        <v>9</v>
      </c>
      <c r="N1049" s="3">
        <v>39599</v>
      </c>
    </row>
    <row r="1050" spans="1:14" x14ac:dyDescent="0.2">
      <c r="A1050" s="1">
        <v>9</v>
      </c>
      <c r="B1050" s="1">
        <v>26</v>
      </c>
      <c r="C1050" s="1">
        <v>44</v>
      </c>
      <c r="D1050" s="1">
        <v>18</v>
      </c>
      <c r="E1050" s="1">
        <v>17</v>
      </c>
      <c r="F1050" s="1">
        <v>5</v>
      </c>
      <c r="G1050" s="1">
        <v>478</v>
      </c>
      <c r="H1050" s="1">
        <v>10</v>
      </c>
      <c r="I1050" s="1">
        <v>10</v>
      </c>
      <c r="J1050" s="1">
        <v>20</v>
      </c>
      <c r="K1050" s="1">
        <v>10</v>
      </c>
      <c r="L1050" s="1">
        <v>503</v>
      </c>
      <c r="M1050" s="1">
        <v>11</v>
      </c>
      <c r="N1050" s="3">
        <v>39599</v>
      </c>
    </row>
    <row r="1051" spans="1:14" x14ac:dyDescent="0.2">
      <c r="A1051" s="1">
        <v>100</v>
      </c>
      <c r="B1051" s="1">
        <v>167</v>
      </c>
      <c r="C1051" s="1">
        <v>278</v>
      </c>
      <c r="D1051" s="1">
        <v>111</v>
      </c>
      <c r="E1051" s="1">
        <v>67</v>
      </c>
      <c r="F1051" s="1">
        <v>36</v>
      </c>
      <c r="G1051" s="1">
        <v>767</v>
      </c>
      <c r="H1051" s="1">
        <v>70</v>
      </c>
      <c r="I1051" s="1">
        <v>110</v>
      </c>
      <c r="J1051" s="1">
        <v>180</v>
      </c>
      <c r="K1051" s="1">
        <v>70</v>
      </c>
      <c r="L1051" s="1">
        <v>503</v>
      </c>
      <c r="M1051" s="1">
        <v>12</v>
      </c>
      <c r="N1051" s="3">
        <v>39599</v>
      </c>
    </row>
    <row r="1052" spans="1:14" x14ac:dyDescent="0.2">
      <c r="A1052" s="1">
        <v>105</v>
      </c>
      <c r="B1052" s="1">
        <v>164</v>
      </c>
      <c r="C1052" s="1">
        <v>282</v>
      </c>
      <c r="D1052" s="1">
        <v>118</v>
      </c>
      <c r="E1052" s="1">
        <v>59</v>
      </c>
      <c r="F1052" s="1">
        <v>36</v>
      </c>
      <c r="G1052" s="1">
        <v>636</v>
      </c>
      <c r="H1052" s="1">
        <v>80</v>
      </c>
      <c r="I1052" s="1">
        <v>120</v>
      </c>
      <c r="J1052" s="1">
        <v>190</v>
      </c>
      <c r="K1052" s="1">
        <v>70</v>
      </c>
      <c r="L1052" s="1">
        <v>503</v>
      </c>
      <c r="M1052" s="1">
        <v>13</v>
      </c>
      <c r="N1052" s="3">
        <v>39599</v>
      </c>
    </row>
    <row r="1053" spans="1:14" x14ac:dyDescent="0.2">
      <c r="A1053" s="1">
        <v>20</v>
      </c>
      <c r="B1053" s="1">
        <v>55</v>
      </c>
      <c r="C1053" s="1">
        <v>93</v>
      </c>
      <c r="D1053" s="1">
        <v>38</v>
      </c>
      <c r="E1053" s="1">
        <v>35</v>
      </c>
      <c r="F1053" s="1">
        <v>12</v>
      </c>
      <c r="G1053" s="1">
        <v>414</v>
      </c>
      <c r="H1053" s="1">
        <v>40</v>
      </c>
      <c r="I1053" s="1">
        <v>70</v>
      </c>
      <c r="J1053" s="1">
        <v>110</v>
      </c>
      <c r="K1053" s="1">
        <v>40</v>
      </c>
      <c r="L1053" s="1">
        <v>541</v>
      </c>
      <c r="M1053" s="1">
        <v>3</v>
      </c>
      <c r="N1053" s="3">
        <v>39599</v>
      </c>
    </row>
    <row r="1054" spans="1:14" x14ac:dyDescent="0.2">
      <c r="A1054" s="1">
        <v>34</v>
      </c>
      <c r="B1054" s="1">
        <v>62</v>
      </c>
      <c r="C1054" s="1">
        <v>110</v>
      </c>
      <c r="D1054" s="1">
        <v>48</v>
      </c>
      <c r="E1054" s="1">
        <v>28</v>
      </c>
      <c r="F1054" s="1">
        <v>15</v>
      </c>
      <c r="G1054" s="1">
        <v>593</v>
      </c>
      <c r="H1054" s="1">
        <v>40</v>
      </c>
      <c r="I1054" s="1">
        <v>60</v>
      </c>
      <c r="J1054" s="1">
        <v>100</v>
      </c>
      <c r="K1054" s="1">
        <v>40</v>
      </c>
      <c r="L1054" s="1">
        <v>206</v>
      </c>
      <c r="M1054" s="1">
        <v>4</v>
      </c>
      <c r="N1054" s="3">
        <v>39599</v>
      </c>
    </row>
    <row r="1055" spans="1:14" x14ac:dyDescent="0.2">
      <c r="A1055" s="1">
        <v>18</v>
      </c>
      <c r="B1055" s="1">
        <v>74</v>
      </c>
      <c r="C1055" s="1">
        <v>133</v>
      </c>
      <c r="D1055" s="1">
        <v>59</v>
      </c>
      <c r="E1055" s="1">
        <v>56</v>
      </c>
      <c r="F1055" s="1">
        <v>22</v>
      </c>
      <c r="G1055" s="1">
        <v>377</v>
      </c>
      <c r="H1055" s="1">
        <v>20</v>
      </c>
      <c r="I1055" s="1">
        <v>70</v>
      </c>
      <c r="J1055" s="1">
        <v>120</v>
      </c>
      <c r="K1055" s="1">
        <v>50</v>
      </c>
      <c r="L1055" s="1">
        <v>425</v>
      </c>
      <c r="M1055" s="1">
        <v>5</v>
      </c>
      <c r="N1055" s="3">
        <v>39599</v>
      </c>
    </row>
    <row r="1056" spans="1:14" x14ac:dyDescent="0.2">
      <c r="A1056" s="1">
        <v>49</v>
      </c>
      <c r="B1056" s="1">
        <v>96</v>
      </c>
      <c r="C1056" s="1">
        <v>177</v>
      </c>
      <c r="D1056" s="1">
        <v>81</v>
      </c>
      <c r="E1056" s="1">
        <v>47</v>
      </c>
      <c r="F1056" s="1">
        <v>25</v>
      </c>
      <c r="G1056" s="1">
        <v>1046</v>
      </c>
      <c r="H1056" s="1">
        <v>60</v>
      </c>
      <c r="I1056" s="1">
        <v>90</v>
      </c>
      <c r="J1056" s="1">
        <v>160</v>
      </c>
      <c r="K1056" s="1">
        <v>70</v>
      </c>
      <c r="L1056" s="1">
        <v>253</v>
      </c>
      <c r="M1056" s="1">
        <v>6</v>
      </c>
      <c r="N1056" s="3">
        <v>39599</v>
      </c>
    </row>
    <row r="1057" spans="1:14" x14ac:dyDescent="0.2">
      <c r="A1057" s="1">
        <v>66</v>
      </c>
      <c r="B1057" s="1">
        <v>114</v>
      </c>
      <c r="C1057" s="1">
        <v>193</v>
      </c>
      <c r="D1057" s="1">
        <v>79</v>
      </c>
      <c r="E1057" s="1">
        <v>48</v>
      </c>
      <c r="F1057" s="1">
        <v>25</v>
      </c>
      <c r="G1057" s="1">
        <v>425</v>
      </c>
      <c r="H1057" s="1">
        <v>110</v>
      </c>
      <c r="I1057" s="1">
        <v>150</v>
      </c>
      <c r="J1057" s="1">
        <v>240</v>
      </c>
      <c r="K1057" s="1">
        <v>90</v>
      </c>
      <c r="L1057" s="1">
        <v>425</v>
      </c>
      <c r="M1057" s="1">
        <v>2</v>
      </c>
      <c r="N1057" s="3">
        <v>39599</v>
      </c>
    </row>
    <row r="1058" spans="1:14" x14ac:dyDescent="0.2">
      <c r="A1058" s="1">
        <v>79</v>
      </c>
      <c r="B1058" s="1">
        <v>140</v>
      </c>
      <c r="C1058" s="1">
        <v>232</v>
      </c>
      <c r="D1058" s="1">
        <v>92</v>
      </c>
      <c r="E1058" s="1">
        <v>61</v>
      </c>
      <c r="F1058" s="1">
        <v>30</v>
      </c>
      <c r="G1058" s="1">
        <v>1102</v>
      </c>
      <c r="H1058" s="1">
        <v>90</v>
      </c>
      <c r="I1058" s="1">
        <v>130</v>
      </c>
      <c r="J1058" s="1">
        <v>200</v>
      </c>
      <c r="K1058" s="1">
        <v>70</v>
      </c>
      <c r="L1058" s="1">
        <v>206</v>
      </c>
      <c r="M1058" s="1">
        <v>8</v>
      </c>
      <c r="N1058" s="3">
        <v>39599</v>
      </c>
    </row>
    <row r="1059" spans="1:14" x14ac:dyDescent="0.2">
      <c r="A1059" s="1">
        <v>40</v>
      </c>
      <c r="B1059" s="1">
        <v>64</v>
      </c>
      <c r="C1059" s="1">
        <v>107</v>
      </c>
      <c r="D1059" s="1">
        <v>43</v>
      </c>
      <c r="E1059" s="1">
        <v>24</v>
      </c>
      <c r="F1059" s="1">
        <v>12</v>
      </c>
      <c r="G1059" s="1">
        <v>822</v>
      </c>
      <c r="H1059" s="1">
        <v>50</v>
      </c>
      <c r="I1059" s="1">
        <v>60</v>
      </c>
      <c r="J1059" s="1">
        <v>90</v>
      </c>
      <c r="K1059" s="1">
        <v>30</v>
      </c>
      <c r="L1059" s="1">
        <v>509</v>
      </c>
      <c r="M1059" s="1">
        <v>9</v>
      </c>
      <c r="N1059" s="3">
        <v>39599</v>
      </c>
    </row>
    <row r="1060" spans="1:14" x14ac:dyDescent="0.2">
      <c r="A1060" s="1">
        <v>41</v>
      </c>
      <c r="B1060" s="1">
        <v>78</v>
      </c>
      <c r="C1060" s="1">
        <v>125</v>
      </c>
      <c r="D1060" s="1">
        <v>47</v>
      </c>
      <c r="E1060" s="1">
        <v>37</v>
      </c>
      <c r="F1060" s="1">
        <v>14</v>
      </c>
      <c r="G1060" s="1">
        <v>371</v>
      </c>
      <c r="H1060" s="1">
        <v>30</v>
      </c>
      <c r="I1060" s="1">
        <v>50</v>
      </c>
      <c r="J1060" s="1">
        <v>80</v>
      </c>
      <c r="K1060" s="1">
        <v>30</v>
      </c>
      <c r="L1060" s="1">
        <v>360</v>
      </c>
      <c r="M1060" s="1">
        <v>11</v>
      </c>
      <c r="N1060" s="3">
        <v>39599</v>
      </c>
    </row>
    <row r="1061" spans="1:14" x14ac:dyDescent="0.2">
      <c r="A1061" s="1">
        <v>24</v>
      </c>
      <c r="B1061" s="1">
        <v>59</v>
      </c>
      <c r="C1061" s="1">
        <v>99</v>
      </c>
      <c r="D1061" s="1">
        <v>40</v>
      </c>
      <c r="E1061" s="1">
        <v>35</v>
      </c>
      <c r="F1061" s="1">
        <v>12</v>
      </c>
      <c r="G1061" s="1">
        <v>443</v>
      </c>
      <c r="H1061" s="1">
        <v>20</v>
      </c>
      <c r="I1061" s="1">
        <v>40</v>
      </c>
      <c r="J1061" s="1">
        <v>60</v>
      </c>
      <c r="K1061" s="1">
        <v>20</v>
      </c>
      <c r="L1061" s="1">
        <v>206</v>
      </c>
      <c r="M1061" s="1">
        <v>12</v>
      </c>
      <c r="N1061" s="3">
        <v>39599</v>
      </c>
    </row>
    <row r="1062" spans="1:14" x14ac:dyDescent="0.2">
      <c r="A1062" s="1">
        <v>-3</v>
      </c>
      <c r="B1062" s="1">
        <v>75</v>
      </c>
      <c r="C1062" s="1">
        <v>128</v>
      </c>
      <c r="D1062" s="1">
        <v>53</v>
      </c>
      <c r="E1062" s="1">
        <v>78</v>
      </c>
      <c r="F1062" s="1">
        <v>48</v>
      </c>
      <c r="G1062" s="1">
        <v>597</v>
      </c>
      <c r="H1062" s="1">
        <v>0</v>
      </c>
      <c r="I1062" s="1">
        <v>50</v>
      </c>
      <c r="J1062" s="1">
        <v>80</v>
      </c>
      <c r="K1062" s="1">
        <v>30</v>
      </c>
      <c r="L1062" s="1">
        <v>360</v>
      </c>
      <c r="M1062" s="1">
        <v>13</v>
      </c>
      <c r="N1062" s="3">
        <v>39599</v>
      </c>
    </row>
    <row r="1063" spans="1:14" x14ac:dyDescent="0.2">
      <c r="A1063" s="1">
        <v>24</v>
      </c>
      <c r="B1063" s="1">
        <v>154</v>
      </c>
      <c r="C1063" s="1">
        <v>264</v>
      </c>
      <c r="D1063" s="1">
        <v>110</v>
      </c>
      <c r="E1063" s="1">
        <v>130</v>
      </c>
      <c r="F1063" s="1">
        <v>100</v>
      </c>
      <c r="G1063" s="1">
        <v>665</v>
      </c>
      <c r="H1063" s="1">
        <v>90</v>
      </c>
      <c r="I1063" s="1">
        <v>200</v>
      </c>
      <c r="J1063" s="1">
        <v>330</v>
      </c>
      <c r="K1063" s="1">
        <v>130</v>
      </c>
      <c r="L1063" s="1">
        <v>206</v>
      </c>
      <c r="M1063" s="1">
        <v>3</v>
      </c>
      <c r="N1063" s="3">
        <v>39599</v>
      </c>
    </row>
    <row r="1064" spans="1:14" x14ac:dyDescent="0.2">
      <c r="A1064" s="1">
        <v>81</v>
      </c>
      <c r="B1064" s="1">
        <v>146</v>
      </c>
      <c r="C1064" s="1">
        <v>291</v>
      </c>
      <c r="D1064" s="1">
        <v>145</v>
      </c>
      <c r="E1064" s="1">
        <v>65</v>
      </c>
      <c r="F1064" s="1">
        <v>40</v>
      </c>
      <c r="G1064" s="1">
        <v>1304</v>
      </c>
      <c r="H1064" s="1">
        <v>80</v>
      </c>
      <c r="I1064" s="1">
        <v>130</v>
      </c>
      <c r="J1064" s="1">
        <v>250</v>
      </c>
      <c r="K1064" s="1">
        <v>120</v>
      </c>
      <c r="L1064" s="1">
        <v>303</v>
      </c>
      <c r="M1064" s="1">
        <v>8</v>
      </c>
      <c r="N1064" s="3">
        <v>39629</v>
      </c>
    </row>
    <row r="1065" spans="1:14" x14ac:dyDescent="0.2">
      <c r="A1065" s="1">
        <v>-10</v>
      </c>
      <c r="B1065" s="1">
        <v>56</v>
      </c>
      <c r="C1065" s="1">
        <v>95</v>
      </c>
      <c r="D1065" s="1">
        <v>39</v>
      </c>
      <c r="E1065" s="1">
        <v>66</v>
      </c>
      <c r="F1065" s="1">
        <v>36</v>
      </c>
      <c r="G1065" s="1">
        <v>517</v>
      </c>
      <c r="H1065" s="1">
        <v>0</v>
      </c>
      <c r="I1065" s="1">
        <v>50</v>
      </c>
      <c r="J1065" s="1">
        <v>80</v>
      </c>
      <c r="K1065" s="1">
        <v>30</v>
      </c>
      <c r="L1065" s="1">
        <v>970</v>
      </c>
      <c r="M1065" s="1">
        <v>9</v>
      </c>
      <c r="N1065" s="3">
        <v>39629</v>
      </c>
    </row>
    <row r="1066" spans="1:14" x14ac:dyDescent="0.2">
      <c r="A1066" s="1">
        <v>21</v>
      </c>
      <c r="B1066" s="1">
        <v>63</v>
      </c>
      <c r="C1066" s="1">
        <v>110</v>
      </c>
      <c r="D1066" s="1">
        <v>47</v>
      </c>
      <c r="E1066" s="1">
        <v>42</v>
      </c>
      <c r="F1066" s="1">
        <v>15</v>
      </c>
      <c r="G1066" s="1">
        <v>420</v>
      </c>
      <c r="H1066" s="1">
        <v>20</v>
      </c>
      <c r="I1066" s="1">
        <v>50</v>
      </c>
      <c r="J1066" s="1">
        <v>90</v>
      </c>
      <c r="K1066" s="1">
        <v>40</v>
      </c>
      <c r="L1066" s="1">
        <v>720</v>
      </c>
      <c r="M1066" s="1">
        <v>10</v>
      </c>
      <c r="N1066" s="3">
        <v>39629</v>
      </c>
    </row>
    <row r="1067" spans="1:14" x14ac:dyDescent="0.2">
      <c r="A1067" s="1">
        <v>12</v>
      </c>
      <c r="B1067" s="1">
        <v>64</v>
      </c>
      <c r="C1067" s="1">
        <v>115</v>
      </c>
      <c r="D1067" s="1">
        <v>51</v>
      </c>
      <c r="E1067" s="1">
        <v>52</v>
      </c>
      <c r="F1067" s="1">
        <v>19</v>
      </c>
      <c r="G1067" s="1">
        <v>419</v>
      </c>
      <c r="H1067" s="1">
        <v>20</v>
      </c>
      <c r="I1067" s="1">
        <v>60</v>
      </c>
      <c r="J1067" s="1">
        <v>100</v>
      </c>
      <c r="K1067" s="1">
        <v>40</v>
      </c>
      <c r="L1067" s="1">
        <v>970</v>
      </c>
      <c r="M1067" s="1">
        <v>11</v>
      </c>
      <c r="N1067" s="3">
        <v>39629</v>
      </c>
    </row>
    <row r="1068" spans="1:14" x14ac:dyDescent="0.2">
      <c r="A1068" s="1">
        <v>23</v>
      </c>
      <c r="B1068" s="1">
        <v>59</v>
      </c>
      <c r="C1068" s="1">
        <v>109</v>
      </c>
      <c r="D1068" s="1">
        <v>50</v>
      </c>
      <c r="E1068" s="1">
        <v>36</v>
      </c>
      <c r="F1068" s="1">
        <v>15</v>
      </c>
      <c r="G1068" s="1">
        <v>1051</v>
      </c>
      <c r="H1068" s="1">
        <v>20</v>
      </c>
      <c r="I1068" s="1">
        <v>50</v>
      </c>
      <c r="J1068" s="1">
        <v>90</v>
      </c>
      <c r="K1068" s="1">
        <v>40</v>
      </c>
      <c r="L1068" s="1">
        <v>720</v>
      </c>
      <c r="M1068" s="1">
        <v>12</v>
      </c>
      <c r="N1068" s="3">
        <v>39629</v>
      </c>
    </row>
    <row r="1069" spans="1:14" x14ac:dyDescent="0.2">
      <c r="A1069" s="1">
        <v>27</v>
      </c>
      <c r="B1069" s="1">
        <v>53</v>
      </c>
      <c r="C1069" s="1">
        <v>94</v>
      </c>
      <c r="D1069" s="1">
        <v>41</v>
      </c>
      <c r="E1069" s="1">
        <v>26</v>
      </c>
      <c r="F1069" s="1">
        <v>13</v>
      </c>
      <c r="G1069" s="1">
        <v>592</v>
      </c>
      <c r="H1069" s="1">
        <v>30</v>
      </c>
      <c r="I1069" s="1">
        <v>50</v>
      </c>
      <c r="J1069" s="1">
        <v>80</v>
      </c>
      <c r="K1069" s="1">
        <v>30</v>
      </c>
      <c r="L1069" s="1">
        <v>303</v>
      </c>
      <c r="M1069" s="1">
        <v>13</v>
      </c>
      <c r="N1069" s="3">
        <v>39629</v>
      </c>
    </row>
    <row r="1070" spans="1:14" x14ac:dyDescent="0.2">
      <c r="A1070" s="1">
        <v>98</v>
      </c>
      <c r="B1070" s="1">
        <v>136</v>
      </c>
      <c r="C1070" s="1">
        <v>230</v>
      </c>
      <c r="D1070" s="1">
        <v>94</v>
      </c>
      <c r="E1070" s="1">
        <v>38</v>
      </c>
      <c r="F1070" s="1">
        <v>26</v>
      </c>
      <c r="G1070" s="1">
        <v>608</v>
      </c>
      <c r="H1070" s="1">
        <v>140</v>
      </c>
      <c r="I1070" s="1">
        <v>170</v>
      </c>
      <c r="J1070" s="1">
        <v>270</v>
      </c>
      <c r="K1070" s="1">
        <v>100</v>
      </c>
      <c r="L1070" s="1">
        <v>303</v>
      </c>
      <c r="M1070" s="1">
        <v>5</v>
      </c>
      <c r="N1070" s="3">
        <v>39629</v>
      </c>
    </row>
    <row r="1071" spans="1:14" x14ac:dyDescent="0.2">
      <c r="A1071" s="1">
        <v>31</v>
      </c>
      <c r="B1071" s="1">
        <v>79</v>
      </c>
      <c r="C1071" s="1">
        <v>131</v>
      </c>
      <c r="D1071" s="1">
        <v>52</v>
      </c>
      <c r="E1071" s="1">
        <v>48</v>
      </c>
      <c r="F1071" s="1">
        <v>17</v>
      </c>
      <c r="G1071" s="1">
        <v>668</v>
      </c>
      <c r="H1071" s="1">
        <v>50</v>
      </c>
      <c r="I1071" s="1">
        <v>90</v>
      </c>
      <c r="J1071" s="1">
        <v>150</v>
      </c>
      <c r="K1071" s="1">
        <v>60</v>
      </c>
      <c r="L1071" s="1">
        <v>303</v>
      </c>
      <c r="M1071" s="1">
        <v>6</v>
      </c>
      <c r="N1071" s="3">
        <v>39629</v>
      </c>
    </row>
    <row r="1072" spans="1:14" x14ac:dyDescent="0.2">
      <c r="A1072" s="1">
        <v>139</v>
      </c>
      <c r="B1072" s="1">
        <v>185</v>
      </c>
      <c r="C1072" s="1">
        <v>312</v>
      </c>
      <c r="D1072" s="1">
        <v>127</v>
      </c>
      <c r="E1072" s="1">
        <v>46</v>
      </c>
      <c r="F1072" s="1">
        <v>35</v>
      </c>
      <c r="G1072" s="1">
        <v>1007</v>
      </c>
      <c r="H1072" s="1">
        <v>150</v>
      </c>
      <c r="I1072" s="1">
        <v>190</v>
      </c>
      <c r="J1072" s="1">
        <v>320</v>
      </c>
      <c r="K1072" s="1">
        <v>130</v>
      </c>
      <c r="L1072" s="1">
        <v>970</v>
      </c>
      <c r="M1072" s="1">
        <v>3</v>
      </c>
      <c r="N1072" s="3">
        <v>39629</v>
      </c>
    </row>
    <row r="1073" spans="1:14" x14ac:dyDescent="0.2">
      <c r="A1073" s="1">
        <v>111</v>
      </c>
      <c r="B1073" s="1">
        <v>152</v>
      </c>
      <c r="C1073" s="1">
        <v>256</v>
      </c>
      <c r="D1073" s="1">
        <v>104</v>
      </c>
      <c r="E1073" s="1">
        <v>41</v>
      </c>
      <c r="F1073" s="1">
        <v>29</v>
      </c>
      <c r="G1073" s="1">
        <v>952</v>
      </c>
      <c r="H1073" s="1">
        <v>120</v>
      </c>
      <c r="I1073" s="1">
        <v>150</v>
      </c>
      <c r="J1073" s="1">
        <v>260</v>
      </c>
      <c r="K1073" s="1">
        <v>110</v>
      </c>
      <c r="L1073" s="1">
        <v>720</v>
      </c>
      <c r="M1073" s="1">
        <v>1</v>
      </c>
      <c r="N1073" s="3">
        <v>39629</v>
      </c>
    </row>
    <row r="1074" spans="1:14" x14ac:dyDescent="0.2">
      <c r="A1074" s="1">
        <v>71</v>
      </c>
      <c r="B1074" s="1">
        <v>112</v>
      </c>
      <c r="C1074" s="1">
        <v>199</v>
      </c>
      <c r="D1074" s="1">
        <v>87</v>
      </c>
      <c r="E1074" s="1">
        <v>41</v>
      </c>
      <c r="F1074" s="1">
        <v>28</v>
      </c>
      <c r="G1074" s="1">
        <v>564</v>
      </c>
      <c r="H1074" s="1">
        <v>80</v>
      </c>
      <c r="I1074" s="1">
        <v>110</v>
      </c>
      <c r="J1074" s="1">
        <v>200</v>
      </c>
      <c r="K1074" s="1">
        <v>90</v>
      </c>
      <c r="L1074" s="1">
        <v>970</v>
      </c>
      <c r="M1074" s="1">
        <v>2</v>
      </c>
      <c r="N1074" s="3">
        <v>39629</v>
      </c>
    </row>
    <row r="1075" spans="1:14" x14ac:dyDescent="0.2">
      <c r="A1075" s="1">
        <v>111</v>
      </c>
      <c r="B1075" s="1">
        <v>152</v>
      </c>
      <c r="C1075" s="1">
        <v>256</v>
      </c>
      <c r="D1075" s="1">
        <v>104</v>
      </c>
      <c r="E1075" s="1">
        <v>41</v>
      </c>
      <c r="F1075" s="1">
        <v>29</v>
      </c>
      <c r="G1075" s="1">
        <v>952</v>
      </c>
      <c r="H1075" s="1">
        <v>120</v>
      </c>
      <c r="I1075" s="1">
        <v>140</v>
      </c>
      <c r="J1075" s="1">
        <v>220</v>
      </c>
      <c r="K1075" s="1">
        <v>80</v>
      </c>
      <c r="L1075" s="1">
        <v>312</v>
      </c>
      <c r="M1075" s="1">
        <v>8</v>
      </c>
      <c r="N1075" s="3">
        <v>39629</v>
      </c>
    </row>
    <row r="1076" spans="1:14" x14ac:dyDescent="0.2">
      <c r="A1076" s="1">
        <v>72</v>
      </c>
      <c r="B1076" s="1">
        <v>112</v>
      </c>
      <c r="C1076" s="1">
        <v>199</v>
      </c>
      <c r="D1076" s="1">
        <v>87</v>
      </c>
      <c r="E1076" s="1">
        <v>40</v>
      </c>
      <c r="F1076" s="1">
        <v>28</v>
      </c>
      <c r="G1076" s="1">
        <v>564</v>
      </c>
      <c r="H1076" s="1">
        <v>70</v>
      </c>
      <c r="I1076" s="1">
        <v>100</v>
      </c>
      <c r="J1076" s="1">
        <v>170</v>
      </c>
      <c r="K1076" s="1">
        <v>70</v>
      </c>
      <c r="L1076" s="1">
        <v>312</v>
      </c>
      <c r="M1076" s="1">
        <v>9</v>
      </c>
      <c r="N1076" s="3">
        <v>39629</v>
      </c>
    </row>
    <row r="1077" spans="1:14" x14ac:dyDescent="0.2">
      <c r="A1077" s="1">
        <v>139</v>
      </c>
      <c r="B1077" s="1">
        <v>185</v>
      </c>
      <c r="C1077" s="1">
        <v>312</v>
      </c>
      <c r="D1077" s="1">
        <v>127</v>
      </c>
      <c r="E1077" s="1">
        <v>46</v>
      </c>
      <c r="F1077" s="1">
        <v>35</v>
      </c>
      <c r="G1077" s="1">
        <v>1007</v>
      </c>
      <c r="H1077" s="1">
        <v>150</v>
      </c>
      <c r="I1077" s="1">
        <v>170</v>
      </c>
      <c r="J1077" s="1">
        <v>270</v>
      </c>
      <c r="K1077" s="1">
        <v>100</v>
      </c>
      <c r="L1077" s="1">
        <v>815</v>
      </c>
      <c r="M1077" s="1">
        <v>10</v>
      </c>
      <c r="N1077" s="3">
        <v>39629</v>
      </c>
    </row>
    <row r="1078" spans="1:14" x14ac:dyDescent="0.2">
      <c r="A1078" s="1">
        <v>99</v>
      </c>
      <c r="B1078" s="1">
        <v>136</v>
      </c>
      <c r="C1078" s="1">
        <v>230</v>
      </c>
      <c r="D1078" s="1">
        <v>94</v>
      </c>
      <c r="E1078" s="1">
        <v>37</v>
      </c>
      <c r="F1078" s="1">
        <v>26</v>
      </c>
      <c r="G1078" s="1">
        <v>608</v>
      </c>
      <c r="H1078" s="1">
        <v>90</v>
      </c>
      <c r="I1078" s="1">
        <v>120</v>
      </c>
      <c r="J1078" s="1">
        <v>200</v>
      </c>
      <c r="K1078" s="1">
        <v>80</v>
      </c>
      <c r="L1078" s="1">
        <v>815</v>
      </c>
      <c r="M1078" s="1">
        <v>11</v>
      </c>
      <c r="N1078" s="3">
        <v>39629</v>
      </c>
    </row>
    <row r="1079" spans="1:14" x14ac:dyDescent="0.2">
      <c r="A1079" s="1">
        <v>31</v>
      </c>
      <c r="B1079" s="1">
        <v>79</v>
      </c>
      <c r="C1079" s="1">
        <v>131</v>
      </c>
      <c r="D1079" s="1">
        <v>52</v>
      </c>
      <c r="E1079" s="1">
        <v>48</v>
      </c>
      <c r="F1079" s="1">
        <v>17</v>
      </c>
      <c r="G1079" s="1">
        <v>668</v>
      </c>
      <c r="H1079" s="1">
        <v>30</v>
      </c>
      <c r="I1079" s="1">
        <v>70</v>
      </c>
      <c r="J1079" s="1">
        <v>110</v>
      </c>
      <c r="K1079" s="1">
        <v>40</v>
      </c>
      <c r="L1079" s="1">
        <v>815</v>
      </c>
      <c r="M1079" s="1">
        <v>12</v>
      </c>
      <c r="N1079" s="3">
        <v>39629</v>
      </c>
    </row>
    <row r="1080" spans="1:14" x14ac:dyDescent="0.2">
      <c r="A1080" s="1">
        <v>259</v>
      </c>
      <c r="B1080" s="1">
        <v>387</v>
      </c>
      <c r="C1080" s="1">
        <v>678</v>
      </c>
      <c r="D1080" s="1">
        <v>291</v>
      </c>
      <c r="E1080" s="1">
        <v>128</v>
      </c>
      <c r="F1080" s="1">
        <v>96</v>
      </c>
      <c r="G1080" s="1">
        <v>1742</v>
      </c>
      <c r="H1080" s="1">
        <v>340</v>
      </c>
      <c r="I1080" s="1">
        <v>470</v>
      </c>
      <c r="J1080" s="1">
        <v>800</v>
      </c>
      <c r="K1080" s="1">
        <v>330</v>
      </c>
      <c r="L1080" s="1">
        <v>224</v>
      </c>
      <c r="M1080" s="1">
        <v>5</v>
      </c>
      <c r="N1080" s="3">
        <v>39629</v>
      </c>
    </row>
    <row r="1081" spans="1:14" x14ac:dyDescent="0.2">
      <c r="A1081" s="1">
        <v>168</v>
      </c>
      <c r="B1081" s="1">
        <v>266</v>
      </c>
      <c r="C1081" s="1">
        <v>532</v>
      </c>
      <c r="D1081" s="1">
        <v>266</v>
      </c>
      <c r="E1081" s="1">
        <v>98</v>
      </c>
      <c r="F1081" s="1">
        <v>74</v>
      </c>
      <c r="G1081" s="1">
        <v>1819</v>
      </c>
      <c r="H1081" s="1">
        <v>220</v>
      </c>
      <c r="I1081" s="1">
        <v>320</v>
      </c>
      <c r="J1081" s="1">
        <v>620</v>
      </c>
      <c r="K1081" s="1">
        <v>300</v>
      </c>
      <c r="L1081" s="1">
        <v>312</v>
      </c>
      <c r="M1081" s="1">
        <v>6</v>
      </c>
      <c r="N1081" s="3">
        <v>39629</v>
      </c>
    </row>
    <row r="1082" spans="1:14" x14ac:dyDescent="0.2">
      <c r="A1082" s="1">
        <v>150</v>
      </c>
      <c r="B1082" s="1">
        <v>222</v>
      </c>
      <c r="C1082" s="1">
        <v>376</v>
      </c>
      <c r="D1082" s="1">
        <v>154</v>
      </c>
      <c r="E1082" s="1">
        <v>72</v>
      </c>
      <c r="F1082" s="1">
        <v>49</v>
      </c>
      <c r="G1082" s="1">
        <v>833</v>
      </c>
      <c r="H1082" s="1">
        <v>170</v>
      </c>
      <c r="I1082" s="1">
        <v>230</v>
      </c>
      <c r="J1082" s="1">
        <v>390</v>
      </c>
      <c r="K1082" s="1">
        <v>160</v>
      </c>
      <c r="L1082" s="1">
        <v>217</v>
      </c>
      <c r="M1082" s="1">
        <v>3</v>
      </c>
      <c r="N1082" s="3">
        <v>39629</v>
      </c>
    </row>
    <row r="1083" spans="1:14" x14ac:dyDescent="0.2">
      <c r="A1083" s="1">
        <v>208</v>
      </c>
      <c r="B1083" s="1">
        <v>329</v>
      </c>
      <c r="C1083" s="1">
        <v>567</v>
      </c>
      <c r="D1083" s="1">
        <v>238</v>
      </c>
      <c r="E1083" s="1">
        <v>121</v>
      </c>
      <c r="F1083" s="1">
        <v>78</v>
      </c>
      <c r="G1083" s="1">
        <v>1190</v>
      </c>
      <c r="H1083" s="1">
        <v>230</v>
      </c>
      <c r="I1083" s="1">
        <v>340</v>
      </c>
      <c r="J1083" s="1">
        <v>590</v>
      </c>
      <c r="K1083" s="1">
        <v>250</v>
      </c>
      <c r="L1083" s="1">
        <v>312</v>
      </c>
      <c r="M1083" s="1">
        <v>2</v>
      </c>
      <c r="N1083" s="3">
        <v>39629</v>
      </c>
    </row>
    <row r="1084" spans="1:14" x14ac:dyDescent="0.2">
      <c r="A1084" s="1">
        <v>258</v>
      </c>
      <c r="B1084" s="1">
        <v>387</v>
      </c>
      <c r="C1084" s="1">
        <v>678</v>
      </c>
      <c r="D1084" s="1">
        <v>291</v>
      </c>
      <c r="E1084" s="1">
        <v>129</v>
      </c>
      <c r="F1084" s="1">
        <v>96</v>
      </c>
      <c r="G1084" s="1">
        <v>1742</v>
      </c>
      <c r="H1084" s="1">
        <v>240</v>
      </c>
      <c r="I1084" s="1">
        <v>340</v>
      </c>
      <c r="J1084" s="1">
        <v>590</v>
      </c>
      <c r="K1084" s="1">
        <v>250</v>
      </c>
      <c r="L1084" s="1">
        <v>319</v>
      </c>
      <c r="M1084" s="1">
        <v>8</v>
      </c>
      <c r="N1084" s="3">
        <v>39629</v>
      </c>
    </row>
    <row r="1085" spans="1:14" x14ac:dyDescent="0.2">
      <c r="A1085" s="1">
        <v>150</v>
      </c>
      <c r="B1085" s="1">
        <v>222</v>
      </c>
      <c r="C1085" s="1">
        <v>376</v>
      </c>
      <c r="D1085" s="1">
        <v>154</v>
      </c>
      <c r="E1085" s="1">
        <v>72</v>
      </c>
      <c r="F1085" s="1">
        <v>49</v>
      </c>
      <c r="G1085" s="1">
        <v>833</v>
      </c>
      <c r="H1085" s="1">
        <v>150</v>
      </c>
      <c r="I1085" s="1">
        <v>200</v>
      </c>
      <c r="J1085" s="1">
        <v>330</v>
      </c>
      <c r="K1085" s="1">
        <v>130</v>
      </c>
      <c r="L1085" s="1">
        <v>319</v>
      </c>
      <c r="M1085" s="1">
        <v>9</v>
      </c>
      <c r="N1085" s="3">
        <v>39629</v>
      </c>
    </row>
    <row r="1086" spans="1:14" x14ac:dyDescent="0.2">
      <c r="A1086" s="1">
        <v>167</v>
      </c>
      <c r="B1086" s="1">
        <v>266</v>
      </c>
      <c r="C1086" s="1">
        <v>532</v>
      </c>
      <c r="D1086" s="1">
        <v>266</v>
      </c>
      <c r="E1086" s="1">
        <v>99</v>
      </c>
      <c r="F1086" s="1">
        <v>74</v>
      </c>
      <c r="G1086" s="1">
        <v>1819</v>
      </c>
      <c r="H1086" s="1">
        <v>150</v>
      </c>
      <c r="I1086" s="1">
        <v>240</v>
      </c>
      <c r="J1086" s="1">
        <v>460</v>
      </c>
      <c r="K1086" s="1">
        <v>220</v>
      </c>
      <c r="L1086" s="1">
        <v>515</v>
      </c>
      <c r="M1086" s="1">
        <v>11</v>
      </c>
      <c r="N1086" s="3">
        <v>39629</v>
      </c>
    </row>
    <row r="1087" spans="1:14" x14ac:dyDescent="0.2">
      <c r="A1087" s="1">
        <v>197</v>
      </c>
      <c r="B1087" s="1">
        <v>332</v>
      </c>
      <c r="C1087" s="1">
        <v>602</v>
      </c>
      <c r="D1087" s="1">
        <v>270</v>
      </c>
      <c r="E1087" s="1">
        <v>135</v>
      </c>
      <c r="F1087" s="1">
        <v>102</v>
      </c>
      <c r="G1087" s="1">
        <v>1834</v>
      </c>
      <c r="H1087" s="1">
        <v>170</v>
      </c>
      <c r="I1087" s="1">
        <v>290</v>
      </c>
      <c r="J1087" s="1">
        <v>520</v>
      </c>
      <c r="K1087" s="1">
        <v>230</v>
      </c>
      <c r="L1087" s="1">
        <v>319</v>
      </c>
      <c r="M1087" s="1">
        <v>12</v>
      </c>
      <c r="N1087" s="3">
        <v>39629</v>
      </c>
    </row>
    <row r="1088" spans="1:14" x14ac:dyDescent="0.2">
      <c r="A1088" s="1">
        <v>13</v>
      </c>
      <c r="B1088" s="1">
        <v>29</v>
      </c>
      <c r="C1088" s="1">
        <v>49</v>
      </c>
      <c r="D1088" s="1">
        <v>20</v>
      </c>
      <c r="E1088" s="1">
        <v>16</v>
      </c>
      <c r="F1088" s="1">
        <v>5</v>
      </c>
      <c r="G1088" s="1">
        <v>808</v>
      </c>
      <c r="H1088" s="1">
        <v>20</v>
      </c>
      <c r="I1088" s="1">
        <v>30</v>
      </c>
      <c r="J1088" s="1">
        <v>50</v>
      </c>
      <c r="K1088" s="1">
        <v>20</v>
      </c>
      <c r="L1088" s="1">
        <v>641</v>
      </c>
      <c r="M1088" s="1">
        <v>5</v>
      </c>
      <c r="N1088" s="3">
        <v>39629</v>
      </c>
    </row>
    <row r="1089" spans="1:14" x14ac:dyDescent="0.2">
      <c r="A1089" s="1">
        <v>31</v>
      </c>
      <c r="B1089" s="1">
        <v>43</v>
      </c>
      <c r="C1089" s="1">
        <v>43</v>
      </c>
      <c r="D1089" s="1">
        <v>0</v>
      </c>
      <c r="E1089" s="1">
        <v>12</v>
      </c>
      <c r="F1089" s="1">
        <v>0</v>
      </c>
      <c r="G1089" s="1">
        <v>559</v>
      </c>
      <c r="H1089" s="1">
        <v>40</v>
      </c>
      <c r="I1089" s="1">
        <v>50</v>
      </c>
      <c r="J1089" s="1">
        <v>50</v>
      </c>
      <c r="K1089" s="1">
        <v>0</v>
      </c>
      <c r="L1089" s="1">
        <v>641</v>
      </c>
      <c r="M1089" s="1">
        <v>6</v>
      </c>
      <c r="N1089" s="3">
        <v>39629</v>
      </c>
    </row>
    <row r="1090" spans="1:14" x14ac:dyDescent="0.2">
      <c r="A1090" s="1">
        <v>12</v>
      </c>
      <c r="B1090" s="1">
        <v>31</v>
      </c>
      <c r="C1090" s="1">
        <v>54</v>
      </c>
      <c r="D1090" s="1">
        <v>23</v>
      </c>
      <c r="E1090" s="1">
        <v>19</v>
      </c>
      <c r="F1090" s="1">
        <v>7</v>
      </c>
      <c r="G1090" s="1">
        <v>605</v>
      </c>
      <c r="H1090" s="1">
        <v>20</v>
      </c>
      <c r="I1090" s="1">
        <v>30</v>
      </c>
      <c r="J1090" s="1">
        <v>50</v>
      </c>
      <c r="K1090" s="1">
        <v>20</v>
      </c>
      <c r="L1090" s="1">
        <v>712</v>
      </c>
      <c r="M1090" s="1">
        <v>3</v>
      </c>
      <c r="N1090" s="3">
        <v>39629</v>
      </c>
    </row>
    <row r="1091" spans="1:14" x14ac:dyDescent="0.2">
      <c r="A1091" s="1">
        <v>17</v>
      </c>
      <c r="B1091" s="1">
        <v>36</v>
      </c>
      <c r="C1091" s="1">
        <v>61</v>
      </c>
      <c r="D1091" s="1">
        <v>25</v>
      </c>
      <c r="E1091" s="1">
        <v>19</v>
      </c>
      <c r="F1091" s="1">
        <v>7</v>
      </c>
      <c r="G1091" s="1">
        <v>854</v>
      </c>
      <c r="H1091" s="1">
        <v>30</v>
      </c>
      <c r="I1091" s="1">
        <v>40</v>
      </c>
      <c r="J1091" s="1">
        <v>60</v>
      </c>
      <c r="K1091" s="1">
        <v>20</v>
      </c>
      <c r="L1091" s="1">
        <v>319</v>
      </c>
      <c r="M1091" s="1">
        <v>1</v>
      </c>
      <c r="N1091" s="3">
        <v>39629</v>
      </c>
    </row>
    <row r="1092" spans="1:14" x14ac:dyDescent="0.2">
      <c r="A1092" s="1">
        <v>9</v>
      </c>
      <c r="B1092" s="1">
        <v>41</v>
      </c>
      <c r="C1092" s="1">
        <v>75</v>
      </c>
      <c r="D1092" s="1">
        <v>34</v>
      </c>
      <c r="E1092" s="1">
        <v>32</v>
      </c>
      <c r="F1092" s="1">
        <v>10</v>
      </c>
      <c r="G1092" s="1">
        <v>1010</v>
      </c>
      <c r="H1092" s="1">
        <v>20</v>
      </c>
      <c r="I1092" s="1">
        <v>40</v>
      </c>
      <c r="J1092" s="1">
        <v>70</v>
      </c>
      <c r="K1092" s="1">
        <v>30</v>
      </c>
      <c r="L1092" s="1">
        <v>712</v>
      </c>
      <c r="M1092" s="1">
        <v>2</v>
      </c>
      <c r="N1092" s="3">
        <v>39629</v>
      </c>
    </row>
    <row r="1093" spans="1:14" x14ac:dyDescent="0.2">
      <c r="A1093" s="1">
        <v>-1</v>
      </c>
      <c r="B1093" s="1">
        <v>82</v>
      </c>
      <c r="C1093" s="1">
        <v>141</v>
      </c>
      <c r="D1093" s="1">
        <v>59</v>
      </c>
      <c r="E1093" s="1">
        <v>83</v>
      </c>
      <c r="F1093" s="1">
        <v>53</v>
      </c>
      <c r="G1093" s="1">
        <v>338</v>
      </c>
      <c r="H1093" s="1">
        <v>10</v>
      </c>
      <c r="I1093" s="1">
        <v>70</v>
      </c>
      <c r="J1093" s="1">
        <v>120</v>
      </c>
      <c r="K1093" s="1">
        <v>50</v>
      </c>
      <c r="L1093" s="1">
        <v>816</v>
      </c>
      <c r="M1093" s="1">
        <v>8</v>
      </c>
      <c r="N1093" s="3">
        <v>39629</v>
      </c>
    </row>
    <row r="1094" spans="1:14" x14ac:dyDescent="0.2">
      <c r="A1094" s="1">
        <v>-12</v>
      </c>
      <c r="B1094" s="1">
        <v>49</v>
      </c>
      <c r="C1094" s="1">
        <v>169</v>
      </c>
      <c r="D1094" s="1">
        <v>120</v>
      </c>
      <c r="E1094" s="1">
        <v>61</v>
      </c>
      <c r="F1094" s="1">
        <v>37</v>
      </c>
      <c r="G1094" s="1">
        <v>1334</v>
      </c>
      <c r="H1094" s="1">
        <v>0</v>
      </c>
      <c r="I1094" s="1">
        <v>40</v>
      </c>
      <c r="J1094" s="1">
        <v>140</v>
      </c>
      <c r="K1094" s="1">
        <v>100</v>
      </c>
      <c r="L1094" s="1">
        <v>417</v>
      </c>
      <c r="M1094" s="1">
        <v>9</v>
      </c>
      <c r="N1094" s="3">
        <v>39629</v>
      </c>
    </row>
    <row r="1095" spans="1:14" x14ac:dyDescent="0.2">
      <c r="A1095" s="1">
        <v>17</v>
      </c>
      <c r="B1095" s="1">
        <v>59</v>
      </c>
      <c r="C1095" s="1">
        <v>103</v>
      </c>
      <c r="D1095" s="1">
        <v>44</v>
      </c>
      <c r="E1095" s="1">
        <v>42</v>
      </c>
      <c r="F1095" s="1">
        <v>14</v>
      </c>
      <c r="G1095" s="1">
        <v>258</v>
      </c>
      <c r="H1095" s="1">
        <v>30</v>
      </c>
      <c r="I1095" s="1">
        <v>60</v>
      </c>
      <c r="J1095" s="1">
        <v>90</v>
      </c>
      <c r="K1095" s="1">
        <v>30</v>
      </c>
      <c r="L1095" s="1">
        <v>636</v>
      </c>
      <c r="M1095" s="1">
        <v>11</v>
      </c>
      <c r="N1095" s="3">
        <v>39629</v>
      </c>
    </row>
    <row r="1096" spans="1:14" x14ac:dyDescent="0.2">
      <c r="A1096" s="1">
        <v>1</v>
      </c>
      <c r="B1096" s="1">
        <v>49</v>
      </c>
      <c r="C1096" s="1">
        <v>89</v>
      </c>
      <c r="D1096" s="1">
        <v>40</v>
      </c>
      <c r="E1096" s="1">
        <v>48</v>
      </c>
      <c r="F1096" s="1">
        <v>15</v>
      </c>
      <c r="G1096" s="1">
        <v>219</v>
      </c>
      <c r="H1096" s="1">
        <v>0</v>
      </c>
      <c r="I1096" s="1">
        <v>40</v>
      </c>
      <c r="J1096" s="1">
        <v>70</v>
      </c>
      <c r="K1096" s="1">
        <v>30</v>
      </c>
      <c r="L1096" s="1">
        <v>816</v>
      </c>
      <c r="M1096" s="1">
        <v>12</v>
      </c>
      <c r="N1096" s="3">
        <v>39629</v>
      </c>
    </row>
    <row r="1097" spans="1:14" x14ac:dyDescent="0.2">
      <c r="A1097" s="1">
        <v>0</v>
      </c>
      <c r="B1097" s="1">
        <v>46</v>
      </c>
      <c r="C1097" s="1">
        <v>82</v>
      </c>
      <c r="D1097" s="1">
        <v>36</v>
      </c>
      <c r="E1097" s="1">
        <v>46</v>
      </c>
      <c r="F1097" s="1">
        <v>13</v>
      </c>
      <c r="G1097" s="1">
        <v>252</v>
      </c>
      <c r="H1097" s="1">
        <v>0</v>
      </c>
      <c r="I1097" s="1">
        <v>40</v>
      </c>
      <c r="J1097" s="1">
        <v>70</v>
      </c>
      <c r="K1097" s="1">
        <v>30</v>
      </c>
      <c r="L1097" s="1">
        <v>816</v>
      </c>
      <c r="M1097" s="1">
        <v>13</v>
      </c>
      <c r="N1097" s="3">
        <v>39629</v>
      </c>
    </row>
    <row r="1098" spans="1:14" x14ac:dyDescent="0.2">
      <c r="A1098" s="1">
        <v>32</v>
      </c>
      <c r="B1098" s="1">
        <v>52</v>
      </c>
      <c r="C1098" s="1">
        <v>87</v>
      </c>
      <c r="D1098" s="1">
        <v>35</v>
      </c>
      <c r="E1098" s="1">
        <v>20</v>
      </c>
      <c r="F1098" s="1">
        <v>9</v>
      </c>
      <c r="G1098" s="1">
        <v>894</v>
      </c>
      <c r="H1098" s="1">
        <v>40</v>
      </c>
      <c r="I1098" s="1">
        <v>60</v>
      </c>
      <c r="J1098" s="1">
        <v>100</v>
      </c>
      <c r="K1098" s="1">
        <v>40</v>
      </c>
      <c r="L1098" s="1">
        <v>573</v>
      </c>
      <c r="M1098" s="1">
        <v>5</v>
      </c>
      <c r="N1098" s="3">
        <v>39629</v>
      </c>
    </row>
    <row r="1099" spans="1:14" x14ac:dyDescent="0.2">
      <c r="A1099" s="1">
        <v>35</v>
      </c>
      <c r="B1099" s="1">
        <v>57</v>
      </c>
      <c r="C1099" s="1">
        <v>96</v>
      </c>
      <c r="D1099" s="1">
        <v>39</v>
      </c>
      <c r="E1099" s="1">
        <v>22</v>
      </c>
      <c r="F1099" s="1">
        <v>10</v>
      </c>
      <c r="G1099" s="1">
        <v>845</v>
      </c>
      <c r="H1099" s="1">
        <v>50</v>
      </c>
      <c r="I1099" s="1">
        <v>70</v>
      </c>
      <c r="J1099" s="1">
        <v>110</v>
      </c>
      <c r="K1099" s="1">
        <v>40</v>
      </c>
      <c r="L1099" s="1">
        <v>314</v>
      </c>
      <c r="M1099" s="1">
        <v>6</v>
      </c>
      <c r="N1099" s="3">
        <v>39629</v>
      </c>
    </row>
    <row r="1100" spans="1:14" x14ac:dyDescent="0.2">
      <c r="A1100" s="1">
        <v>32</v>
      </c>
      <c r="B1100" s="1">
        <v>72</v>
      </c>
      <c r="C1100" s="1">
        <v>132</v>
      </c>
      <c r="D1100" s="1">
        <v>60</v>
      </c>
      <c r="E1100" s="1">
        <v>40</v>
      </c>
      <c r="F1100" s="1">
        <v>18</v>
      </c>
      <c r="G1100" s="1">
        <v>1070</v>
      </c>
      <c r="H1100" s="1">
        <v>40</v>
      </c>
      <c r="I1100" s="1">
        <v>70</v>
      </c>
      <c r="J1100" s="1">
        <v>130</v>
      </c>
      <c r="K1100" s="1">
        <v>60</v>
      </c>
      <c r="L1100" s="1">
        <v>314</v>
      </c>
      <c r="M1100" s="1">
        <v>3</v>
      </c>
      <c r="N1100" s="3">
        <v>39629</v>
      </c>
    </row>
    <row r="1101" spans="1:14" x14ac:dyDescent="0.2">
      <c r="A1101" s="1">
        <v>31</v>
      </c>
      <c r="B1101" s="1">
        <v>93</v>
      </c>
      <c r="C1101" s="1">
        <v>169</v>
      </c>
      <c r="D1101" s="1">
        <v>76</v>
      </c>
      <c r="E1101" s="1">
        <v>62</v>
      </c>
      <c r="F1101" s="1">
        <v>28</v>
      </c>
      <c r="G1101" s="1">
        <v>613</v>
      </c>
      <c r="H1101" s="1">
        <v>40</v>
      </c>
      <c r="I1101" s="1">
        <v>90</v>
      </c>
      <c r="J1101" s="1">
        <v>170</v>
      </c>
      <c r="K1101" s="1">
        <v>80</v>
      </c>
      <c r="L1101" s="1">
        <v>636</v>
      </c>
      <c r="M1101" s="1">
        <v>2</v>
      </c>
      <c r="N1101" s="3">
        <v>39629</v>
      </c>
    </row>
    <row r="1102" spans="1:14" x14ac:dyDescent="0.2">
      <c r="A1102" s="1">
        <v>9</v>
      </c>
      <c r="B1102" s="1">
        <v>26</v>
      </c>
      <c r="C1102" s="1">
        <v>44</v>
      </c>
      <c r="D1102" s="1">
        <v>18</v>
      </c>
      <c r="E1102" s="1">
        <v>17</v>
      </c>
      <c r="F1102" s="1">
        <v>5</v>
      </c>
      <c r="G1102" s="1">
        <v>486</v>
      </c>
      <c r="H1102" s="1">
        <v>20</v>
      </c>
      <c r="I1102" s="1">
        <v>20</v>
      </c>
      <c r="J1102" s="1">
        <v>30</v>
      </c>
      <c r="K1102" s="1">
        <v>10</v>
      </c>
      <c r="L1102" s="1">
        <v>740</v>
      </c>
      <c r="M1102" s="1">
        <v>8</v>
      </c>
      <c r="N1102" s="3">
        <v>39629</v>
      </c>
    </row>
    <row r="1103" spans="1:14" x14ac:dyDescent="0.2">
      <c r="A1103" s="1">
        <v>16</v>
      </c>
      <c r="B1103" s="1">
        <v>34</v>
      </c>
      <c r="C1103" s="1">
        <v>57</v>
      </c>
      <c r="D1103" s="1">
        <v>23</v>
      </c>
      <c r="E1103" s="1">
        <v>18</v>
      </c>
      <c r="F1103" s="1">
        <v>6</v>
      </c>
      <c r="G1103" s="1">
        <v>868</v>
      </c>
      <c r="H1103" s="1">
        <v>40</v>
      </c>
      <c r="I1103" s="1">
        <v>40</v>
      </c>
      <c r="J1103" s="1">
        <v>50</v>
      </c>
      <c r="K1103" s="1">
        <v>10</v>
      </c>
      <c r="L1103" s="1">
        <v>614</v>
      </c>
      <c r="M1103" s="1">
        <v>9</v>
      </c>
      <c r="N1103" s="3">
        <v>39629</v>
      </c>
    </row>
    <row r="1104" spans="1:14" x14ac:dyDescent="0.2">
      <c r="A1104" s="1">
        <v>104</v>
      </c>
      <c r="B1104" s="1">
        <v>172</v>
      </c>
      <c r="C1104" s="1">
        <v>286</v>
      </c>
      <c r="D1104" s="1">
        <v>114</v>
      </c>
      <c r="E1104" s="1">
        <v>68</v>
      </c>
      <c r="F1104" s="1">
        <v>37</v>
      </c>
      <c r="G1104" s="1">
        <v>822</v>
      </c>
      <c r="H1104" s="1">
        <v>100</v>
      </c>
      <c r="I1104" s="1">
        <v>160</v>
      </c>
      <c r="J1104" s="1">
        <v>250</v>
      </c>
      <c r="K1104" s="1">
        <v>90</v>
      </c>
      <c r="L1104" s="1">
        <v>740</v>
      </c>
      <c r="M1104" s="1">
        <v>11</v>
      </c>
      <c r="N1104" s="3">
        <v>39629</v>
      </c>
    </row>
    <row r="1105" spans="1:14" x14ac:dyDescent="0.2">
      <c r="A1105" s="1">
        <v>128</v>
      </c>
      <c r="B1105" s="1">
        <v>195</v>
      </c>
      <c r="C1105" s="1">
        <v>336</v>
      </c>
      <c r="D1105" s="1">
        <v>141</v>
      </c>
      <c r="E1105" s="1">
        <v>67</v>
      </c>
      <c r="F1105" s="1">
        <v>43</v>
      </c>
      <c r="G1105" s="1">
        <v>692</v>
      </c>
      <c r="H1105" s="1">
        <v>110</v>
      </c>
      <c r="I1105" s="1">
        <v>170</v>
      </c>
      <c r="J1105" s="1">
        <v>290</v>
      </c>
      <c r="K1105" s="1">
        <v>120</v>
      </c>
      <c r="L1105" s="1">
        <v>513</v>
      </c>
      <c r="M1105" s="1">
        <v>12</v>
      </c>
      <c r="N1105" s="3">
        <v>39629</v>
      </c>
    </row>
    <row r="1106" spans="1:14" x14ac:dyDescent="0.2">
      <c r="A1106" s="1">
        <v>81</v>
      </c>
      <c r="B1106" s="1">
        <v>146</v>
      </c>
      <c r="C1106" s="1">
        <v>291</v>
      </c>
      <c r="D1106" s="1">
        <v>145</v>
      </c>
      <c r="E1106" s="1">
        <v>65</v>
      </c>
      <c r="F1106" s="1">
        <v>40</v>
      </c>
      <c r="G1106" s="1">
        <v>1304</v>
      </c>
      <c r="H1106" s="1">
        <v>120</v>
      </c>
      <c r="I1106" s="1">
        <v>180</v>
      </c>
      <c r="J1106" s="1">
        <v>340</v>
      </c>
      <c r="K1106" s="1">
        <v>160</v>
      </c>
      <c r="L1106" s="1">
        <v>216</v>
      </c>
      <c r="M1106" s="1">
        <v>5</v>
      </c>
      <c r="N1106" s="3">
        <v>39629</v>
      </c>
    </row>
    <row r="1107" spans="1:14" x14ac:dyDescent="0.2">
      <c r="A1107" s="1">
        <v>11</v>
      </c>
      <c r="B1107" s="1">
        <v>64</v>
      </c>
      <c r="C1107" s="1">
        <v>115</v>
      </c>
      <c r="D1107" s="1">
        <v>51</v>
      </c>
      <c r="E1107" s="1">
        <v>53</v>
      </c>
      <c r="F1107" s="1">
        <v>19</v>
      </c>
      <c r="G1107" s="1">
        <v>419</v>
      </c>
      <c r="H1107" s="1">
        <v>30</v>
      </c>
      <c r="I1107" s="1">
        <v>80</v>
      </c>
      <c r="J1107" s="1">
        <v>130</v>
      </c>
      <c r="K1107" s="1">
        <v>50</v>
      </c>
      <c r="L1107" s="1">
        <v>513</v>
      </c>
      <c r="M1107" s="1">
        <v>6</v>
      </c>
      <c r="N1107" s="3">
        <v>39629</v>
      </c>
    </row>
    <row r="1108" spans="1:14" x14ac:dyDescent="0.2">
      <c r="A1108" s="1">
        <v>20</v>
      </c>
      <c r="B1108" s="1">
        <v>63</v>
      </c>
      <c r="C1108" s="1">
        <v>110</v>
      </c>
      <c r="D1108" s="1">
        <v>47</v>
      </c>
      <c r="E1108" s="1">
        <v>43</v>
      </c>
      <c r="F1108" s="1">
        <v>15</v>
      </c>
      <c r="G1108" s="1">
        <v>420</v>
      </c>
      <c r="H1108" s="1">
        <v>40</v>
      </c>
      <c r="I1108" s="1">
        <v>70</v>
      </c>
      <c r="J1108" s="1">
        <v>110</v>
      </c>
      <c r="K1108" s="1">
        <v>40</v>
      </c>
      <c r="L1108" s="1">
        <v>614</v>
      </c>
      <c r="M1108" s="1">
        <v>1</v>
      </c>
      <c r="N1108" s="3">
        <v>39629</v>
      </c>
    </row>
    <row r="1109" spans="1:14" x14ac:dyDescent="0.2">
      <c r="A1109" s="1">
        <v>18</v>
      </c>
      <c r="B1109" s="1">
        <v>51</v>
      </c>
      <c r="C1109" s="1">
        <v>85</v>
      </c>
      <c r="D1109" s="1">
        <v>34</v>
      </c>
      <c r="E1109" s="1">
        <v>33</v>
      </c>
      <c r="F1109" s="1">
        <v>10</v>
      </c>
      <c r="G1109" s="1">
        <v>432</v>
      </c>
      <c r="H1109" s="1">
        <v>30</v>
      </c>
      <c r="I1109" s="1">
        <v>50</v>
      </c>
      <c r="J1109" s="1">
        <v>80</v>
      </c>
      <c r="K1109" s="1">
        <v>30</v>
      </c>
      <c r="L1109" s="1">
        <v>513</v>
      </c>
      <c r="M1109" s="1">
        <v>2</v>
      </c>
      <c r="N1109" s="3">
        <v>39629</v>
      </c>
    </row>
    <row r="1110" spans="1:14" x14ac:dyDescent="0.2">
      <c r="A1110" s="1">
        <v>-9</v>
      </c>
      <c r="B1110" s="1">
        <v>56</v>
      </c>
      <c r="C1110" s="1">
        <v>95</v>
      </c>
      <c r="D1110" s="1">
        <v>39</v>
      </c>
      <c r="E1110" s="1">
        <v>65</v>
      </c>
      <c r="F1110" s="1">
        <v>36</v>
      </c>
      <c r="G1110" s="1">
        <v>517</v>
      </c>
      <c r="H1110" s="1">
        <v>0</v>
      </c>
      <c r="I1110" s="1">
        <v>50</v>
      </c>
      <c r="J1110" s="1">
        <v>90</v>
      </c>
      <c r="K1110" s="1">
        <v>40</v>
      </c>
      <c r="L1110" s="1">
        <v>330</v>
      </c>
      <c r="M1110" s="1">
        <v>3</v>
      </c>
      <c r="N1110" s="3">
        <v>39629</v>
      </c>
    </row>
    <row r="1111" spans="1:14" x14ac:dyDescent="0.2">
      <c r="A1111" s="1">
        <v>29</v>
      </c>
      <c r="B1111" s="1">
        <v>65</v>
      </c>
      <c r="C1111" s="1">
        <v>104</v>
      </c>
      <c r="D1111" s="1">
        <v>39</v>
      </c>
      <c r="E1111" s="1">
        <v>36</v>
      </c>
      <c r="F1111" s="1">
        <v>12</v>
      </c>
      <c r="G1111" s="1">
        <v>380</v>
      </c>
      <c r="H1111" s="1">
        <v>40</v>
      </c>
      <c r="I1111" s="1">
        <v>60</v>
      </c>
      <c r="J1111" s="1">
        <v>90</v>
      </c>
      <c r="K1111" s="1">
        <v>30</v>
      </c>
      <c r="L1111" s="1">
        <v>920</v>
      </c>
      <c r="M1111" s="1">
        <v>8</v>
      </c>
      <c r="N1111" s="3">
        <v>39629</v>
      </c>
    </row>
    <row r="1112" spans="1:14" x14ac:dyDescent="0.2">
      <c r="A1112" s="1">
        <v>58</v>
      </c>
      <c r="B1112" s="1">
        <v>85</v>
      </c>
      <c r="C1112" s="1">
        <v>144</v>
      </c>
      <c r="D1112" s="1">
        <v>59</v>
      </c>
      <c r="E1112" s="1">
        <v>27</v>
      </c>
      <c r="F1112" s="1">
        <v>16</v>
      </c>
      <c r="G1112" s="1">
        <v>870</v>
      </c>
      <c r="H1112" s="1">
        <v>60</v>
      </c>
      <c r="I1112" s="1">
        <v>70</v>
      </c>
      <c r="J1112" s="1">
        <v>120</v>
      </c>
      <c r="K1112" s="1">
        <v>50</v>
      </c>
      <c r="L1112" s="1">
        <v>262</v>
      </c>
      <c r="M1112" s="1">
        <v>9</v>
      </c>
      <c r="N1112" s="3">
        <v>39629</v>
      </c>
    </row>
    <row r="1113" spans="1:14" x14ac:dyDescent="0.2">
      <c r="A1113" s="1">
        <v>21</v>
      </c>
      <c r="B1113" s="1">
        <v>54</v>
      </c>
      <c r="C1113" s="1">
        <v>90</v>
      </c>
      <c r="D1113" s="1">
        <v>36</v>
      </c>
      <c r="E1113" s="1">
        <v>33</v>
      </c>
      <c r="F1113" s="1">
        <v>11</v>
      </c>
      <c r="G1113" s="1">
        <v>462</v>
      </c>
      <c r="H1113" s="1">
        <v>10</v>
      </c>
      <c r="I1113" s="1">
        <v>40</v>
      </c>
      <c r="J1113" s="1">
        <v>70</v>
      </c>
      <c r="K1113" s="1">
        <v>30</v>
      </c>
      <c r="L1113" s="1">
        <v>920</v>
      </c>
      <c r="M1113" s="1">
        <v>11</v>
      </c>
      <c r="N1113" s="3">
        <v>39629</v>
      </c>
    </row>
    <row r="1114" spans="1:14" x14ac:dyDescent="0.2">
      <c r="A1114" s="1">
        <v>-6</v>
      </c>
      <c r="B1114" s="1">
        <v>66</v>
      </c>
      <c r="C1114" s="1">
        <v>113</v>
      </c>
      <c r="D1114" s="1">
        <v>47</v>
      </c>
      <c r="E1114" s="1">
        <v>72</v>
      </c>
      <c r="F1114" s="1">
        <v>42</v>
      </c>
      <c r="G1114" s="1">
        <v>622</v>
      </c>
      <c r="H1114" s="1">
        <v>0</v>
      </c>
      <c r="I1114" s="1">
        <v>50</v>
      </c>
      <c r="J1114" s="1">
        <v>90</v>
      </c>
      <c r="K1114" s="1">
        <v>40</v>
      </c>
      <c r="L1114" s="1">
        <v>608</v>
      </c>
      <c r="M1114" s="1">
        <v>12</v>
      </c>
      <c r="N1114" s="3">
        <v>39629</v>
      </c>
    </row>
    <row r="1115" spans="1:14" x14ac:dyDescent="0.2">
      <c r="A1115" s="1">
        <v>56</v>
      </c>
      <c r="B1115" s="1">
        <v>103</v>
      </c>
      <c r="C1115" s="1">
        <v>189</v>
      </c>
      <c r="D1115" s="1">
        <v>86</v>
      </c>
      <c r="E1115" s="1">
        <v>47</v>
      </c>
      <c r="F1115" s="1">
        <v>26</v>
      </c>
      <c r="G1115" s="1">
        <v>1081</v>
      </c>
      <c r="H1115" s="1">
        <v>90</v>
      </c>
      <c r="I1115" s="1">
        <v>130</v>
      </c>
      <c r="J1115" s="1">
        <v>220</v>
      </c>
      <c r="K1115" s="1">
        <v>90</v>
      </c>
      <c r="L1115" s="1">
        <v>608</v>
      </c>
      <c r="M1115" s="1">
        <v>5</v>
      </c>
      <c r="N1115" s="3">
        <v>39629</v>
      </c>
    </row>
    <row r="1116" spans="1:14" x14ac:dyDescent="0.2">
      <c r="A1116" s="1">
        <v>36</v>
      </c>
      <c r="B1116" s="1">
        <v>65</v>
      </c>
      <c r="C1116" s="1">
        <v>115</v>
      </c>
      <c r="D1116" s="1">
        <v>50</v>
      </c>
      <c r="E1116" s="1">
        <v>29</v>
      </c>
      <c r="F1116" s="1">
        <v>16</v>
      </c>
      <c r="G1116" s="1">
        <v>587</v>
      </c>
      <c r="H1116" s="1">
        <v>60</v>
      </c>
      <c r="I1116" s="1">
        <v>80</v>
      </c>
      <c r="J1116" s="1">
        <v>130</v>
      </c>
      <c r="K1116" s="1">
        <v>50</v>
      </c>
      <c r="L1116" s="1">
        <v>920</v>
      </c>
      <c r="M1116" s="1">
        <v>6</v>
      </c>
      <c r="N1116" s="3">
        <v>39629</v>
      </c>
    </row>
    <row r="1117" spans="1:14" x14ac:dyDescent="0.2">
      <c r="A1117" s="1">
        <v>18</v>
      </c>
      <c r="B1117" s="1">
        <v>74</v>
      </c>
      <c r="C1117" s="1">
        <v>133</v>
      </c>
      <c r="D1117" s="1">
        <v>59</v>
      </c>
      <c r="E1117" s="1">
        <v>56</v>
      </c>
      <c r="F1117" s="1">
        <v>22</v>
      </c>
      <c r="G1117" s="1">
        <v>403</v>
      </c>
      <c r="H1117" s="1">
        <v>20</v>
      </c>
      <c r="I1117" s="1">
        <v>70</v>
      </c>
      <c r="J1117" s="1">
        <v>130</v>
      </c>
      <c r="K1117" s="1">
        <v>60</v>
      </c>
      <c r="L1117" s="1">
        <v>920</v>
      </c>
      <c r="M1117" s="1">
        <v>1</v>
      </c>
      <c r="N1117" s="3">
        <v>39629</v>
      </c>
    </row>
    <row r="1118" spans="1:14" x14ac:dyDescent="0.2">
      <c r="A1118" s="1">
        <v>32</v>
      </c>
      <c r="B1118" s="1">
        <v>173</v>
      </c>
      <c r="C1118" s="1">
        <v>297</v>
      </c>
      <c r="D1118" s="1">
        <v>124</v>
      </c>
      <c r="E1118" s="1">
        <v>141</v>
      </c>
      <c r="F1118" s="1">
        <v>112</v>
      </c>
      <c r="G1118" s="1">
        <v>717</v>
      </c>
      <c r="H1118" s="1">
        <v>60</v>
      </c>
      <c r="I1118" s="1">
        <v>180</v>
      </c>
      <c r="J1118" s="1">
        <v>310</v>
      </c>
      <c r="K1118" s="1">
        <v>130</v>
      </c>
      <c r="L1118" s="1">
        <v>262</v>
      </c>
      <c r="M1118" s="1">
        <v>2</v>
      </c>
      <c r="N1118" s="3">
        <v>39629</v>
      </c>
    </row>
    <row r="1119" spans="1:14" x14ac:dyDescent="0.2">
      <c r="A1119" s="1">
        <v>71</v>
      </c>
      <c r="B1119" s="1">
        <v>130</v>
      </c>
      <c r="C1119" s="1">
        <v>227</v>
      </c>
      <c r="D1119" s="1">
        <v>97</v>
      </c>
      <c r="E1119" s="1">
        <v>59</v>
      </c>
      <c r="F1119" s="1">
        <v>32</v>
      </c>
      <c r="G1119" s="1">
        <v>575</v>
      </c>
      <c r="H1119" s="1">
        <v>80</v>
      </c>
      <c r="I1119" s="1">
        <v>130</v>
      </c>
      <c r="J1119" s="1">
        <v>230</v>
      </c>
      <c r="K1119" s="1">
        <v>100</v>
      </c>
      <c r="L1119" s="1">
        <v>920</v>
      </c>
      <c r="M1119" s="1">
        <v>3</v>
      </c>
      <c r="N1119" s="3">
        <v>39629</v>
      </c>
    </row>
    <row r="1120" spans="1:14" x14ac:dyDescent="0.2">
      <c r="A1120" s="1">
        <v>32</v>
      </c>
      <c r="B1120" s="1">
        <v>52</v>
      </c>
      <c r="C1120" s="1">
        <v>87</v>
      </c>
      <c r="D1120" s="1">
        <v>35</v>
      </c>
      <c r="E1120" s="1">
        <v>20</v>
      </c>
      <c r="F1120" s="1">
        <v>9</v>
      </c>
      <c r="G1120" s="1">
        <v>894</v>
      </c>
      <c r="H1120" s="1">
        <v>50</v>
      </c>
      <c r="I1120" s="1">
        <v>60</v>
      </c>
      <c r="J1120" s="1">
        <v>90</v>
      </c>
      <c r="K1120" s="1">
        <v>30</v>
      </c>
      <c r="L1120" s="1">
        <v>203</v>
      </c>
      <c r="M1120" s="1">
        <v>11</v>
      </c>
      <c r="N1120" s="3">
        <v>39629</v>
      </c>
    </row>
    <row r="1121" spans="1:14" x14ac:dyDescent="0.2">
      <c r="A1121" s="1">
        <v>15</v>
      </c>
      <c r="B1121" s="1">
        <v>31</v>
      </c>
      <c r="C1121" s="1">
        <v>51</v>
      </c>
      <c r="D1121" s="1">
        <v>20</v>
      </c>
      <c r="E1121" s="1">
        <v>16</v>
      </c>
      <c r="F1121" s="1">
        <v>5</v>
      </c>
      <c r="G1121" s="1">
        <v>814</v>
      </c>
      <c r="H1121" s="1">
        <v>20</v>
      </c>
      <c r="I1121" s="1">
        <v>30</v>
      </c>
      <c r="J1121" s="1">
        <v>50</v>
      </c>
      <c r="K1121" s="1">
        <v>20</v>
      </c>
      <c r="L1121" s="1">
        <v>860</v>
      </c>
      <c r="M1121" s="1">
        <v>13</v>
      </c>
      <c r="N1121" s="3">
        <v>39629</v>
      </c>
    </row>
    <row r="1122" spans="1:14" x14ac:dyDescent="0.2">
      <c r="A1122" s="1">
        <v>32</v>
      </c>
      <c r="B1122" s="1">
        <v>93</v>
      </c>
      <c r="C1122" s="1">
        <v>169</v>
      </c>
      <c r="D1122" s="1">
        <v>76</v>
      </c>
      <c r="E1122" s="1">
        <v>61</v>
      </c>
      <c r="F1122" s="1">
        <v>28</v>
      </c>
      <c r="G1122" s="1">
        <v>613</v>
      </c>
      <c r="H1122" s="1">
        <v>40</v>
      </c>
      <c r="I1122" s="1">
        <v>80</v>
      </c>
      <c r="J1122" s="1">
        <v>130</v>
      </c>
      <c r="K1122" s="1">
        <v>50</v>
      </c>
      <c r="L1122" s="1">
        <v>959</v>
      </c>
      <c r="M1122" s="1">
        <v>9</v>
      </c>
      <c r="N1122" s="3">
        <v>39629</v>
      </c>
    </row>
    <row r="1123" spans="1:14" x14ac:dyDescent="0.2">
      <c r="A1123" s="1">
        <v>33</v>
      </c>
      <c r="B1123" s="1">
        <v>72</v>
      </c>
      <c r="C1123" s="1">
        <v>132</v>
      </c>
      <c r="D1123" s="1">
        <v>60</v>
      </c>
      <c r="E1123" s="1">
        <v>39</v>
      </c>
      <c r="F1123" s="1">
        <v>18</v>
      </c>
      <c r="G1123" s="1">
        <v>1070</v>
      </c>
      <c r="H1123" s="1">
        <v>40</v>
      </c>
      <c r="I1123" s="1">
        <v>60</v>
      </c>
      <c r="J1123" s="1">
        <v>100</v>
      </c>
      <c r="K1123" s="1">
        <v>40</v>
      </c>
      <c r="L1123" s="1">
        <v>959</v>
      </c>
      <c r="M1123" s="1">
        <v>10</v>
      </c>
      <c r="N1123" s="3">
        <v>39629</v>
      </c>
    </row>
    <row r="1124" spans="1:14" x14ac:dyDescent="0.2">
      <c r="A1124" s="1">
        <v>-5</v>
      </c>
      <c r="B1124" s="1">
        <v>66</v>
      </c>
      <c r="C1124" s="1">
        <v>113</v>
      </c>
      <c r="D1124" s="1">
        <v>47</v>
      </c>
      <c r="E1124" s="1">
        <v>71</v>
      </c>
      <c r="F1124" s="1">
        <v>42</v>
      </c>
      <c r="G1124" s="1">
        <v>622</v>
      </c>
      <c r="H1124" s="1">
        <v>20</v>
      </c>
      <c r="I1124" s="1">
        <v>70</v>
      </c>
      <c r="J1124" s="1">
        <v>110</v>
      </c>
      <c r="K1124" s="1">
        <v>40</v>
      </c>
      <c r="L1124" s="1">
        <v>860</v>
      </c>
      <c r="M1124" s="1">
        <v>5</v>
      </c>
      <c r="N1124" s="3">
        <v>39629</v>
      </c>
    </row>
    <row r="1125" spans="1:14" x14ac:dyDescent="0.2">
      <c r="A1125" s="1">
        <v>16</v>
      </c>
      <c r="B1125" s="1">
        <v>57</v>
      </c>
      <c r="C1125" s="1">
        <v>100</v>
      </c>
      <c r="D1125" s="1">
        <v>43</v>
      </c>
      <c r="E1125" s="1">
        <v>41</v>
      </c>
      <c r="F1125" s="1">
        <v>14</v>
      </c>
      <c r="G1125" s="1">
        <v>388</v>
      </c>
      <c r="H1125" s="1">
        <v>20</v>
      </c>
      <c r="I1125" s="1">
        <v>50</v>
      </c>
      <c r="J1125" s="1">
        <v>90</v>
      </c>
      <c r="K1125" s="1">
        <v>40</v>
      </c>
      <c r="L1125" s="1">
        <v>203</v>
      </c>
      <c r="M1125" s="1">
        <v>6</v>
      </c>
      <c r="N1125" s="3">
        <v>39629</v>
      </c>
    </row>
    <row r="1126" spans="1:14" x14ac:dyDescent="0.2">
      <c r="A1126" s="1">
        <v>75</v>
      </c>
      <c r="B1126" s="1">
        <v>135</v>
      </c>
      <c r="C1126" s="1">
        <v>225</v>
      </c>
      <c r="D1126" s="1">
        <v>90</v>
      </c>
      <c r="E1126" s="1">
        <v>60</v>
      </c>
      <c r="F1126" s="1">
        <v>29</v>
      </c>
      <c r="G1126" s="1">
        <v>1148</v>
      </c>
      <c r="H1126" s="1">
        <v>90</v>
      </c>
      <c r="I1126" s="1">
        <v>130</v>
      </c>
      <c r="J1126" s="1">
        <v>210</v>
      </c>
      <c r="K1126" s="1">
        <v>80</v>
      </c>
      <c r="L1126" s="1">
        <v>203</v>
      </c>
      <c r="M1126" s="1">
        <v>2</v>
      </c>
      <c r="N1126" s="3">
        <v>39629</v>
      </c>
    </row>
    <row r="1127" spans="1:14" x14ac:dyDescent="0.2">
      <c r="A1127" s="1">
        <v>41</v>
      </c>
      <c r="B1127" s="1">
        <v>65</v>
      </c>
      <c r="C1127" s="1">
        <v>110</v>
      </c>
      <c r="D1127" s="1">
        <v>45</v>
      </c>
      <c r="E1127" s="1">
        <v>24</v>
      </c>
      <c r="F1127" s="1">
        <v>12</v>
      </c>
      <c r="G1127" s="1">
        <v>885</v>
      </c>
      <c r="H1127" s="1">
        <v>50</v>
      </c>
      <c r="I1127" s="1">
        <v>70</v>
      </c>
      <c r="J1127" s="1">
        <v>110</v>
      </c>
      <c r="K1127" s="1">
        <v>40</v>
      </c>
      <c r="L1127" s="1">
        <v>386</v>
      </c>
      <c r="M1127" s="1">
        <v>11</v>
      </c>
      <c r="N1127" s="3">
        <v>39629</v>
      </c>
    </row>
    <row r="1128" spans="1:14" x14ac:dyDescent="0.2">
      <c r="A1128" s="1">
        <v>58</v>
      </c>
      <c r="B1128" s="1">
        <v>85</v>
      </c>
      <c r="C1128" s="1">
        <v>144</v>
      </c>
      <c r="D1128" s="1">
        <v>59</v>
      </c>
      <c r="E1128" s="1">
        <v>27</v>
      </c>
      <c r="F1128" s="1">
        <v>16</v>
      </c>
      <c r="G1128" s="1">
        <v>870</v>
      </c>
      <c r="H1128" s="1">
        <v>70</v>
      </c>
      <c r="I1128" s="1">
        <v>90</v>
      </c>
      <c r="J1128" s="1">
        <v>150</v>
      </c>
      <c r="K1128" s="1">
        <v>60</v>
      </c>
      <c r="L1128" s="1">
        <v>954</v>
      </c>
      <c r="M1128" s="1">
        <v>13</v>
      </c>
      <c r="N1128" s="3">
        <v>39629</v>
      </c>
    </row>
    <row r="1129" spans="1:14" x14ac:dyDescent="0.2">
      <c r="A1129" s="1">
        <v>36</v>
      </c>
      <c r="B1129" s="1">
        <v>65</v>
      </c>
      <c r="C1129" s="1">
        <v>115</v>
      </c>
      <c r="D1129" s="1">
        <v>50</v>
      </c>
      <c r="E1129" s="1">
        <v>29</v>
      </c>
      <c r="F1129" s="1">
        <v>16</v>
      </c>
      <c r="G1129" s="1">
        <v>587</v>
      </c>
      <c r="H1129" s="1">
        <v>30</v>
      </c>
      <c r="I1129" s="1">
        <v>50</v>
      </c>
      <c r="J1129" s="1">
        <v>80</v>
      </c>
      <c r="K1129" s="1">
        <v>30</v>
      </c>
      <c r="L1129" s="1">
        <v>863</v>
      </c>
      <c r="M1129" s="1">
        <v>8</v>
      </c>
      <c r="N1129" s="3">
        <v>39629</v>
      </c>
    </row>
    <row r="1130" spans="1:14" x14ac:dyDescent="0.2">
      <c r="A1130" s="1">
        <v>19</v>
      </c>
      <c r="B1130" s="1">
        <v>74</v>
      </c>
      <c r="C1130" s="1">
        <v>133</v>
      </c>
      <c r="D1130" s="1">
        <v>59</v>
      </c>
      <c r="E1130" s="1">
        <v>55</v>
      </c>
      <c r="F1130" s="1">
        <v>22</v>
      </c>
      <c r="G1130" s="1">
        <v>403</v>
      </c>
      <c r="H1130" s="1">
        <v>30</v>
      </c>
      <c r="I1130" s="1">
        <v>60</v>
      </c>
      <c r="J1130" s="1">
        <v>100</v>
      </c>
      <c r="K1130" s="1">
        <v>40</v>
      </c>
      <c r="L1130" s="1">
        <v>904</v>
      </c>
      <c r="M1130" s="1">
        <v>9</v>
      </c>
      <c r="N1130" s="3">
        <v>39629</v>
      </c>
    </row>
    <row r="1131" spans="1:14" x14ac:dyDescent="0.2">
      <c r="A1131" s="1">
        <v>55</v>
      </c>
      <c r="B1131" s="1">
        <v>103</v>
      </c>
      <c r="C1131" s="1">
        <v>189</v>
      </c>
      <c r="D1131" s="1">
        <v>86</v>
      </c>
      <c r="E1131" s="1">
        <v>48</v>
      </c>
      <c r="F1131" s="1">
        <v>26</v>
      </c>
      <c r="G1131" s="1">
        <v>1081</v>
      </c>
      <c r="H1131" s="1">
        <v>50</v>
      </c>
      <c r="I1131" s="1">
        <v>80</v>
      </c>
      <c r="J1131" s="1">
        <v>140</v>
      </c>
      <c r="K1131" s="1">
        <v>60</v>
      </c>
      <c r="L1131" s="1">
        <v>904</v>
      </c>
      <c r="M1131" s="1">
        <v>10</v>
      </c>
      <c r="N1131" s="3">
        <v>39629</v>
      </c>
    </row>
    <row r="1132" spans="1:14" x14ac:dyDescent="0.2">
      <c r="A1132" s="1">
        <v>32</v>
      </c>
      <c r="B1132" s="1">
        <v>173</v>
      </c>
      <c r="C1132" s="1">
        <v>297</v>
      </c>
      <c r="D1132" s="1">
        <v>124</v>
      </c>
      <c r="E1132" s="1">
        <v>141</v>
      </c>
      <c r="F1132" s="1">
        <v>112</v>
      </c>
      <c r="G1132" s="1">
        <v>717</v>
      </c>
      <c r="H1132" s="1">
        <v>60</v>
      </c>
      <c r="I1132" s="1">
        <v>180</v>
      </c>
      <c r="J1132" s="1">
        <v>290</v>
      </c>
      <c r="K1132" s="1">
        <v>110</v>
      </c>
      <c r="L1132" s="1">
        <v>386</v>
      </c>
      <c r="M1132" s="1">
        <v>5</v>
      </c>
      <c r="N1132" s="3">
        <v>39629</v>
      </c>
    </row>
    <row r="1133" spans="1:14" x14ac:dyDescent="0.2">
      <c r="A1133" s="1">
        <v>71</v>
      </c>
      <c r="B1133" s="1">
        <v>130</v>
      </c>
      <c r="C1133" s="1">
        <v>227</v>
      </c>
      <c r="D1133" s="1">
        <v>97</v>
      </c>
      <c r="E1133" s="1">
        <v>59</v>
      </c>
      <c r="F1133" s="1">
        <v>32</v>
      </c>
      <c r="G1133" s="1">
        <v>575</v>
      </c>
      <c r="H1133" s="1">
        <v>80</v>
      </c>
      <c r="I1133" s="1">
        <v>130</v>
      </c>
      <c r="J1133" s="1">
        <v>220</v>
      </c>
      <c r="K1133" s="1">
        <v>90</v>
      </c>
      <c r="L1133" s="1">
        <v>863</v>
      </c>
      <c r="M1133" s="1">
        <v>6</v>
      </c>
      <c r="N1133" s="3">
        <v>39629</v>
      </c>
    </row>
    <row r="1134" spans="1:14" x14ac:dyDescent="0.2">
      <c r="A1134" s="1">
        <v>104</v>
      </c>
      <c r="B1134" s="1">
        <v>172</v>
      </c>
      <c r="C1134" s="1">
        <v>286</v>
      </c>
      <c r="D1134" s="1">
        <v>114</v>
      </c>
      <c r="E1134" s="1">
        <v>68</v>
      </c>
      <c r="F1134" s="1">
        <v>37</v>
      </c>
      <c r="G1134" s="1">
        <v>822</v>
      </c>
      <c r="H1134" s="1">
        <v>120</v>
      </c>
      <c r="I1134" s="1">
        <v>170</v>
      </c>
      <c r="J1134" s="1">
        <v>270</v>
      </c>
      <c r="K1134" s="1">
        <v>100</v>
      </c>
      <c r="L1134" s="1">
        <v>904</v>
      </c>
      <c r="M1134" s="1">
        <v>2</v>
      </c>
      <c r="N1134" s="3">
        <v>39629</v>
      </c>
    </row>
    <row r="1135" spans="1:14" x14ac:dyDescent="0.2">
      <c r="A1135" s="1">
        <v>129</v>
      </c>
      <c r="B1135" s="1">
        <v>195</v>
      </c>
      <c r="C1135" s="1">
        <v>336</v>
      </c>
      <c r="D1135" s="1">
        <v>141</v>
      </c>
      <c r="E1135" s="1">
        <v>66</v>
      </c>
      <c r="F1135" s="1">
        <v>43</v>
      </c>
      <c r="G1135" s="1">
        <v>692</v>
      </c>
      <c r="H1135" s="1">
        <v>130</v>
      </c>
      <c r="I1135" s="1">
        <v>180</v>
      </c>
      <c r="J1135" s="1">
        <v>310</v>
      </c>
      <c r="K1135" s="1">
        <v>130</v>
      </c>
      <c r="L1135" s="1">
        <v>727</v>
      </c>
      <c r="M1135" s="1">
        <v>3</v>
      </c>
      <c r="N1135" s="3">
        <v>39629</v>
      </c>
    </row>
    <row r="1136" spans="1:14" x14ac:dyDescent="0.2">
      <c r="A1136" s="1">
        <v>16</v>
      </c>
      <c r="B1136" s="1">
        <v>34</v>
      </c>
      <c r="C1136" s="1">
        <v>57</v>
      </c>
      <c r="D1136" s="1">
        <v>23</v>
      </c>
      <c r="E1136" s="1">
        <v>18</v>
      </c>
      <c r="F1136" s="1">
        <v>6</v>
      </c>
      <c r="G1136" s="1">
        <v>868</v>
      </c>
      <c r="H1136" s="1">
        <v>30</v>
      </c>
      <c r="I1136" s="1">
        <v>40</v>
      </c>
      <c r="J1136" s="1">
        <v>60</v>
      </c>
      <c r="K1136" s="1">
        <v>20</v>
      </c>
      <c r="L1136" s="1">
        <v>413</v>
      </c>
      <c r="M1136" s="1">
        <v>11</v>
      </c>
      <c r="N1136" s="3">
        <v>39629</v>
      </c>
    </row>
    <row r="1137" spans="1:14" x14ac:dyDescent="0.2">
      <c r="A1137" s="1">
        <v>9</v>
      </c>
      <c r="B1137" s="1">
        <v>26</v>
      </c>
      <c r="C1137" s="1">
        <v>44</v>
      </c>
      <c r="D1137" s="1">
        <v>18</v>
      </c>
      <c r="E1137" s="1">
        <v>17</v>
      </c>
      <c r="F1137" s="1">
        <v>5</v>
      </c>
      <c r="G1137" s="1">
        <v>486</v>
      </c>
      <c r="H1137" s="1">
        <v>20</v>
      </c>
      <c r="I1137" s="1">
        <v>30</v>
      </c>
      <c r="J1137" s="1">
        <v>40</v>
      </c>
      <c r="K1137" s="1">
        <v>10</v>
      </c>
      <c r="L1137" s="1">
        <v>339</v>
      </c>
      <c r="M1137" s="1">
        <v>13</v>
      </c>
      <c r="N1137" s="3">
        <v>39629</v>
      </c>
    </row>
    <row r="1138" spans="1:14" x14ac:dyDescent="0.2">
      <c r="A1138" s="1">
        <v>11</v>
      </c>
      <c r="B1138" s="1">
        <v>64</v>
      </c>
      <c r="C1138" s="1">
        <v>115</v>
      </c>
      <c r="D1138" s="1">
        <v>51</v>
      </c>
      <c r="E1138" s="1">
        <v>53</v>
      </c>
      <c r="F1138" s="1">
        <v>19</v>
      </c>
      <c r="G1138" s="1">
        <v>419</v>
      </c>
      <c r="H1138" s="1">
        <v>20</v>
      </c>
      <c r="I1138" s="1">
        <v>50</v>
      </c>
      <c r="J1138" s="1">
        <v>80</v>
      </c>
      <c r="K1138" s="1">
        <v>30</v>
      </c>
      <c r="L1138" s="1">
        <v>978</v>
      </c>
      <c r="M1138" s="1">
        <v>9</v>
      </c>
      <c r="N1138" s="3">
        <v>39629</v>
      </c>
    </row>
    <row r="1139" spans="1:14" x14ac:dyDescent="0.2">
      <c r="A1139" s="1">
        <v>7</v>
      </c>
      <c r="B1139" s="1">
        <v>72</v>
      </c>
      <c r="C1139" s="1">
        <v>111</v>
      </c>
      <c r="D1139" s="1">
        <v>39</v>
      </c>
      <c r="E1139" s="1">
        <v>65</v>
      </c>
      <c r="F1139" s="1">
        <v>36</v>
      </c>
      <c r="G1139" s="1">
        <v>560</v>
      </c>
      <c r="H1139" s="1">
        <v>20</v>
      </c>
      <c r="I1139" s="1">
        <v>70</v>
      </c>
      <c r="J1139" s="1">
        <v>100</v>
      </c>
      <c r="K1139" s="1">
        <v>30</v>
      </c>
      <c r="L1139" s="1">
        <v>978</v>
      </c>
      <c r="M1139" s="1">
        <v>5</v>
      </c>
      <c r="N1139" s="3">
        <v>39629</v>
      </c>
    </row>
    <row r="1140" spans="1:14" x14ac:dyDescent="0.2">
      <c r="A1140" s="1">
        <v>81</v>
      </c>
      <c r="B1140" s="1">
        <v>146</v>
      </c>
      <c r="C1140" s="1">
        <v>291</v>
      </c>
      <c r="D1140" s="1">
        <v>145</v>
      </c>
      <c r="E1140" s="1">
        <v>65</v>
      </c>
      <c r="F1140" s="1">
        <v>40</v>
      </c>
      <c r="G1140" s="1">
        <v>1304</v>
      </c>
      <c r="H1140" s="1">
        <v>100</v>
      </c>
      <c r="I1140" s="1">
        <v>150</v>
      </c>
      <c r="J1140" s="1">
        <v>280</v>
      </c>
      <c r="K1140" s="1">
        <v>130</v>
      </c>
      <c r="L1140" s="1">
        <v>617</v>
      </c>
      <c r="M1140" s="1">
        <v>7</v>
      </c>
      <c r="N1140" s="3">
        <v>39629</v>
      </c>
    </row>
    <row r="1141" spans="1:14" x14ac:dyDescent="0.2">
      <c r="A1141" s="1">
        <v>564</v>
      </c>
      <c r="B1141" s="1">
        <v>613</v>
      </c>
      <c r="C1141" s="1">
        <v>665</v>
      </c>
      <c r="D1141" s="1">
        <v>52</v>
      </c>
      <c r="E1141" s="1">
        <v>49</v>
      </c>
      <c r="F1141" s="1">
        <v>17</v>
      </c>
      <c r="G1141" s="1">
        <v>-1493</v>
      </c>
      <c r="H1141" s="1">
        <v>560</v>
      </c>
      <c r="I1141" s="1">
        <v>590</v>
      </c>
      <c r="J1141" s="1">
        <v>630</v>
      </c>
      <c r="K1141" s="1">
        <v>40</v>
      </c>
      <c r="L1141" s="1">
        <v>508</v>
      </c>
      <c r="M1141" s="1">
        <v>2</v>
      </c>
      <c r="N1141" s="3">
        <v>39629</v>
      </c>
    </row>
    <row r="1142" spans="1:14" x14ac:dyDescent="0.2">
      <c r="A1142" s="1">
        <v>17</v>
      </c>
      <c r="B1142" s="1">
        <v>36</v>
      </c>
      <c r="C1142" s="1">
        <v>61</v>
      </c>
      <c r="D1142" s="1">
        <v>25</v>
      </c>
      <c r="E1142" s="1">
        <v>19</v>
      </c>
      <c r="F1142" s="1">
        <v>7</v>
      </c>
      <c r="G1142" s="1">
        <v>854</v>
      </c>
      <c r="H1142" s="1">
        <v>30</v>
      </c>
      <c r="I1142" s="1">
        <v>40</v>
      </c>
      <c r="J1142" s="1">
        <v>60</v>
      </c>
      <c r="K1142" s="1">
        <v>20</v>
      </c>
      <c r="L1142" s="1">
        <v>603</v>
      </c>
      <c r="M1142" s="1">
        <v>11</v>
      </c>
      <c r="N1142" s="3">
        <v>39629</v>
      </c>
    </row>
    <row r="1143" spans="1:14" x14ac:dyDescent="0.2">
      <c r="A1143" s="1">
        <v>31</v>
      </c>
      <c r="B1143" s="1">
        <v>43</v>
      </c>
      <c r="C1143" s="1">
        <v>43</v>
      </c>
      <c r="D1143" s="1">
        <v>0</v>
      </c>
      <c r="E1143" s="1">
        <v>12</v>
      </c>
      <c r="F1143" s="1">
        <v>0</v>
      </c>
      <c r="G1143" s="1">
        <v>559</v>
      </c>
      <c r="H1143" s="1">
        <v>30</v>
      </c>
      <c r="I1143" s="1">
        <v>40</v>
      </c>
      <c r="J1143" s="1">
        <v>40</v>
      </c>
      <c r="K1143" s="1">
        <v>0</v>
      </c>
      <c r="L1143" s="1">
        <v>603</v>
      </c>
      <c r="M1143" s="1">
        <v>13</v>
      </c>
      <c r="N1143" s="3">
        <v>39629</v>
      </c>
    </row>
    <row r="1144" spans="1:14" x14ac:dyDescent="0.2">
      <c r="A1144" s="1">
        <v>0</v>
      </c>
      <c r="B1144" s="1">
        <v>46</v>
      </c>
      <c r="C1144" s="1">
        <v>82</v>
      </c>
      <c r="D1144" s="1">
        <v>36</v>
      </c>
      <c r="E1144" s="1">
        <v>46</v>
      </c>
      <c r="F1144" s="1">
        <v>13</v>
      </c>
      <c r="G1144" s="1">
        <v>252</v>
      </c>
      <c r="H1144" s="1">
        <v>10</v>
      </c>
      <c r="I1144" s="1">
        <v>40</v>
      </c>
      <c r="J1144" s="1">
        <v>60</v>
      </c>
      <c r="K1144" s="1">
        <v>20</v>
      </c>
      <c r="L1144" s="1">
        <v>603</v>
      </c>
      <c r="M1144" s="1">
        <v>9</v>
      </c>
      <c r="N1144" s="3">
        <v>39629</v>
      </c>
    </row>
    <row r="1145" spans="1:14" x14ac:dyDescent="0.2">
      <c r="A1145" s="1">
        <v>-1</v>
      </c>
      <c r="B1145" s="1">
        <v>82</v>
      </c>
      <c r="C1145" s="1">
        <v>141</v>
      </c>
      <c r="D1145" s="1">
        <v>59</v>
      </c>
      <c r="E1145" s="1">
        <v>83</v>
      </c>
      <c r="F1145" s="1">
        <v>53</v>
      </c>
      <c r="G1145" s="1">
        <v>338</v>
      </c>
      <c r="H1145" s="1">
        <v>10</v>
      </c>
      <c r="I1145" s="1">
        <v>80</v>
      </c>
      <c r="J1145" s="1">
        <v>130</v>
      </c>
      <c r="K1145" s="1">
        <v>50</v>
      </c>
      <c r="L1145" s="1">
        <v>603</v>
      </c>
      <c r="M1145" s="1">
        <v>5</v>
      </c>
      <c r="N1145" s="3">
        <v>39629</v>
      </c>
    </row>
    <row r="1146" spans="1:14" x14ac:dyDescent="0.2">
      <c r="A1146" s="1">
        <v>0</v>
      </c>
      <c r="B1146" s="1">
        <v>49</v>
      </c>
      <c r="C1146" s="1">
        <v>89</v>
      </c>
      <c r="D1146" s="1">
        <v>40</v>
      </c>
      <c r="E1146" s="1">
        <v>49</v>
      </c>
      <c r="F1146" s="1">
        <v>15</v>
      </c>
      <c r="G1146" s="1">
        <v>219</v>
      </c>
      <c r="H1146" s="1">
        <v>10</v>
      </c>
      <c r="I1146" s="1">
        <v>50</v>
      </c>
      <c r="J1146" s="1">
        <v>80</v>
      </c>
      <c r="K1146" s="1">
        <v>30</v>
      </c>
      <c r="L1146" s="1">
        <v>603</v>
      </c>
      <c r="M1146" s="1">
        <v>7</v>
      </c>
      <c r="N1146" s="3">
        <v>39629</v>
      </c>
    </row>
    <row r="1147" spans="1:14" x14ac:dyDescent="0.2">
      <c r="A1147" s="1">
        <v>49</v>
      </c>
      <c r="B1147" s="1">
        <v>90</v>
      </c>
      <c r="C1147" s="1">
        <v>151</v>
      </c>
      <c r="D1147" s="1">
        <v>61</v>
      </c>
      <c r="E1147" s="1">
        <v>41</v>
      </c>
      <c r="F1147" s="1">
        <v>19</v>
      </c>
      <c r="G1147" s="1">
        <v>329</v>
      </c>
      <c r="H1147" s="1">
        <v>70</v>
      </c>
      <c r="I1147" s="1">
        <v>90</v>
      </c>
      <c r="J1147" s="1">
        <v>140</v>
      </c>
      <c r="K1147" s="1">
        <v>50</v>
      </c>
      <c r="L1147" s="1">
        <v>603</v>
      </c>
      <c r="M1147" s="1">
        <v>1</v>
      </c>
      <c r="N1147" s="3">
        <v>39629</v>
      </c>
    </row>
    <row r="1148" spans="1:14" x14ac:dyDescent="0.2">
      <c r="A1148" s="1">
        <v>43</v>
      </c>
      <c r="B1148" s="1">
        <v>96</v>
      </c>
      <c r="C1148" s="1">
        <v>160</v>
      </c>
      <c r="D1148" s="1">
        <v>64</v>
      </c>
      <c r="E1148" s="1">
        <v>53</v>
      </c>
      <c r="F1148" s="1">
        <v>21</v>
      </c>
      <c r="G1148" s="1">
        <v>467</v>
      </c>
      <c r="H1148" s="1">
        <v>60</v>
      </c>
      <c r="I1148" s="1">
        <v>90</v>
      </c>
      <c r="J1148" s="1">
        <v>150</v>
      </c>
      <c r="K1148" s="1">
        <v>60</v>
      </c>
      <c r="L1148" s="1">
        <v>603</v>
      </c>
      <c r="M1148" s="1">
        <v>2</v>
      </c>
      <c r="N1148" s="3">
        <v>39629</v>
      </c>
    </row>
    <row r="1149" spans="1:14" x14ac:dyDescent="0.2">
      <c r="A1149" s="1">
        <v>138</v>
      </c>
      <c r="B1149" s="1">
        <v>185</v>
      </c>
      <c r="C1149" s="1">
        <v>312</v>
      </c>
      <c r="D1149" s="1">
        <v>127</v>
      </c>
      <c r="E1149" s="1">
        <v>47</v>
      </c>
      <c r="F1149" s="1">
        <v>35</v>
      </c>
      <c r="G1149" s="1">
        <v>1007</v>
      </c>
      <c r="H1149" s="1">
        <v>160</v>
      </c>
      <c r="I1149" s="1">
        <v>200</v>
      </c>
      <c r="J1149" s="1">
        <v>330</v>
      </c>
      <c r="K1149" s="1">
        <v>130</v>
      </c>
      <c r="L1149" s="1">
        <v>212</v>
      </c>
      <c r="M1149" s="1">
        <v>11</v>
      </c>
      <c r="N1149" s="3">
        <v>39629</v>
      </c>
    </row>
    <row r="1150" spans="1:14" x14ac:dyDescent="0.2">
      <c r="A1150" s="1">
        <v>111</v>
      </c>
      <c r="B1150" s="1">
        <v>152</v>
      </c>
      <c r="C1150" s="1">
        <v>256</v>
      </c>
      <c r="D1150" s="1">
        <v>104</v>
      </c>
      <c r="E1150" s="1">
        <v>41</v>
      </c>
      <c r="F1150" s="1">
        <v>29</v>
      </c>
      <c r="G1150" s="1">
        <v>952</v>
      </c>
      <c r="H1150" s="1">
        <v>120</v>
      </c>
      <c r="I1150" s="1">
        <v>160</v>
      </c>
      <c r="J1150" s="1">
        <v>270</v>
      </c>
      <c r="K1150" s="1">
        <v>110</v>
      </c>
      <c r="L1150" s="1">
        <v>518</v>
      </c>
      <c r="M1150" s="1">
        <v>12</v>
      </c>
      <c r="N1150" s="3">
        <v>39629</v>
      </c>
    </row>
    <row r="1151" spans="1:14" x14ac:dyDescent="0.2">
      <c r="A1151" s="1">
        <v>98</v>
      </c>
      <c r="B1151" s="1">
        <v>136</v>
      </c>
      <c r="C1151" s="1">
        <v>230</v>
      </c>
      <c r="D1151" s="1">
        <v>94</v>
      </c>
      <c r="E1151" s="1">
        <v>38</v>
      </c>
      <c r="F1151" s="1">
        <v>26</v>
      </c>
      <c r="G1151" s="1">
        <v>608</v>
      </c>
      <c r="H1151" s="1">
        <v>120</v>
      </c>
      <c r="I1151" s="1">
        <v>150</v>
      </c>
      <c r="J1151" s="1">
        <v>240</v>
      </c>
      <c r="K1151" s="1">
        <v>90</v>
      </c>
      <c r="L1151" s="1">
        <v>315</v>
      </c>
      <c r="M1151" s="1">
        <v>13</v>
      </c>
      <c r="N1151" s="3">
        <v>39629</v>
      </c>
    </row>
    <row r="1152" spans="1:14" x14ac:dyDescent="0.2">
      <c r="A1152" s="1">
        <v>388</v>
      </c>
      <c r="B1152" s="1">
        <v>523</v>
      </c>
      <c r="C1152" s="1">
        <v>793</v>
      </c>
      <c r="D1152" s="1">
        <v>270</v>
      </c>
      <c r="E1152" s="1">
        <v>135</v>
      </c>
      <c r="F1152" s="1">
        <v>102</v>
      </c>
      <c r="G1152" s="1">
        <v>1781</v>
      </c>
      <c r="H1152" s="1">
        <v>310</v>
      </c>
      <c r="I1152" s="1">
        <v>410</v>
      </c>
      <c r="J1152" s="1">
        <v>610</v>
      </c>
      <c r="K1152" s="1">
        <v>200</v>
      </c>
      <c r="L1152" s="1">
        <v>516</v>
      </c>
      <c r="M1152" s="1">
        <v>9</v>
      </c>
      <c r="N1152" s="3">
        <v>39629</v>
      </c>
    </row>
    <row r="1153" spans="1:14" x14ac:dyDescent="0.2">
      <c r="A1153" s="1">
        <v>-164</v>
      </c>
      <c r="B1153" s="1">
        <v>-62</v>
      </c>
      <c r="C1153" s="1">
        <v>198</v>
      </c>
      <c r="D1153" s="1">
        <v>260</v>
      </c>
      <c r="E1153" s="1">
        <v>102</v>
      </c>
      <c r="F1153" s="1">
        <v>80</v>
      </c>
      <c r="G1153" s="1">
        <v>3076</v>
      </c>
      <c r="H1153" s="1">
        <v>-110</v>
      </c>
      <c r="I1153" s="1">
        <v>-40</v>
      </c>
      <c r="J1153" s="1">
        <v>150</v>
      </c>
      <c r="K1153" s="1">
        <v>190</v>
      </c>
      <c r="L1153" s="1">
        <v>716</v>
      </c>
      <c r="M1153" s="1">
        <v>10</v>
      </c>
      <c r="N1153" s="3">
        <v>39629</v>
      </c>
    </row>
    <row r="1154" spans="1:14" x14ac:dyDescent="0.2">
      <c r="A1154" s="1">
        <v>182</v>
      </c>
      <c r="B1154" s="1">
        <v>280</v>
      </c>
      <c r="C1154" s="1">
        <v>546</v>
      </c>
      <c r="D1154" s="1">
        <v>266</v>
      </c>
      <c r="E1154" s="1">
        <v>98</v>
      </c>
      <c r="F1154" s="1">
        <v>74</v>
      </c>
      <c r="G1154" s="1">
        <v>1355</v>
      </c>
      <c r="H1154" s="1">
        <v>190</v>
      </c>
      <c r="I1154" s="1">
        <v>280</v>
      </c>
      <c r="J1154" s="1">
        <v>530</v>
      </c>
      <c r="K1154" s="1">
        <v>250</v>
      </c>
      <c r="L1154" s="1">
        <v>585</v>
      </c>
      <c r="M1154" s="1">
        <v>7</v>
      </c>
      <c r="N1154" s="3">
        <v>39629</v>
      </c>
    </row>
    <row r="1155" spans="1:14" x14ac:dyDescent="0.2">
      <c r="A1155" s="1">
        <v>-266</v>
      </c>
      <c r="B1155" s="1">
        <v>-85</v>
      </c>
      <c r="C1155" s="1">
        <v>77</v>
      </c>
      <c r="D1155" s="1">
        <v>162</v>
      </c>
      <c r="E1155" s="1">
        <v>181</v>
      </c>
      <c r="F1155" s="1">
        <v>147</v>
      </c>
      <c r="G1155" s="1">
        <v>2321</v>
      </c>
      <c r="H1155" s="1">
        <v>-240</v>
      </c>
      <c r="I1155" s="1">
        <v>-80</v>
      </c>
      <c r="J1155" s="1">
        <v>70</v>
      </c>
      <c r="K1155" s="1">
        <v>150</v>
      </c>
      <c r="L1155" s="1">
        <v>347</v>
      </c>
      <c r="M1155" s="1">
        <v>5</v>
      </c>
      <c r="N1155" s="3">
        <v>39629</v>
      </c>
    </row>
    <row r="1156" spans="1:14" x14ac:dyDescent="0.2">
      <c r="A1156" s="1">
        <v>370</v>
      </c>
      <c r="B1156" s="1">
        <v>548</v>
      </c>
      <c r="C1156" s="1">
        <v>912</v>
      </c>
      <c r="D1156" s="1">
        <v>364</v>
      </c>
      <c r="E1156" s="1">
        <v>178</v>
      </c>
      <c r="F1156" s="1">
        <v>127</v>
      </c>
      <c r="G1156" s="1">
        <v>2654</v>
      </c>
      <c r="H1156" s="1">
        <v>370</v>
      </c>
      <c r="I1156" s="1">
        <v>520</v>
      </c>
      <c r="J1156" s="1">
        <v>860</v>
      </c>
      <c r="K1156" s="1">
        <v>340</v>
      </c>
      <c r="L1156" s="1">
        <v>845</v>
      </c>
      <c r="M1156" s="1">
        <v>2</v>
      </c>
      <c r="N1156" s="3">
        <v>39629</v>
      </c>
    </row>
    <row r="1157" spans="1:14" x14ac:dyDescent="0.2">
      <c r="A1157" s="1">
        <v>58</v>
      </c>
      <c r="B1157" s="1">
        <v>85</v>
      </c>
      <c r="C1157" s="1">
        <v>144</v>
      </c>
      <c r="D1157" s="1">
        <v>59</v>
      </c>
      <c r="E1157" s="1">
        <v>27</v>
      </c>
      <c r="F1157" s="1">
        <v>16</v>
      </c>
      <c r="G1157" s="1">
        <v>870</v>
      </c>
      <c r="H1157" s="1">
        <v>90</v>
      </c>
      <c r="I1157" s="1">
        <v>110</v>
      </c>
      <c r="J1157" s="1">
        <v>180</v>
      </c>
      <c r="K1157" s="1">
        <v>70</v>
      </c>
      <c r="L1157" s="1">
        <v>318</v>
      </c>
      <c r="M1157" s="1">
        <v>3</v>
      </c>
      <c r="N1157" s="3">
        <v>39629</v>
      </c>
    </row>
    <row r="1158" spans="1:14" x14ac:dyDescent="0.2">
      <c r="A1158" s="1">
        <v>36</v>
      </c>
      <c r="B1158" s="1">
        <v>59</v>
      </c>
      <c r="C1158" s="1">
        <v>99</v>
      </c>
      <c r="D1158" s="1">
        <v>40</v>
      </c>
      <c r="E1158" s="1">
        <v>23</v>
      </c>
      <c r="F1158" s="1">
        <v>11</v>
      </c>
      <c r="G1158" s="1">
        <v>843</v>
      </c>
      <c r="H1158" s="1">
        <v>50</v>
      </c>
      <c r="I1158" s="1">
        <v>70</v>
      </c>
      <c r="J1158" s="1">
        <v>120</v>
      </c>
      <c r="K1158" s="1">
        <v>50</v>
      </c>
      <c r="L1158" s="1">
        <v>318</v>
      </c>
      <c r="M1158" s="1">
        <v>2</v>
      </c>
      <c r="N1158" s="3">
        <v>39629</v>
      </c>
    </row>
    <row r="1159" spans="1:14" x14ac:dyDescent="0.2">
      <c r="A1159" s="1">
        <v>32</v>
      </c>
      <c r="B1159" s="1">
        <v>60</v>
      </c>
      <c r="C1159" s="1">
        <v>106</v>
      </c>
      <c r="D1159" s="1">
        <v>46</v>
      </c>
      <c r="E1159" s="1">
        <v>28</v>
      </c>
      <c r="F1159" s="1">
        <v>15</v>
      </c>
      <c r="G1159" s="1">
        <v>587</v>
      </c>
      <c r="H1159" s="1">
        <v>40</v>
      </c>
      <c r="I1159" s="1">
        <v>60</v>
      </c>
      <c r="J1159" s="1">
        <v>100</v>
      </c>
      <c r="K1159" s="1">
        <v>40</v>
      </c>
      <c r="L1159" s="1">
        <v>318</v>
      </c>
      <c r="M1159" s="1">
        <v>8</v>
      </c>
      <c r="N1159" s="3">
        <v>39629</v>
      </c>
    </row>
    <row r="1160" spans="1:14" x14ac:dyDescent="0.2">
      <c r="A1160" s="1">
        <v>31</v>
      </c>
      <c r="B1160" s="1">
        <v>93</v>
      </c>
      <c r="C1160" s="1">
        <v>169</v>
      </c>
      <c r="D1160" s="1">
        <v>76</v>
      </c>
      <c r="E1160" s="1">
        <v>62</v>
      </c>
      <c r="F1160" s="1">
        <v>28</v>
      </c>
      <c r="G1160" s="1">
        <v>613</v>
      </c>
      <c r="H1160" s="1">
        <v>40</v>
      </c>
      <c r="I1160" s="1">
        <v>90</v>
      </c>
      <c r="J1160" s="1">
        <v>160</v>
      </c>
      <c r="K1160" s="1">
        <v>70</v>
      </c>
      <c r="L1160" s="1">
        <v>318</v>
      </c>
      <c r="M1160" s="1">
        <v>9</v>
      </c>
      <c r="N1160" s="3">
        <v>39629</v>
      </c>
    </row>
    <row r="1161" spans="1:14" x14ac:dyDescent="0.2">
      <c r="A1161" s="1">
        <v>-6</v>
      </c>
      <c r="B1161" s="1">
        <v>66</v>
      </c>
      <c r="C1161" s="1">
        <v>113</v>
      </c>
      <c r="D1161" s="1">
        <v>47</v>
      </c>
      <c r="E1161" s="1">
        <v>72</v>
      </c>
      <c r="F1161" s="1">
        <v>42</v>
      </c>
      <c r="G1161" s="1">
        <v>-395</v>
      </c>
      <c r="H1161" s="1">
        <v>0</v>
      </c>
      <c r="I1161" s="1">
        <v>50</v>
      </c>
      <c r="J1161" s="1">
        <v>90</v>
      </c>
      <c r="K1161" s="1">
        <v>40</v>
      </c>
      <c r="L1161" s="1">
        <v>985</v>
      </c>
      <c r="M1161" s="1">
        <v>4</v>
      </c>
      <c r="N1161" s="3">
        <v>39629</v>
      </c>
    </row>
    <row r="1162" spans="1:14" x14ac:dyDescent="0.2">
      <c r="A1162" s="1">
        <v>30</v>
      </c>
      <c r="B1162" s="1">
        <v>65</v>
      </c>
      <c r="C1162" s="1">
        <v>104</v>
      </c>
      <c r="D1162" s="1">
        <v>39</v>
      </c>
      <c r="E1162" s="1">
        <v>35</v>
      </c>
      <c r="F1162" s="1">
        <v>12</v>
      </c>
      <c r="G1162" s="1">
        <v>380</v>
      </c>
      <c r="H1162" s="1">
        <v>30</v>
      </c>
      <c r="I1162" s="1">
        <v>50</v>
      </c>
      <c r="J1162" s="1">
        <v>80</v>
      </c>
      <c r="K1162" s="1">
        <v>30</v>
      </c>
      <c r="L1162" s="1">
        <v>225</v>
      </c>
      <c r="M1162" s="1">
        <v>5</v>
      </c>
      <c r="N1162" s="3">
        <v>39629</v>
      </c>
    </row>
    <row r="1163" spans="1:14" x14ac:dyDescent="0.2">
      <c r="A1163" s="1">
        <v>21</v>
      </c>
      <c r="B1163" s="1">
        <v>54</v>
      </c>
      <c r="C1163" s="1">
        <v>90</v>
      </c>
      <c r="D1163" s="1">
        <v>36</v>
      </c>
      <c r="E1163" s="1">
        <v>33</v>
      </c>
      <c r="F1163" s="1">
        <v>11</v>
      </c>
      <c r="G1163" s="1">
        <v>462</v>
      </c>
      <c r="H1163" s="1">
        <v>20</v>
      </c>
      <c r="I1163" s="1">
        <v>40</v>
      </c>
      <c r="J1163" s="1">
        <v>70</v>
      </c>
      <c r="K1163" s="1">
        <v>30</v>
      </c>
      <c r="L1163" s="1">
        <v>225</v>
      </c>
      <c r="M1163" s="1">
        <v>6</v>
      </c>
      <c r="N1163" s="3">
        <v>39629</v>
      </c>
    </row>
    <row r="1164" spans="1:14" x14ac:dyDescent="0.2">
      <c r="A1164" s="1">
        <v>-11</v>
      </c>
      <c r="B1164" s="1">
        <v>49</v>
      </c>
      <c r="C1164" s="1">
        <v>169</v>
      </c>
      <c r="D1164" s="1">
        <v>120</v>
      </c>
      <c r="E1164" s="1">
        <v>60</v>
      </c>
      <c r="F1164" s="1">
        <v>37</v>
      </c>
      <c r="G1164" s="1">
        <v>1334</v>
      </c>
      <c r="H1164" s="1">
        <v>10</v>
      </c>
      <c r="I1164" s="1">
        <v>60</v>
      </c>
      <c r="J1164" s="1">
        <v>210</v>
      </c>
      <c r="K1164" s="1">
        <v>150</v>
      </c>
      <c r="L1164" s="1">
        <v>505</v>
      </c>
      <c r="M1164" s="1">
        <v>3</v>
      </c>
      <c r="N1164" s="3">
        <v>39629</v>
      </c>
    </row>
    <row r="1165" spans="1:14" x14ac:dyDescent="0.2">
      <c r="A1165" s="1">
        <v>44</v>
      </c>
      <c r="B1165" s="1">
        <v>96</v>
      </c>
      <c r="C1165" s="1">
        <v>160</v>
      </c>
      <c r="D1165" s="1">
        <v>64</v>
      </c>
      <c r="E1165" s="1">
        <v>52</v>
      </c>
      <c r="F1165" s="1">
        <v>21</v>
      </c>
      <c r="G1165" s="1">
        <v>467</v>
      </c>
      <c r="H1165" s="1">
        <v>70</v>
      </c>
      <c r="I1165" s="1">
        <v>120</v>
      </c>
      <c r="J1165" s="1">
        <v>200</v>
      </c>
      <c r="K1165" s="1">
        <v>80</v>
      </c>
      <c r="L1165" s="1">
        <v>505</v>
      </c>
      <c r="M1165" s="1">
        <v>2</v>
      </c>
      <c r="N1165" s="3">
        <v>39629</v>
      </c>
    </row>
    <row r="1166" spans="1:14" x14ac:dyDescent="0.2">
      <c r="A1166" s="1">
        <v>17</v>
      </c>
      <c r="B1166" s="1">
        <v>36</v>
      </c>
      <c r="C1166" s="1">
        <v>61</v>
      </c>
      <c r="D1166" s="1">
        <v>25</v>
      </c>
      <c r="E1166" s="1">
        <v>19</v>
      </c>
      <c r="F1166" s="1">
        <v>7</v>
      </c>
      <c r="G1166" s="1">
        <v>854</v>
      </c>
      <c r="H1166" s="1">
        <v>20</v>
      </c>
      <c r="I1166" s="1">
        <v>30</v>
      </c>
      <c r="J1166" s="1">
        <v>50</v>
      </c>
      <c r="K1166" s="1">
        <v>20</v>
      </c>
      <c r="L1166" s="1">
        <v>505</v>
      </c>
      <c r="M1166" s="1">
        <v>8</v>
      </c>
      <c r="N1166" s="3">
        <v>39629</v>
      </c>
    </row>
    <row r="1167" spans="1:14" x14ac:dyDescent="0.2">
      <c r="A1167" s="1">
        <v>10</v>
      </c>
      <c r="B1167" s="1">
        <v>41</v>
      </c>
      <c r="C1167" s="1">
        <v>75</v>
      </c>
      <c r="D1167" s="1">
        <v>34</v>
      </c>
      <c r="E1167" s="1">
        <v>31</v>
      </c>
      <c r="F1167" s="1">
        <v>10</v>
      </c>
      <c r="G1167" s="1">
        <v>1010</v>
      </c>
      <c r="H1167" s="1">
        <v>20</v>
      </c>
      <c r="I1167" s="1">
        <v>40</v>
      </c>
      <c r="J1167" s="1">
        <v>70</v>
      </c>
      <c r="K1167" s="1">
        <v>30</v>
      </c>
      <c r="L1167" s="1">
        <v>505</v>
      </c>
      <c r="M1167" s="1">
        <v>9</v>
      </c>
      <c r="N1167" s="3">
        <v>39629</v>
      </c>
    </row>
    <row r="1168" spans="1:14" x14ac:dyDescent="0.2">
      <c r="A1168" s="1">
        <v>1</v>
      </c>
      <c r="B1168" s="1">
        <v>49</v>
      </c>
      <c r="C1168" s="1">
        <v>89</v>
      </c>
      <c r="D1168" s="1">
        <v>40</v>
      </c>
      <c r="E1168" s="1">
        <v>48</v>
      </c>
      <c r="F1168" s="1">
        <v>15</v>
      </c>
      <c r="G1168" s="1">
        <v>-258</v>
      </c>
      <c r="H1168" s="1">
        <v>10</v>
      </c>
      <c r="I1168" s="1">
        <v>40</v>
      </c>
      <c r="J1168" s="1">
        <v>70</v>
      </c>
      <c r="K1168" s="1">
        <v>30</v>
      </c>
      <c r="L1168" s="1">
        <v>505</v>
      </c>
      <c r="M1168" s="1">
        <v>4</v>
      </c>
      <c r="N1168" s="3">
        <v>39629</v>
      </c>
    </row>
    <row r="1169" spans="1:14" x14ac:dyDescent="0.2">
      <c r="A1169" s="1">
        <v>-1</v>
      </c>
      <c r="B1169" s="1">
        <v>82</v>
      </c>
      <c r="C1169" s="1">
        <v>141</v>
      </c>
      <c r="D1169" s="1">
        <v>59</v>
      </c>
      <c r="E1169" s="1">
        <v>83</v>
      </c>
      <c r="F1169" s="1">
        <v>53</v>
      </c>
      <c r="G1169" s="1">
        <v>338</v>
      </c>
      <c r="H1169" s="1">
        <v>0</v>
      </c>
      <c r="I1169" s="1">
        <v>70</v>
      </c>
      <c r="J1169" s="1">
        <v>120</v>
      </c>
      <c r="K1169" s="1">
        <v>50</v>
      </c>
      <c r="L1169" s="1">
        <v>505</v>
      </c>
      <c r="M1169" s="1">
        <v>5</v>
      </c>
      <c r="N1169" s="3">
        <v>39629</v>
      </c>
    </row>
    <row r="1170" spans="1:14" x14ac:dyDescent="0.2">
      <c r="A1170" s="1">
        <v>18</v>
      </c>
      <c r="B1170" s="1">
        <v>59</v>
      </c>
      <c r="C1170" s="1">
        <v>103</v>
      </c>
      <c r="D1170" s="1">
        <v>44</v>
      </c>
      <c r="E1170" s="1">
        <v>41</v>
      </c>
      <c r="F1170" s="1">
        <v>14</v>
      </c>
      <c r="G1170" s="1">
        <v>258</v>
      </c>
      <c r="H1170" s="1">
        <v>20</v>
      </c>
      <c r="I1170" s="1">
        <v>50</v>
      </c>
      <c r="J1170" s="1">
        <v>80</v>
      </c>
      <c r="K1170" s="1">
        <v>30</v>
      </c>
      <c r="L1170" s="1">
        <v>505</v>
      </c>
      <c r="M1170" s="1">
        <v>6</v>
      </c>
      <c r="N1170" s="3">
        <v>39629</v>
      </c>
    </row>
    <row r="1171" spans="1:14" x14ac:dyDescent="0.2">
      <c r="A1171" s="1">
        <v>16</v>
      </c>
      <c r="B1171" s="1">
        <v>34</v>
      </c>
      <c r="C1171" s="1">
        <v>57</v>
      </c>
      <c r="D1171" s="1">
        <v>23</v>
      </c>
      <c r="E1171" s="1">
        <v>18</v>
      </c>
      <c r="F1171" s="1">
        <v>6</v>
      </c>
      <c r="G1171" s="1">
        <v>868</v>
      </c>
      <c r="H1171" s="1">
        <v>40</v>
      </c>
      <c r="I1171" s="1">
        <v>50</v>
      </c>
      <c r="J1171" s="1">
        <v>70</v>
      </c>
      <c r="K1171" s="1">
        <v>20</v>
      </c>
      <c r="L1171" s="1">
        <v>405</v>
      </c>
      <c r="M1171" s="1">
        <v>3</v>
      </c>
      <c r="N1171" s="3">
        <v>39629</v>
      </c>
    </row>
    <row r="1172" spans="1:14" x14ac:dyDescent="0.2">
      <c r="A1172" s="1">
        <v>28</v>
      </c>
      <c r="B1172" s="1">
        <v>53</v>
      </c>
      <c r="C1172" s="1">
        <v>94</v>
      </c>
      <c r="D1172" s="1">
        <v>41</v>
      </c>
      <c r="E1172" s="1">
        <v>25</v>
      </c>
      <c r="F1172" s="1">
        <v>13</v>
      </c>
      <c r="G1172" s="1">
        <v>592</v>
      </c>
      <c r="H1172" s="1">
        <v>40</v>
      </c>
      <c r="I1172" s="1">
        <v>60</v>
      </c>
      <c r="J1172" s="1">
        <v>110</v>
      </c>
      <c r="K1172" s="1">
        <v>50</v>
      </c>
      <c r="L1172" s="1">
        <v>580</v>
      </c>
      <c r="M1172" s="1">
        <v>2</v>
      </c>
      <c r="N1172" s="3">
        <v>39629</v>
      </c>
    </row>
    <row r="1173" spans="1:14" x14ac:dyDescent="0.2">
      <c r="A1173" s="1">
        <v>32</v>
      </c>
      <c r="B1173" s="1">
        <v>173</v>
      </c>
      <c r="C1173" s="1">
        <v>297</v>
      </c>
      <c r="D1173" s="1">
        <v>124</v>
      </c>
      <c r="E1173" s="1">
        <v>141</v>
      </c>
      <c r="F1173" s="1">
        <v>112</v>
      </c>
      <c r="G1173" s="1">
        <v>717</v>
      </c>
      <c r="H1173" s="1">
        <v>60</v>
      </c>
      <c r="I1173" s="1">
        <v>180</v>
      </c>
      <c r="J1173" s="1">
        <v>290</v>
      </c>
      <c r="K1173" s="1">
        <v>110</v>
      </c>
      <c r="L1173" s="1">
        <v>405</v>
      </c>
      <c r="M1173" s="1">
        <v>9</v>
      </c>
      <c r="N1173" s="3">
        <v>39629</v>
      </c>
    </row>
    <row r="1174" spans="1:14" x14ac:dyDescent="0.2">
      <c r="A1174" s="1">
        <v>19</v>
      </c>
      <c r="B1174" s="1">
        <v>74</v>
      </c>
      <c r="C1174" s="1">
        <v>133</v>
      </c>
      <c r="D1174" s="1">
        <v>59</v>
      </c>
      <c r="E1174" s="1">
        <v>55</v>
      </c>
      <c r="F1174" s="1">
        <v>22</v>
      </c>
      <c r="G1174" s="1">
        <v>403</v>
      </c>
      <c r="H1174" s="1">
        <v>30</v>
      </c>
      <c r="I1174" s="1">
        <v>80</v>
      </c>
      <c r="J1174" s="1">
        <v>130</v>
      </c>
      <c r="K1174" s="1">
        <v>50</v>
      </c>
      <c r="L1174" s="1">
        <v>405</v>
      </c>
      <c r="M1174" s="1">
        <v>8</v>
      </c>
      <c r="N1174" s="3">
        <v>39629</v>
      </c>
    </row>
    <row r="1175" spans="1:14" x14ac:dyDescent="0.2">
      <c r="A1175" s="1">
        <v>128</v>
      </c>
      <c r="B1175" s="1">
        <v>195</v>
      </c>
      <c r="C1175" s="1">
        <v>336</v>
      </c>
      <c r="D1175" s="1">
        <v>141</v>
      </c>
      <c r="E1175" s="1">
        <v>67</v>
      </c>
      <c r="F1175" s="1">
        <v>43</v>
      </c>
      <c r="G1175" s="1">
        <v>-942</v>
      </c>
      <c r="H1175" s="1">
        <v>110</v>
      </c>
      <c r="I1175" s="1">
        <v>160</v>
      </c>
      <c r="J1175" s="1">
        <v>280</v>
      </c>
      <c r="K1175" s="1">
        <v>120</v>
      </c>
      <c r="L1175" s="1">
        <v>580</v>
      </c>
      <c r="M1175" s="1">
        <v>4</v>
      </c>
      <c r="N1175" s="3">
        <v>39629</v>
      </c>
    </row>
    <row r="1176" spans="1:14" x14ac:dyDescent="0.2">
      <c r="A1176" s="1">
        <v>9</v>
      </c>
      <c r="B1176" s="1">
        <v>26</v>
      </c>
      <c r="C1176" s="1">
        <v>44</v>
      </c>
      <c r="D1176" s="1">
        <v>18</v>
      </c>
      <c r="E1176" s="1">
        <v>17</v>
      </c>
      <c r="F1176" s="1">
        <v>5</v>
      </c>
      <c r="G1176" s="1">
        <v>486</v>
      </c>
      <c r="H1176" s="1">
        <v>20</v>
      </c>
      <c r="I1176" s="1">
        <v>20</v>
      </c>
      <c r="J1176" s="1">
        <v>30</v>
      </c>
      <c r="K1176" s="1">
        <v>10</v>
      </c>
      <c r="L1176" s="1">
        <v>918</v>
      </c>
      <c r="M1176" s="1">
        <v>5</v>
      </c>
      <c r="N1176" s="3">
        <v>39629</v>
      </c>
    </row>
    <row r="1177" spans="1:14" x14ac:dyDescent="0.2">
      <c r="A1177" s="1">
        <v>103</v>
      </c>
      <c r="B1177" s="1">
        <v>172</v>
      </c>
      <c r="C1177" s="1">
        <v>286</v>
      </c>
      <c r="D1177" s="1">
        <v>114</v>
      </c>
      <c r="E1177" s="1">
        <v>69</v>
      </c>
      <c r="F1177" s="1">
        <v>37</v>
      </c>
      <c r="G1177" s="1">
        <v>822</v>
      </c>
      <c r="H1177" s="1">
        <v>100</v>
      </c>
      <c r="I1177" s="1">
        <v>150</v>
      </c>
      <c r="J1177" s="1">
        <v>240</v>
      </c>
      <c r="K1177" s="1">
        <v>90</v>
      </c>
      <c r="L1177" s="1">
        <v>580</v>
      </c>
      <c r="M1177" s="1">
        <v>6</v>
      </c>
      <c r="N1177" s="3">
        <v>39629</v>
      </c>
    </row>
    <row r="1178" spans="1:14" x14ac:dyDescent="0.2">
      <c r="A1178" s="1">
        <v>71</v>
      </c>
      <c r="B1178" s="1">
        <v>112</v>
      </c>
      <c r="C1178" s="1">
        <v>199</v>
      </c>
      <c r="D1178" s="1">
        <v>87</v>
      </c>
      <c r="E1178" s="1">
        <v>41</v>
      </c>
      <c r="F1178" s="1">
        <v>28</v>
      </c>
      <c r="G1178" s="1">
        <v>564</v>
      </c>
      <c r="H1178" s="1">
        <v>110</v>
      </c>
      <c r="I1178" s="1">
        <v>140</v>
      </c>
      <c r="J1178" s="1">
        <v>240</v>
      </c>
      <c r="K1178" s="1">
        <v>100</v>
      </c>
      <c r="L1178" s="1">
        <v>325</v>
      </c>
      <c r="M1178" s="1">
        <v>3</v>
      </c>
      <c r="N1178" s="3">
        <v>39629</v>
      </c>
    </row>
    <row r="1179" spans="1:14" x14ac:dyDescent="0.2">
      <c r="A1179" s="1">
        <v>206</v>
      </c>
      <c r="B1179" s="1">
        <v>307</v>
      </c>
      <c r="C1179" s="1">
        <v>567</v>
      </c>
      <c r="D1179" s="1">
        <v>260</v>
      </c>
      <c r="E1179" s="1">
        <v>101</v>
      </c>
      <c r="F1179" s="1">
        <v>80</v>
      </c>
      <c r="G1179" s="1">
        <v>1319</v>
      </c>
      <c r="H1179" s="1">
        <v>290</v>
      </c>
      <c r="I1179" s="1">
        <v>380</v>
      </c>
      <c r="J1179" s="1">
        <v>700</v>
      </c>
      <c r="K1179" s="1">
        <v>320</v>
      </c>
      <c r="L1179" s="1">
        <v>430</v>
      </c>
      <c r="M1179" s="1">
        <v>2</v>
      </c>
      <c r="N1179" s="3">
        <v>39629</v>
      </c>
    </row>
    <row r="1180" spans="1:14" x14ac:dyDescent="0.2">
      <c r="A1180" s="1">
        <v>19</v>
      </c>
      <c r="B1180" s="1">
        <v>51</v>
      </c>
      <c r="C1180" s="1">
        <v>85</v>
      </c>
      <c r="D1180" s="1">
        <v>34</v>
      </c>
      <c r="E1180" s="1">
        <v>32</v>
      </c>
      <c r="F1180" s="1">
        <v>10</v>
      </c>
      <c r="G1180" s="1">
        <v>432</v>
      </c>
      <c r="H1180" s="1">
        <v>30</v>
      </c>
      <c r="I1180" s="1">
        <v>50</v>
      </c>
      <c r="J1180" s="1">
        <v>80</v>
      </c>
      <c r="K1180" s="1">
        <v>30</v>
      </c>
      <c r="L1180" s="1">
        <v>281</v>
      </c>
      <c r="M1180" s="1">
        <v>9</v>
      </c>
      <c r="N1180" s="3">
        <v>39629</v>
      </c>
    </row>
    <row r="1181" spans="1:14" x14ac:dyDescent="0.2">
      <c r="A1181" s="1">
        <v>20</v>
      </c>
      <c r="B1181" s="1">
        <v>63</v>
      </c>
      <c r="C1181" s="1">
        <v>110</v>
      </c>
      <c r="D1181" s="1">
        <v>47</v>
      </c>
      <c r="E1181" s="1">
        <v>43</v>
      </c>
      <c r="F1181" s="1">
        <v>15</v>
      </c>
      <c r="G1181" s="1">
        <v>420</v>
      </c>
      <c r="H1181" s="1">
        <v>30</v>
      </c>
      <c r="I1181" s="1">
        <v>60</v>
      </c>
      <c r="J1181" s="1">
        <v>100</v>
      </c>
      <c r="K1181" s="1">
        <v>40</v>
      </c>
      <c r="L1181" s="1">
        <v>903</v>
      </c>
      <c r="M1181" s="1">
        <v>8</v>
      </c>
      <c r="N1181" s="3">
        <v>39629</v>
      </c>
    </row>
    <row r="1182" spans="1:14" x14ac:dyDescent="0.2">
      <c r="A1182" s="1">
        <v>30</v>
      </c>
      <c r="B1182" s="1">
        <v>79</v>
      </c>
      <c r="C1182" s="1">
        <v>131</v>
      </c>
      <c r="D1182" s="1">
        <v>52</v>
      </c>
      <c r="E1182" s="1">
        <v>49</v>
      </c>
      <c r="F1182" s="1">
        <v>17</v>
      </c>
      <c r="G1182" s="1">
        <v>-456</v>
      </c>
      <c r="H1182" s="1">
        <v>40</v>
      </c>
      <c r="I1182" s="1">
        <v>70</v>
      </c>
      <c r="J1182" s="1">
        <v>110</v>
      </c>
      <c r="K1182" s="1">
        <v>40</v>
      </c>
      <c r="L1182" s="1">
        <v>281</v>
      </c>
      <c r="M1182" s="1">
        <v>4</v>
      </c>
      <c r="N1182" s="3">
        <v>39629</v>
      </c>
    </row>
    <row r="1183" spans="1:14" x14ac:dyDescent="0.2">
      <c r="A1183" s="1">
        <v>112</v>
      </c>
      <c r="B1183" s="1">
        <v>152</v>
      </c>
      <c r="C1183" s="1">
        <v>256</v>
      </c>
      <c r="D1183" s="1">
        <v>104</v>
      </c>
      <c r="E1183" s="1">
        <v>40</v>
      </c>
      <c r="F1183" s="1">
        <v>29</v>
      </c>
      <c r="G1183" s="1">
        <v>952</v>
      </c>
      <c r="H1183" s="1">
        <v>120</v>
      </c>
      <c r="I1183" s="1">
        <v>140</v>
      </c>
      <c r="J1183" s="1">
        <v>220</v>
      </c>
      <c r="K1183" s="1">
        <v>80</v>
      </c>
      <c r="L1183" s="1">
        <v>210</v>
      </c>
      <c r="M1183" s="1">
        <v>5</v>
      </c>
      <c r="N1183" s="3">
        <v>39629</v>
      </c>
    </row>
    <row r="1184" spans="1:14" x14ac:dyDescent="0.2">
      <c r="A1184" s="1">
        <v>98</v>
      </c>
      <c r="B1184" s="1">
        <v>136</v>
      </c>
      <c r="C1184" s="1">
        <v>230</v>
      </c>
      <c r="D1184" s="1">
        <v>94</v>
      </c>
      <c r="E1184" s="1">
        <v>38</v>
      </c>
      <c r="F1184" s="1">
        <v>26</v>
      </c>
      <c r="G1184" s="1">
        <v>608</v>
      </c>
      <c r="H1184" s="1">
        <v>90</v>
      </c>
      <c r="I1184" s="1">
        <v>110</v>
      </c>
      <c r="J1184" s="1">
        <v>190</v>
      </c>
      <c r="K1184" s="1">
        <v>80</v>
      </c>
      <c r="L1184" s="1">
        <v>832</v>
      </c>
      <c r="M1184" s="1">
        <v>6</v>
      </c>
      <c r="N1184" s="3">
        <v>39629</v>
      </c>
    </row>
    <row r="1185" spans="1:14" x14ac:dyDescent="0.2">
      <c r="A1185" s="1">
        <v>32</v>
      </c>
      <c r="B1185" s="1">
        <v>72</v>
      </c>
      <c r="C1185" s="1">
        <v>132</v>
      </c>
      <c r="D1185" s="1">
        <v>60</v>
      </c>
      <c r="E1185" s="1">
        <v>40</v>
      </c>
      <c r="F1185" s="1">
        <v>18</v>
      </c>
      <c r="G1185" s="1">
        <v>1070</v>
      </c>
      <c r="H1185" s="1">
        <v>60</v>
      </c>
      <c r="I1185" s="1">
        <v>90</v>
      </c>
      <c r="J1185" s="1">
        <v>160</v>
      </c>
      <c r="K1185" s="1">
        <v>70</v>
      </c>
      <c r="L1185" s="1">
        <v>435</v>
      </c>
      <c r="M1185" s="1">
        <v>1</v>
      </c>
      <c r="N1185" s="3">
        <v>39629</v>
      </c>
    </row>
    <row r="1186" spans="1:14" x14ac:dyDescent="0.2">
      <c r="A1186" s="1">
        <v>16</v>
      </c>
      <c r="B1186" s="1">
        <v>57</v>
      </c>
      <c r="C1186" s="1">
        <v>100</v>
      </c>
      <c r="D1186" s="1">
        <v>43</v>
      </c>
      <c r="E1186" s="1">
        <v>41</v>
      </c>
      <c r="F1186" s="1">
        <v>14</v>
      </c>
      <c r="G1186" s="1">
        <v>388</v>
      </c>
      <c r="H1186" s="1">
        <v>40</v>
      </c>
      <c r="I1186" s="1">
        <v>70</v>
      </c>
      <c r="J1186" s="1">
        <v>120</v>
      </c>
      <c r="K1186" s="1">
        <v>50</v>
      </c>
      <c r="L1186" s="1">
        <v>801</v>
      </c>
      <c r="M1186" s="1">
        <v>2</v>
      </c>
      <c r="N1186" s="3">
        <v>39629</v>
      </c>
    </row>
    <row r="1187" spans="1:14" x14ac:dyDescent="0.2">
      <c r="A1187" s="1">
        <v>48</v>
      </c>
      <c r="B1187" s="1">
        <v>90</v>
      </c>
      <c r="C1187" s="1">
        <v>151</v>
      </c>
      <c r="D1187" s="1">
        <v>61</v>
      </c>
      <c r="E1187" s="1">
        <v>42</v>
      </c>
      <c r="F1187" s="1">
        <v>19</v>
      </c>
      <c r="G1187" s="1">
        <v>329</v>
      </c>
      <c r="H1187" s="1">
        <v>60</v>
      </c>
      <c r="I1187" s="1">
        <v>80</v>
      </c>
      <c r="J1187" s="1">
        <v>130</v>
      </c>
      <c r="K1187" s="1">
        <v>50</v>
      </c>
      <c r="L1187" s="1">
        <v>435</v>
      </c>
      <c r="M1187" s="1">
        <v>8</v>
      </c>
      <c r="N1187" s="3">
        <v>39629</v>
      </c>
    </row>
    <row r="1188" spans="1:14" x14ac:dyDescent="0.2">
      <c r="A1188" s="1">
        <v>44</v>
      </c>
      <c r="B1188" s="1">
        <v>96</v>
      </c>
      <c r="C1188" s="1">
        <v>160</v>
      </c>
      <c r="D1188" s="1">
        <v>64</v>
      </c>
      <c r="E1188" s="1">
        <v>52</v>
      </c>
      <c r="F1188" s="1">
        <v>21</v>
      </c>
      <c r="G1188" s="1">
        <v>467</v>
      </c>
      <c r="H1188" s="1">
        <v>60</v>
      </c>
      <c r="I1188" s="1">
        <v>90</v>
      </c>
      <c r="J1188" s="1">
        <v>140</v>
      </c>
      <c r="K1188" s="1">
        <v>50</v>
      </c>
      <c r="L1188" s="1">
        <v>435</v>
      </c>
      <c r="M1188" s="1">
        <v>9</v>
      </c>
      <c r="N1188" s="3">
        <v>39629</v>
      </c>
    </row>
    <row r="1189" spans="1:14" x14ac:dyDescent="0.2">
      <c r="A1189" s="1">
        <v>-12</v>
      </c>
      <c r="B1189" s="1">
        <v>49</v>
      </c>
      <c r="C1189" s="1">
        <v>169</v>
      </c>
      <c r="D1189" s="1">
        <v>120</v>
      </c>
      <c r="E1189" s="1">
        <v>61</v>
      </c>
      <c r="F1189" s="1">
        <v>37</v>
      </c>
      <c r="G1189" s="1">
        <v>1334</v>
      </c>
      <c r="H1189" s="1">
        <v>-10</v>
      </c>
      <c r="I1189" s="1">
        <v>40</v>
      </c>
      <c r="J1189" s="1">
        <v>140</v>
      </c>
      <c r="K1189" s="1">
        <v>100</v>
      </c>
      <c r="L1189" s="1">
        <v>801</v>
      </c>
      <c r="M1189" s="1">
        <v>10</v>
      </c>
      <c r="N1189" s="3">
        <v>39629</v>
      </c>
    </row>
    <row r="1190" spans="1:14" x14ac:dyDescent="0.2">
      <c r="A1190" s="1">
        <v>0</v>
      </c>
      <c r="B1190" s="1">
        <v>82</v>
      </c>
      <c r="C1190" s="1">
        <v>141</v>
      </c>
      <c r="D1190" s="1">
        <v>59</v>
      </c>
      <c r="E1190" s="1">
        <v>82</v>
      </c>
      <c r="F1190" s="1">
        <v>53</v>
      </c>
      <c r="G1190" s="1">
        <v>338</v>
      </c>
      <c r="H1190" s="1">
        <v>10</v>
      </c>
      <c r="I1190" s="1">
        <v>60</v>
      </c>
      <c r="J1190" s="1">
        <v>90</v>
      </c>
      <c r="K1190" s="1">
        <v>30</v>
      </c>
      <c r="L1190" s="1">
        <v>435</v>
      </c>
      <c r="M1190" s="1">
        <v>11</v>
      </c>
      <c r="N1190" s="3">
        <v>39629</v>
      </c>
    </row>
    <row r="1191" spans="1:14" x14ac:dyDescent="0.2">
      <c r="A1191" s="1">
        <v>17</v>
      </c>
      <c r="B1191" s="1">
        <v>59</v>
      </c>
      <c r="C1191" s="1">
        <v>103</v>
      </c>
      <c r="D1191" s="1">
        <v>44</v>
      </c>
      <c r="E1191" s="1">
        <v>42</v>
      </c>
      <c r="F1191" s="1">
        <v>14</v>
      </c>
      <c r="G1191" s="1">
        <v>258</v>
      </c>
      <c r="H1191" s="1">
        <v>30</v>
      </c>
      <c r="I1191" s="1">
        <v>50</v>
      </c>
      <c r="J1191" s="1">
        <v>70</v>
      </c>
      <c r="K1191" s="1">
        <v>20</v>
      </c>
      <c r="L1191" s="1">
        <v>435</v>
      </c>
      <c r="M1191" s="1">
        <v>12</v>
      </c>
      <c r="N1191" s="3">
        <v>39629</v>
      </c>
    </row>
    <row r="1192" spans="1:14" x14ac:dyDescent="0.2">
      <c r="A1192" s="1">
        <v>1</v>
      </c>
      <c r="B1192" s="1">
        <v>49</v>
      </c>
      <c r="C1192" s="1">
        <v>89</v>
      </c>
      <c r="D1192" s="1">
        <v>40</v>
      </c>
      <c r="E1192" s="1">
        <v>48</v>
      </c>
      <c r="F1192" s="1">
        <v>15</v>
      </c>
      <c r="G1192" s="1">
        <v>219</v>
      </c>
      <c r="H1192" s="1">
        <v>20</v>
      </c>
      <c r="I1192" s="1">
        <v>40</v>
      </c>
      <c r="J1192" s="1">
        <v>60</v>
      </c>
      <c r="K1192" s="1">
        <v>20</v>
      </c>
      <c r="L1192" s="1">
        <v>435</v>
      </c>
      <c r="M1192" s="1">
        <v>13</v>
      </c>
      <c r="N1192" s="3">
        <v>39629</v>
      </c>
    </row>
    <row r="1193" spans="1:14" x14ac:dyDescent="0.2">
      <c r="A1193" s="1">
        <v>31</v>
      </c>
      <c r="B1193" s="1">
        <v>93</v>
      </c>
      <c r="C1193" s="1">
        <v>169</v>
      </c>
      <c r="D1193" s="1">
        <v>76</v>
      </c>
      <c r="E1193" s="1">
        <v>62</v>
      </c>
      <c r="F1193" s="1">
        <v>28</v>
      </c>
      <c r="G1193" s="1">
        <v>613</v>
      </c>
      <c r="H1193" s="1">
        <v>70</v>
      </c>
      <c r="I1193" s="1">
        <v>120</v>
      </c>
      <c r="J1193" s="1">
        <v>210</v>
      </c>
      <c r="K1193" s="1">
        <v>90</v>
      </c>
      <c r="L1193" s="1">
        <v>435</v>
      </c>
      <c r="M1193" s="1">
        <v>3</v>
      </c>
      <c r="N1193" s="3">
        <v>39629</v>
      </c>
    </row>
    <row r="1194" spans="1:14" x14ac:dyDescent="0.2">
      <c r="A1194" s="1">
        <v>36</v>
      </c>
      <c r="B1194" s="1">
        <v>57</v>
      </c>
      <c r="C1194" s="1">
        <v>96</v>
      </c>
      <c r="D1194" s="1">
        <v>39</v>
      </c>
      <c r="E1194" s="1">
        <v>21</v>
      </c>
      <c r="F1194" s="1">
        <v>10</v>
      </c>
      <c r="G1194" s="1">
        <v>845</v>
      </c>
      <c r="H1194" s="1">
        <v>50</v>
      </c>
      <c r="I1194" s="1">
        <v>60</v>
      </c>
      <c r="J1194" s="1">
        <v>90</v>
      </c>
      <c r="K1194" s="1">
        <v>30</v>
      </c>
      <c r="L1194" s="1">
        <v>801</v>
      </c>
      <c r="M1194" s="1">
        <v>4</v>
      </c>
      <c r="N1194" s="3">
        <v>39629</v>
      </c>
    </row>
    <row r="1195" spans="1:14" x14ac:dyDescent="0.2">
      <c r="A1195" s="1">
        <v>32</v>
      </c>
      <c r="B1195" s="1">
        <v>60</v>
      </c>
      <c r="C1195" s="1">
        <v>106</v>
      </c>
      <c r="D1195" s="1">
        <v>46</v>
      </c>
      <c r="E1195" s="1">
        <v>28</v>
      </c>
      <c r="F1195" s="1">
        <v>15</v>
      </c>
      <c r="G1195" s="1">
        <v>587</v>
      </c>
      <c r="H1195" s="1">
        <v>40</v>
      </c>
      <c r="I1195" s="1">
        <v>60</v>
      </c>
      <c r="J1195" s="1">
        <v>100</v>
      </c>
      <c r="K1195" s="1">
        <v>40</v>
      </c>
      <c r="L1195" s="1">
        <v>801</v>
      </c>
      <c r="M1195" s="1">
        <v>5</v>
      </c>
      <c r="N1195" s="3">
        <v>39629</v>
      </c>
    </row>
    <row r="1196" spans="1:14" x14ac:dyDescent="0.2">
      <c r="A1196" s="1">
        <v>31</v>
      </c>
      <c r="B1196" s="1">
        <v>52</v>
      </c>
      <c r="C1196" s="1">
        <v>87</v>
      </c>
      <c r="D1196" s="1">
        <v>35</v>
      </c>
      <c r="E1196" s="1">
        <v>21</v>
      </c>
      <c r="F1196" s="1">
        <v>9</v>
      </c>
      <c r="G1196" s="1">
        <v>894</v>
      </c>
      <c r="H1196" s="1">
        <v>40</v>
      </c>
      <c r="I1196" s="1">
        <v>50</v>
      </c>
      <c r="J1196" s="1">
        <v>80</v>
      </c>
      <c r="K1196" s="1">
        <v>30</v>
      </c>
      <c r="L1196" s="1">
        <v>801</v>
      </c>
      <c r="M1196" s="1">
        <v>6</v>
      </c>
      <c r="N1196" s="3">
        <v>39629</v>
      </c>
    </row>
    <row r="1197" spans="1:14" x14ac:dyDescent="0.2">
      <c r="A1197" s="1">
        <v>-138</v>
      </c>
      <c r="B1197" s="1">
        <v>-67</v>
      </c>
      <c r="C1197" s="1">
        <v>87</v>
      </c>
      <c r="D1197" s="1">
        <v>154</v>
      </c>
      <c r="E1197" s="1">
        <v>71</v>
      </c>
      <c r="F1197" s="1">
        <v>49</v>
      </c>
      <c r="G1197" s="1">
        <v>1832</v>
      </c>
      <c r="H1197" s="1">
        <v>-150</v>
      </c>
      <c r="I1197" s="1">
        <v>-90</v>
      </c>
      <c r="J1197" s="1">
        <v>100</v>
      </c>
      <c r="K1197" s="1">
        <v>190</v>
      </c>
      <c r="L1197" s="1">
        <v>209</v>
      </c>
      <c r="M1197" s="1">
        <v>1</v>
      </c>
      <c r="N1197" s="3">
        <v>39629</v>
      </c>
    </row>
    <row r="1198" spans="1:14" x14ac:dyDescent="0.2">
      <c r="A1198" s="1">
        <v>370</v>
      </c>
      <c r="B1198" s="1">
        <v>548</v>
      </c>
      <c r="C1198" s="1">
        <v>912</v>
      </c>
      <c r="D1198" s="1">
        <v>364</v>
      </c>
      <c r="E1198" s="1">
        <v>178</v>
      </c>
      <c r="F1198" s="1">
        <v>127</v>
      </c>
      <c r="G1198" s="1">
        <v>2654</v>
      </c>
      <c r="H1198" s="1">
        <v>530</v>
      </c>
      <c r="I1198" s="1">
        <v>690</v>
      </c>
      <c r="J1198" s="1">
        <v>1140</v>
      </c>
      <c r="K1198" s="1">
        <v>450</v>
      </c>
      <c r="L1198" s="1">
        <v>707</v>
      </c>
      <c r="M1198" s="1">
        <v>2</v>
      </c>
      <c r="N1198" s="3">
        <v>39629</v>
      </c>
    </row>
    <row r="1199" spans="1:14" x14ac:dyDescent="0.2">
      <c r="A1199" s="1">
        <v>139</v>
      </c>
      <c r="B1199" s="1">
        <v>185</v>
      </c>
      <c r="C1199" s="1">
        <v>312</v>
      </c>
      <c r="D1199" s="1">
        <v>127</v>
      </c>
      <c r="E1199" s="1">
        <v>46</v>
      </c>
      <c r="F1199" s="1">
        <v>35</v>
      </c>
      <c r="G1199" s="1">
        <v>1007</v>
      </c>
      <c r="H1199" s="1">
        <v>150</v>
      </c>
      <c r="I1199" s="1">
        <v>170</v>
      </c>
      <c r="J1199" s="1">
        <v>270</v>
      </c>
      <c r="K1199" s="1">
        <v>100</v>
      </c>
      <c r="L1199" s="1">
        <v>805</v>
      </c>
      <c r="M1199" s="1">
        <v>8</v>
      </c>
      <c r="N1199" s="3">
        <v>39629</v>
      </c>
    </row>
    <row r="1200" spans="1:14" x14ac:dyDescent="0.2">
      <c r="A1200" s="1">
        <v>205</v>
      </c>
      <c r="B1200" s="1">
        <v>307</v>
      </c>
      <c r="C1200" s="1">
        <v>567</v>
      </c>
      <c r="D1200" s="1">
        <v>260</v>
      </c>
      <c r="E1200" s="1">
        <v>102</v>
      </c>
      <c r="F1200" s="1">
        <v>80</v>
      </c>
      <c r="G1200" s="1">
        <v>1319</v>
      </c>
      <c r="H1200" s="1">
        <v>200</v>
      </c>
      <c r="I1200" s="1">
        <v>270</v>
      </c>
      <c r="J1200" s="1">
        <v>490</v>
      </c>
      <c r="K1200" s="1">
        <v>220</v>
      </c>
      <c r="L1200" s="1">
        <v>650</v>
      </c>
      <c r="M1200" s="1">
        <v>9</v>
      </c>
      <c r="N1200" s="3">
        <v>39629</v>
      </c>
    </row>
    <row r="1201" spans="1:14" x14ac:dyDescent="0.2">
      <c r="A1201" s="1">
        <v>72</v>
      </c>
      <c r="B1201" s="1">
        <v>112</v>
      </c>
      <c r="C1201" s="1">
        <v>199</v>
      </c>
      <c r="D1201" s="1">
        <v>87</v>
      </c>
      <c r="E1201" s="1">
        <v>40</v>
      </c>
      <c r="F1201" s="1">
        <v>28</v>
      </c>
      <c r="G1201" s="1">
        <v>564</v>
      </c>
      <c r="H1201" s="1">
        <v>70</v>
      </c>
      <c r="I1201" s="1">
        <v>100</v>
      </c>
      <c r="J1201" s="1">
        <v>170</v>
      </c>
      <c r="K1201" s="1">
        <v>70</v>
      </c>
      <c r="L1201" s="1">
        <v>831</v>
      </c>
      <c r="M1201" s="1">
        <v>10</v>
      </c>
      <c r="N1201" s="3">
        <v>39629</v>
      </c>
    </row>
    <row r="1202" spans="1:14" x14ac:dyDescent="0.2">
      <c r="A1202" s="1">
        <v>112</v>
      </c>
      <c r="B1202" s="1">
        <v>152</v>
      </c>
      <c r="C1202" s="1">
        <v>256</v>
      </c>
      <c r="D1202" s="1">
        <v>104</v>
      </c>
      <c r="E1202" s="1">
        <v>40</v>
      </c>
      <c r="F1202" s="1">
        <v>29</v>
      </c>
      <c r="G1202" s="1">
        <v>952</v>
      </c>
      <c r="H1202" s="1">
        <v>100</v>
      </c>
      <c r="I1202" s="1">
        <v>110</v>
      </c>
      <c r="J1202" s="1">
        <v>170</v>
      </c>
      <c r="K1202" s="1">
        <v>60</v>
      </c>
      <c r="L1202" s="1">
        <v>562</v>
      </c>
      <c r="M1202" s="1">
        <v>11</v>
      </c>
      <c r="N1202" s="3">
        <v>39629</v>
      </c>
    </row>
    <row r="1203" spans="1:14" x14ac:dyDescent="0.2">
      <c r="A1203" s="1">
        <v>98</v>
      </c>
      <c r="B1203" s="1">
        <v>136</v>
      </c>
      <c r="C1203" s="1">
        <v>230</v>
      </c>
      <c r="D1203" s="1">
        <v>94</v>
      </c>
      <c r="E1203" s="1">
        <v>38</v>
      </c>
      <c r="F1203" s="1">
        <v>26</v>
      </c>
      <c r="G1203" s="1">
        <v>608</v>
      </c>
      <c r="H1203" s="1">
        <v>80</v>
      </c>
      <c r="I1203" s="1">
        <v>90</v>
      </c>
      <c r="J1203" s="1">
        <v>150</v>
      </c>
      <c r="K1203" s="1">
        <v>60</v>
      </c>
      <c r="L1203" s="1">
        <v>831</v>
      </c>
      <c r="M1203" s="1">
        <v>12</v>
      </c>
      <c r="N1203" s="3">
        <v>39629</v>
      </c>
    </row>
    <row r="1204" spans="1:14" x14ac:dyDescent="0.2">
      <c r="A1204" s="1">
        <v>30</v>
      </c>
      <c r="B1204" s="1">
        <v>79</v>
      </c>
      <c r="C1204" s="1">
        <v>131</v>
      </c>
      <c r="D1204" s="1">
        <v>52</v>
      </c>
      <c r="E1204" s="1">
        <v>49</v>
      </c>
      <c r="F1204" s="1">
        <v>17</v>
      </c>
      <c r="G1204" s="1">
        <v>668</v>
      </c>
      <c r="H1204" s="1">
        <v>20</v>
      </c>
      <c r="I1204" s="1">
        <v>50</v>
      </c>
      <c r="J1204" s="1">
        <v>80</v>
      </c>
      <c r="K1204" s="1">
        <v>30</v>
      </c>
      <c r="L1204" s="1">
        <v>415</v>
      </c>
      <c r="M1204" s="1">
        <v>13</v>
      </c>
      <c r="N1204" s="3">
        <v>39629</v>
      </c>
    </row>
    <row r="1205" spans="1:14" x14ac:dyDescent="0.2">
      <c r="A1205" s="1">
        <v>-157</v>
      </c>
      <c r="B1205" s="1">
        <v>-36</v>
      </c>
      <c r="C1205" s="1">
        <v>202</v>
      </c>
      <c r="D1205" s="1">
        <v>238</v>
      </c>
      <c r="E1205" s="1">
        <v>121</v>
      </c>
      <c r="F1205" s="1">
        <v>78</v>
      </c>
      <c r="G1205" s="1">
        <v>2797</v>
      </c>
      <c r="H1205" s="1">
        <v>-150</v>
      </c>
      <c r="I1205" s="1">
        <v>-40</v>
      </c>
      <c r="J1205" s="1">
        <v>250</v>
      </c>
      <c r="K1205" s="1">
        <v>290</v>
      </c>
      <c r="L1205" s="1">
        <v>707</v>
      </c>
      <c r="M1205" s="1">
        <v>3</v>
      </c>
      <c r="N1205" s="3">
        <v>39629</v>
      </c>
    </row>
    <row r="1206" spans="1:14" x14ac:dyDescent="0.2">
      <c r="A1206" s="1">
        <v>167</v>
      </c>
      <c r="B1206" s="1">
        <v>266</v>
      </c>
      <c r="C1206" s="1">
        <v>532</v>
      </c>
      <c r="D1206" s="1">
        <v>266</v>
      </c>
      <c r="E1206" s="1">
        <v>99</v>
      </c>
      <c r="F1206" s="1">
        <v>74</v>
      </c>
      <c r="G1206" s="1">
        <v>1819</v>
      </c>
      <c r="H1206" s="1">
        <v>170</v>
      </c>
      <c r="I1206" s="1">
        <v>260</v>
      </c>
      <c r="J1206" s="1">
        <v>510</v>
      </c>
      <c r="K1206" s="1">
        <v>250</v>
      </c>
      <c r="L1206" s="1">
        <v>818</v>
      </c>
      <c r="M1206" s="1">
        <v>4</v>
      </c>
      <c r="N1206" s="3">
        <v>39629</v>
      </c>
    </row>
    <row r="1207" spans="1:14" x14ac:dyDescent="0.2">
      <c r="A1207" s="1">
        <v>45</v>
      </c>
      <c r="B1207" s="1">
        <v>225</v>
      </c>
      <c r="C1207" s="1">
        <v>387</v>
      </c>
      <c r="D1207" s="1">
        <v>162</v>
      </c>
      <c r="E1207" s="1">
        <v>180</v>
      </c>
      <c r="F1207" s="1">
        <v>147</v>
      </c>
      <c r="G1207" s="1">
        <v>943</v>
      </c>
      <c r="H1207" s="1">
        <v>60</v>
      </c>
      <c r="I1207" s="1">
        <v>220</v>
      </c>
      <c r="J1207" s="1">
        <v>370</v>
      </c>
      <c r="K1207" s="1">
        <v>150</v>
      </c>
      <c r="L1207" s="1">
        <v>562</v>
      </c>
      <c r="M1207" s="1">
        <v>5</v>
      </c>
      <c r="N1207" s="3">
        <v>39629</v>
      </c>
    </row>
    <row r="1208" spans="1:14" x14ac:dyDescent="0.2">
      <c r="A1208" s="1">
        <v>259</v>
      </c>
      <c r="B1208" s="1">
        <v>387</v>
      </c>
      <c r="C1208" s="1">
        <v>678</v>
      </c>
      <c r="D1208" s="1">
        <v>291</v>
      </c>
      <c r="E1208" s="1">
        <v>128</v>
      </c>
      <c r="F1208" s="1">
        <v>96</v>
      </c>
      <c r="G1208" s="1">
        <v>1742</v>
      </c>
      <c r="H1208" s="1">
        <v>260</v>
      </c>
      <c r="I1208" s="1">
        <v>380</v>
      </c>
      <c r="J1208" s="1">
        <v>650</v>
      </c>
      <c r="K1208" s="1">
        <v>270</v>
      </c>
      <c r="L1208" s="1">
        <v>650</v>
      </c>
      <c r="M1208" s="1">
        <v>6</v>
      </c>
      <c r="N1208" s="3">
        <v>39629</v>
      </c>
    </row>
    <row r="1209" spans="1:14" x14ac:dyDescent="0.2">
      <c r="A1209" s="1">
        <v>-1</v>
      </c>
      <c r="B1209" s="1">
        <v>46</v>
      </c>
      <c r="C1209" s="1">
        <v>82</v>
      </c>
      <c r="D1209" s="1">
        <v>36</v>
      </c>
      <c r="E1209" s="1">
        <v>47</v>
      </c>
      <c r="F1209" s="1">
        <v>13</v>
      </c>
      <c r="G1209" s="1">
        <v>252</v>
      </c>
      <c r="H1209" s="1">
        <v>20</v>
      </c>
      <c r="I1209" s="1">
        <v>60</v>
      </c>
      <c r="J1209" s="1">
        <v>100</v>
      </c>
      <c r="K1209" s="1">
        <v>40</v>
      </c>
      <c r="L1209" s="1">
        <v>775</v>
      </c>
      <c r="M1209" s="1">
        <v>2</v>
      </c>
      <c r="N1209" s="3">
        <v>39629</v>
      </c>
    </row>
    <row r="1210" spans="1:14" x14ac:dyDescent="0.2">
      <c r="A1210" s="1">
        <v>45</v>
      </c>
      <c r="B1210" s="1">
        <v>225</v>
      </c>
      <c r="C1210" s="1">
        <v>387</v>
      </c>
      <c r="D1210" s="1">
        <v>162</v>
      </c>
      <c r="E1210" s="1">
        <v>180</v>
      </c>
      <c r="F1210" s="1">
        <v>147</v>
      </c>
      <c r="G1210" s="1">
        <v>943</v>
      </c>
      <c r="H1210" s="1">
        <v>70</v>
      </c>
      <c r="I1210" s="1">
        <v>210</v>
      </c>
      <c r="J1210" s="1">
        <v>340</v>
      </c>
      <c r="K1210" s="1">
        <v>130</v>
      </c>
      <c r="L1210" s="1">
        <v>775</v>
      </c>
      <c r="M1210" s="1">
        <v>8</v>
      </c>
      <c r="N1210" s="3">
        <v>39629</v>
      </c>
    </row>
    <row r="1211" spans="1:14" x14ac:dyDescent="0.2">
      <c r="A1211" s="1">
        <v>208</v>
      </c>
      <c r="B1211" s="1">
        <v>329</v>
      </c>
      <c r="C1211" s="1">
        <v>567</v>
      </c>
      <c r="D1211" s="1">
        <v>238</v>
      </c>
      <c r="E1211" s="1">
        <v>121</v>
      </c>
      <c r="F1211" s="1">
        <v>78</v>
      </c>
      <c r="G1211" s="1">
        <v>1190</v>
      </c>
      <c r="H1211" s="1">
        <v>200</v>
      </c>
      <c r="I1211" s="1">
        <v>290</v>
      </c>
      <c r="J1211" s="1">
        <v>490</v>
      </c>
      <c r="K1211" s="1">
        <v>200</v>
      </c>
      <c r="L1211" s="1">
        <v>775</v>
      </c>
      <c r="M1211" s="1">
        <v>9</v>
      </c>
      <c r="N1211" s="3">
        <v>39629</v>
      </c>
    </row>
    <row r="1212" spans="1:14" x14ac:dyDescent="0.2">
      <c r="A1212" s="1">
        <v>150</v>
      </c>
      <c r="B1212" s="1">
        <v>222</v>
      </c>
      <c r="C1212" s="1">
        <v>376</v>
      </c>
      <c r="D1212" s="1">
        <v>154</v>
      </c>
      <c r="E1212" s="1">
        <v>72</v>
      </c>
      <c r="F1212" s="1">
        <v>49</v>
      </c>
      <c r="G1212" s="1">
        <v>833</v>
      </c>
      <c r="H1212" s="1">
        <v>150</v>
      </c>
      <c r="I1212" s="1">
        <v>200</v>
      </c>
      <c r="J1212" s="1">
        <v>330</v>
      </c>
      <c r="K1212" s="1">
        <v>130</v>
      </c>
      <c r="L1212" s="1">
        <v>775</v>
      </c>
      <c r="M1212" s="1">
        <v>10</v>
      </c>
      <c r="N1212" s="3">
        <v>39629</v>
      </c>
    </row>
    <row r="1213" spans="1:14" x14ac:dyDescent="0.2">
      <c r="A1213" s="1">
        <v>258</v>
      </c>
      <c r="B1213" s="1">
        <v>387</v>
      </c>
      <c r="C1213" s="1">
        <v>678</v>
      </c>
      <c r="D1213" s="1">
        <v>291</v>
      </c>
      <c r="E1213" s="1">
        <v>129</v>
      </c>
      <c r="F1213" s="1">
        <v>96</v>
      </c>
      <c r="G1213" s="1">
        <v>1742</v>
      </c>
      <c r="H1213" s="1">
        <v>190</v>
      </c>
      <c r="I1213" s="1">
        <v>270</v>
      </c>
      <c r="J1213" s="1">
        <v>460</v>
      </c>
      <c r="K1213" s="1">
        <v>190</v>
      </c>
      <c r="L1213" s="1">
        <v>702</v>
      </c>
      <c r="M1213" s="1">
        <v>11</v>
      </c>
      <c r="N1213" s="3">
        <v>39629</v>
      </c>
    </row>
    <row r="1214" spans="1:14" x14ac:dyDescent="0.2">
      <c r="A1214" s="1">
        <v>168</v>
      </c>
      <c r="B1214" s="1">
        <v>266</v>
      </c>
      <c r="C1214" s="1">
        <v>532</v>
      </c>
      <c r="D1214" s="1">
        <v>266</v>
      </c>
      <c r="E1214" s="1">
        <v>98</v>
      </c>
      <c r="F1214" s="1">
        <v>74</v>
      </c>
      <c r="G1214" s="1">
        <v>1819</v>
      </c>
      <c r="H1214" s="1">
        <v>130</v>
      </c>
      <c r="I1214" s="1">
        <v>190</v>
      </c>
      <c r="J1214" s="1">
        <v>360</v>
      </c>
      <c r="K1214" s="1">
        <v>170</v>
      </c>
      <c r="L1214" s="1">
        <v>775</v>
      </c>
      <c r="M1214" s="1">
        <v>12</v>
      </c>
      <c r="N1214" s="3">
        <v>39629</v>
      </c>
    </row>
    <row r="1215" spans="1:14" x14ac:dyDescent="0.2">
      <c r="A1215" s="1">
        <v>-378</v>
      </c>
      <c r="B1215" s="1">
        <v>-270</v>
      </c>
      <c r="C1215" s="1">
        <v>27</v>
      </c>
      <c r="D1215" s="1">
        <v>270</v>
      </c>
      <c r="E1215" s="1">
        <v>135</v>
      </c>
      <c r="F1215" s="1">
        <v>102</v>
      </c>
      <c r="G1215" s="1">
        <v>5230</v>
      </c>
      <c r="H1215" s="1">
        <v>-250</v>
      </c>
      <c r="I1215" s="1">
        <v>-170</v>
      </c>
      <c r="J1215" s="1">
        <v>0</v>
      </c>
      <c r="K1215" s="1">
        <v>170</v>
      </c>
      <c r="L1215" s="1">
        <v>702</v>
      </c>
      <c r="M1215" s="1">
        <v>13</v>
      </c>
      <c r="N1215" s="3">
        <v>39629</v>
      </c>
    </row>
    <row r="1216" spans="1:14" x14ac:dyDescent="0.2">
      <c r="A1216" s="1">
        <v>9</v>
      </c>
      <c r="B1216" s="1">
        <v>41</v>
      </c>
      <c r="C1216" s="1">
        <v>75</v>
      </c>
      <c r="D1216" s="1">
        <v>34</v>
      </c>
      <c r="E1216" s="1">
        <v>32</v>
      </c>
      <c r="F1216" s="1">
        <v>10</v>
      </c>
      <c r="G1216" s="1">
        <v>1010</v>
      </c>
      <c r="H1216" s="1">
        <v>30</v>
      </c>
      <c r="I1216" s="1">
        <v>50</v>
      </c>
      <c r="J1216" s="1">
        <v>90</v>
      </c>
      <c r="K1216" s="1">
        <v>40</v>
      </c>
      <c r="L1216" s="1">
        <v>775</v>
      </c>
      <c r="M1216" s="1">
        <v>3</v>
      </c>
      <c r="N1216" s="3">
        <v>39629</v>
      </c>
    </row>
    <row r="1217" spans="1:14" x14ac:dyDescent="0.2">
      <c r="A1217" s="1">
        <v>32</v>
      </c>
      <c r="B1217" s="1">
        <v>43</v>
      </c>
      <c r="C1217" s="1">
        <v>43</v>
      </c>
      <c r="D1217" s="1">
        <v>0</v>
      </c>
      <c r="E1217" s="1">
        <v>11</v>
      </c>
      <c r="F1217" s="1">
        <v>0</v>
      </c>
      <c r="G1217" s="1">
        <v>559</v>
      </c>
      <c r="H1217" s="1">
        <v>30</v>
      </c>
      <c r="I1217" s="1">
        <v>40</v>
      </c>
      <c r="J1217" s="1">
        <v>40</v>
      </c>
      <c r="K1217" s="1">
        <v>0</v>
      </c>
      <c r="L1217" s="1">
        <v>702</v>
      </c>
      <c r="M1217" s="1">
        <v>4</v>
      </c>
      <c r="N1217" s="3">
        <v>39629</v>
      </c>
    </row>
    <row r="1218" spans="1:14" x14ac:dyDescent="0.2">
      <c r="A1218" s="1">
        <v>17</v>
      </c>
      <c r="B1218" s="1">
        <v>36</v>
      </c>
      <c r="C1218" s="1">
        <v>61</v>
      </c>
      <c r="D1218" s="1">
        <v>25</v>
      </c>
      <c r="E1218" s="1">
        <v>19</v>
      </c>
      <c r="F1218" s="1">
        <v>7</v>
      </c>
      <c r="G1218" s="1">
        <v>854</v>
      </c>
      <c r="H1218" s="1">
        <v>20</v>
      </c>
      <c r="I1218" s="1">
        <v>30</v>
      </c>
      <c r="J1218" s="1">
        <v>50</v>
      </c>
      <c r="K1218" s="1">
        <v>20</v>
      </c>
      <c r="L1218" s="1">
        <v>775</v>
      </c>
      <c r="M1218" s="1">
        <v>5</v>
      </c>
      <c r="N1218" s="3">
        <v>39629</v>
      </c>
    </row>
    <row r="1219" spans="1:14" x14ac:dyDescent="0.2">
      <c r="A1219" s="1">
        <v>12</v>
      </c>
      <c r="B1219" s="1">
        <v>29</v>
      </c>
      <c r="C1219" s="1">
        <v>49</v>
      </c>
      <c r="D1219" s="1">
        <v>20</v>
      </c>
      <c r="E1219" s="1">
        <v>17</v>
      </c>
      <c r="F1219" s="1">
        <v>5</v>
      </c>
      <c r="G1219" s="1">
        <v>808</v>
      </c>
      <c r="H1219" s="1">
        <v>20</v>
      </c>
      <c r="I1219" s="1">
        <v>30</v>
      </c>
      <c r="J1219" s="1">
        <v>40</v>
      </c>
      <c r="K1219" s="1">
        <v>10</v>
      </c>
      <c r="L1219" s="1">
        <v>702</v>
      </c>
      <c r="M1219" s="1">
        <v>6</v>
      </c>
      <c r="N1219" s="3">
        <v>39629</v>
      </c>
    </row>
    <row r="1220" spans="1:14" x14ac:dyDescent="0.2">
      <c r="A1220" s="1">
        <v>-10</v>
      </c>
      <c r="B1220" s="1">
        <v>56</v>
      </c>
      <c r="C1220" s="1">
        <v>95</v>
      </c>
      <c r="D1220" s="1">
        <v>39</v>
      </c>
      <c r="E1220" s="1">
        <v>66</v>
      </c>
      <c r="F1220" s="1">
        <v>36</v>
      </c>
      <c r="G1220" s="1">
        <v>517</v>
      </c>
      <c r="H1220" s="1">
        <v>20</v>
      </c>
      <c r="I1220" s="1">
        <v>70</v>
      </c>
      <c r="J1220" s="1">
        <v>110</v>
      </c>
      <c r="K1220" s="1">
        <v>40</v>
      </c>
      <c r="L1220" s="1">
        <v>971</v>
      </c>
      <c r="M1220" s="1">
        <v>1</v>
      </c>
      <c r="N1220" s="3">
        <v>39629</v>
      </c>
    </row>
    <row r="1221" spans="1:14" x14ac:dyDescent="0.2">
      <c r="A1221" s="1">
        <v>0</v>
      </c>
      <c r="B1221" s="1">
        <v>55</v>
      </c>
      <c r="C1221" s="1">
        <v>94</v>
      </c>
      <c r="D1221" s="1">
        <v>39</v>
      </c>
      <c r="E1221" s="1">
        <v>55</v>
      </c>
      <c r="F1221" s="1">
        <v>12</v>
      </c>
      <c r="G1221" s="1">
        <v>478</v>
      </c>
      <c r="H1221" s="1">
        <v>20</v>
      </c>
      <c r="I1221" s="1">
        <v>70</v>
      </c>
      <c r="J1221" s="1">
        <v>110</v>
      </c>
      <c r="K1221" s="1">
        <v>40</v>
      </c>
      <c r="L1221" s="1">
        <v>971</v>
      </c>
      <c r="M1221" s="1">
        <v>2</v>
      </c>
      <c r="N1221" s="3">
        <v>39629</v>
      </c>
    </row>
    <row r="1222" spans="1:14" x14ac:dyDescent="0.2">
      <c r="A1222" s="1">
        <v>24</v>
      </c>
      <c r="B1222" s="1">
        <v>44</v>
      </c>
      <c r="C1222" s="1">
        <v>74</v>
      </c>
      <c r="D1222" s="1">
        <v>30</v>
      </c>
      <c r="E1222" s="1">
        <v>20</v>
      </c>
      <c r="F1222" s="1">
        <v>8</v>
      </c>
      <c r="G1222" s="1">
        <v>829</v>
      </c>
      <c r="H1222" s="1">
        <v>40</v>
      </c>
      <c r="I1222" s="1">
        <v>40</v>
      </c>
      <c r="J1222" s="1">
        <v>60</v>
      </c>
      <c r="K1222" s="1">
        <v>20</v>
      </c>
      <c r="L1222" s="1">
        <v>503</v>
      </c>
      <c r="M1222" s="1">
        <v>8</v>
      </c>
      <c r="N1222" s="3">
        <v>39629</v>
      </c>
    </row>
    <row r="1223" spans="1:14" x14ac:dyDescent="0.2">
      <c r="A1223" s="1">
        <v>27</v>
      </c>
      <c r="B1223" s="1">
        <v>53</v>
      </c>
      <c r="C1223" s="1">
        <v>94</v>
      </c>
      <c r="D1223" s="1">
        <v>41</v>
      </c>
      <c r="E1223" s="1">
        <v>26</v>
      </c>
      <c r="F1223" s="1">
        <v>13</v>
      </c>
      <c r="G1223" s="1">
        <v>592</v>
      </c>
      <c r="H1223" s="1">
        <v>30</v>
      </c>
      <c r="I1223" s="1">
        <v>50</v>
      </c>
      <c r="J1223" s="1">
        <v>80</v>
      </c>
      <c r="K1223" s="1">
        <v>30</v>
      </c>
      <c r="L1223" s="1">
        <v>503</v>
      </c>
      <c r="M1223" s="1">
        <v>9</v>
      </c>
      <c r="N1223" s="3">
        <v>39629</v>
      </c>
    </row>
    <row r="1224" spans="1:14" x14ac:dyDescent="0.2">
      <c r="A1224" s="1">
        <v>9</v>
      </c>
      <c r="B1224" s="1">
        <v>26</v>
      </c>
      <c r="C1224" s="1">
        <v>44</v>
      </c>
      <c r="D1224" s="1">
        <v>18</v>
      </c>
      <c r="E1224" s="1">
        <v>17</v>
      </c>
      <c r="F1224" s="1">
        <v>5</v>
      </c>
      <c r="G1224" s="1">
        <v>486</v>
      </c>
      <c r="H1224" s="1">
        <v>10</v>
      </c>
      <c r="I1224" s="1">
        <v>10</v>
      </c>
      <c r="J1224" s="1">
        <v>20</v>
      </c>
      <c r="K1224" s="1">
        <v>10</v>
      </c>
      <c r="L1224" s="1">
        <v>541</v>
      </c>
      <c r="M1224" s="1">
        <v>11</v>
      </c>
      <c r="N1224" s="3">
        <v>39629</v>
      </c>
    </row>
    <row r="1225" spans="1:14" x14ac:dyDescent="0.2">
      <c r="A1225" s="1">
        <v>104</v>
      </c>
      <c r="B1225" s="1">
        <v>172</v>
      </c>
      <c r="C1225" s="1">
        <v>286</v>
      </c>
      <c r="D1225" s="1">
        <v>114</v>
      </c>
      <c r="E1225" s="1">
        <v>68</v>
      </c>
      <c r="F1225" s="1">
        <v>37</v>
      </c>
      <c r="G1225" s="1">
        <v>822</v>
      </c>
      <c r="H1225" s="1">
        <v>80</v>
      </c>
      <c r="I1225" s="1">
        <v>120</v>
      </c>
      <c r="J1225" s="1">
        <v>190</v>
      </c>
      <c r="K1225" s="1">
        <v>70</v>
      </c>
      <c r="L1225" s="1">
        <v>503</v>
      </c>
      <c r="M1225" s="1">
        <v>12</v>
      </c>
      <c r="N1225" s="3">
        <v>39629</v>
      </c>
    </row>
    <row r="1226" spans="1:14" x14ac:dyDescent="0.2">
      <c r="A1226" s="1">
        <v>129</v>
      </c>
      <c r="B1226" s="1">
        <v>195</v>
      </c>
      <c r="C1226" s="1">
        <v>336</v>
      </c>
      <c r="D1226" s="1">
        <v>141</v>
      </c>
      <c r="E1226" s="1">
        <v>66</v>
      </c>
      <c r="F1226" s="1">
        <v>43</v>
      </c>
      <c r="G1226" s="1">
        <v>692</v>
      </c>
      <c r="H1226" s="1">
        <v>90</v>
      </c>
      <c r="I1226" s="1">
        <v>130</v>
      </c>
      <c r="J1226" s="1">
        <v>220</v>
      </c>
      <c r="K1226" s="1">
        <v>90</v>
      </c>
      <c r="L1226" s="1">
        <v>503</v>
      </c>
      <c r="M1226" s="1">
        <v>13</v>
      </c>
      <c r="N1226" s="3">
        <v>39629</v>
      </c>
    </row>
    <row r="1227" spans="1:14" x14ac:dyDescent="0.2">
      <c r="A1227" s="1">
        <v>18</v>
      </c>
      <c r="B1227" s="1">
        <v>51</v>
      </c>
      <c r="C1227" s="1">
        <v>85</v>
      </c>
      <c r="D1227" s="1">
        <v>34</v>
      </c>
      <c r="E1227" s="1">
        <v>33</v>
      </c>
      <c r="F1227" s="1">
        <v>10</v>
      </c>
      <c r="G1227" s="1">
        <v>432</v>
      </c>
      <c r="H1227" s="1">
        <v>40</v>
      </c>
      <c r="I1227" s="1">
        <v>60</v>
      </c>
      <c r="J1227" s="1">
        <v>100</v>
      </c>
      <c r="K1227" s="1">
        <v>40</v>
      </c>
      <c r="L1227" s="1">
        <v>503</v>
      </c>
      <c r="M1227" s="1">
        <v>3</v>
      </c>
      <c r="N1227" s="3">
        <v>39629</v>
      </c>
    </row>
    <row r="1228" spans="1:14" x14ac:dyDescent="0.2">
      <c r="A1228" s="1">
        <v>12</v>
      </c>
      <c r="B1228" s="1">
        <v>64</v>
      </c>
      <c r="C1228" s="1">
        <v>115</v>
      </c>
      <c r="D1228" s="1">
        <v>51</v>
      </c>
      <c r="E1228" s="1">
        <v>52</v>
      </c>
      <c r="F1228" s="1">
        <v>19</v>
      </c>
      <c r="G1228" s="1">
        <v>419</v>
      </c>
      <c r="H1228" s="1">
        <v>30</v>
      </c>
      <c r="I1228" s="1">
        <v>70</v>
      </c>
      <c r="J1228" s="1">
        <v>110</v>
      </c>
      <c r="K1228" s="1">
        <v>40</v>
      </c>
      <c r="L1228" s="1">
        <v>971</v>
      </c>
      <c r="M1228" s="1">
        <v>4</v>
      </c>
      <c r="N1228" s="3">
        <v>39629</v>
      </c>
    </row>
    <row r="1229" spans="1:14" x14ac:dyDescent="0.2">
      <c r="A1229" s="1">
        <v>20</v>
      </c>
      <c r="B1229" s="1">
        <v>63</v>
      </c>
      <c r="C1229" s="1">
        <v>110</v>
      </c>
      <c r="D1229" s="1">
        <v>47</v>
      </c>
      <c r="E1229" s="1">
        <v>43</v>
      </c>
      <c r="F1229" s="1">
        <v>15</v>
      </c>
      <c r="G1229" s="1">
        <v>420</v>
      </c>
      <c r="H1229" s="1">
        <v>30</v>
      </c>
      <c r="I1229" s="1">
        <v>60</v>
      </c>
      <c r="J1229" s="1">
        <v>100</v>
      </c>
      <c r="K1229" s="1">
        <v>40</v>
      </c>
      <c r="L1229" s="1">
        <v>503</v>
      </c>
      <c r="M1229" s="1">
        <v>5</v>
      </c>
      <c r="N1229" s="3">
        <v>39629</v>
      </c>
    </row>
    <row r="1230" spans="1:14" x14ac:dyDescent="0.2">
      <c r="A1230" s="1">
        <v>81</v>
      </c>
      <c r="B1230" s="1">
        <v>146</v>
      </c>
      <c r="C1230" s="1">
        <v>291</v>
      </c>
      <c r="D1230" s="1">
        <v>145</v>
      </c>
      <c r="E1230" s="1">
        <v>65</v>
      </c>
      <c r="F1230" s="1">
        <v>40</v>
      </c>
      <c r="G1230" s="1">
        <v>1304</v>
      </c>
      <c r="H1230" s="1">
        <v>90</v>
      </c>
      <c r="I1230" s="1">
        <v>140</v>
      </c>
      <c r="J1230" s="1">
        <v>270</v>
      </c>
      <c r="K1230" s="1">
        <v>130</v>
      </c>
      <c r="L1230" s="1">
        <v>541</v>
      </c>
      <c r="M1230" s="1">
        <v>6</v>
      </c>
      <c r="N1230" s="3">
        <v>39629</v>
      </c>
    </row>
    <row r="1231" spans="1:14" x14ac:dyDescent="0.2">
      <c r="A1231" s="1">
        <v>75</v>
      </c>
      <c r="B1231" s="1">
        <v>135</v>
      </c>
      <c r="C1231" s="1">
        <v>225</v>
      </c>
      <c r="D1231" s="1">
        <v>90</v>
      </c>
      <c r="E1231" s="1">
        <v>60</v>
      </c>
      <c r="F1231" s="1">
        <v>29</v>
      </c>
      <c r="G1231" s="1">
        <v>1148</v>
      </c>
      <c r="H1231" s="1">
        <v>80</v>
      </c>
      <c r="I1231" s="1">
        <v>120</v>
      </c>
      <c r="J1231" s="1">
        <v>190</v>
      </c>
      <c r="K1231" s="1">
        <v>70</v>
      </c>
      <c r="L1231" s="1">
        <v>425</v>
      </c>
      <c r="M1231" s="1">
        <v>8</v>
      </c>
      <c r="N1231" s="3">
        <v>39629</v>
      </c>
    </row>
    <row r="1232" spans="1:14" x14ac:dyDescent="0.2">
      <c r="A1232" s="1">
        <v>37</v>
      </c>
      <c r="B1232" s="1">
        <v>59</v>
      </c>
      <c r="C1232" s="1">
        <v>99</v>
      </c>
      <c r="D1232" s="1">
        <v>40</v>
      </c>
      <c r="E1232" s="1">
        <v>22</v>
      </c>
      <c r="F1232" s="1">
        <v>11</v>
      </c>
      <c r="G1232" s="1">
        <v>843</v>
      </c>
      <c r="H1232" s="1">
        <v>50</v>
      </c>
      <c r="I1232" s="1">
        <v>50</v>
      </c>
      <c r="J1232" s="1">
        <v>80</v>
      </c>
      <c r="K1232" s="1">
        <v>30</v>
      </c>
      <c r="L1232" s="1">
        <v>509</v>
      </c>
      <c r="M1232" s="1">
        <v>9</v>
      </c>
      <c r="N1232" s="3">
        <v>39629</v>
      </c>
    </row>
    <row r="1233" spans="1:14" x14ac:dyDescent="0.2">
      <c r="A1233" s="1">
        <v>29</v>
      </c>
      <c r="B1233" s="1">
        <v>65</v>
      </c>
      <c r="C1233" s="1">
        <v>104</v>
      </c>
      <c r="D1233" s="1">
        <v>39</v>
      </c>
      <c r="E1233" s="1">
        <v>36</v>
      </c>
      <c r="F1233" s="1">
        <v>12</v>
      </c>
      <c r="G1233" s="1">
        <v>380</v>
      </c>
      <c r="H1233" s="1">
        <v>30</v>
      </c>
      <c r="I1233" s="1">
        <v>50</v>
      </c>
      <c r="J1233" s="1">
        <v>70</v>
      </c>
      <c r="K1233" s="1">
        <v>20</v>
      </c>
      <c r="L1233" s="1">
        <v>509</v>
      </c>
      <c r="M1233" s="1">
        <v>11</v>
      </c>
      <c r="N1233" s="3">
        <v>39629</v>
      </c>
    </row>
    <row r="1234" spans="1:14" x14ac:dyDescent="0.2">
      <c r="A1234" s="1">
        <v>20</v>
      </c>
      <c r="B1234" s="1">
        <v>54</v>
      </c>
      <c r="C1234" s="1">
        <v>90</v>
      </c>
      <c r="D1234" s="1">
        <v>36</v>
      </c>
      <c r="E1234" s="1">
        <v>34</v>
      </c>
      <c r="F1234" s="1">
        <v>11</v>
      </c>
      <c r="G1234" s="1">
        <v>462</v>
      </c>
      <c r="H1234" s="1">
        <v>30</v>
      </c>
      <c r="I1234" s="1">
        <v>40</v>
      </c>
      <c r="J1234" s="1">
        <v>60</v>
      </c>
      <c r="K1234" s="1">
        <v>20</v>
      </c>
      <c r="L1234" s="1">
        <v>509</v>
      </c>
      <c r="M1234" s="1">
        <v>12</v>
      </c>
      <c r="N1234" s="3">
        <v>39629</v>
      </c>
    </row>
    <row r="1235" spans="1:14" x14ac:dyDescent="0.2">
      <c r="A1235" s="1">
        <v>-5</v>
      </c>
      <c r="B1235" s="1">
        <v>66</v>
      </c>
      <c r="C1235" s="1">
        <v>113</v>
      </c>
      <c r="D1235" s="1">
        <v>47</v>
      </c>
      <c r="E1235" s="1">
        <v>71</v>
      </c>
      <c r="F1235" s="1">
        <v>42</v>
      </c>
      <c r="G1235" s="1">
        <v>622</v>
      </c>
      <c r="H1235" s="1">
        <v>0</v>
      </c>
      <c r="I1235" s="1">
        <v>40</v>
      </c>
      <c r="J1235" s="1">
        <v>70</v>
      </c>
      <c r="K1235" s="1">
        <v>30</v>
      </c>
      <c r="L1235" s="1">
        <v>253</v>
      </c>
      <c r="M1235" s="1">
        <v>13</v>
      </c>
      <c r="N1235" s="3">
        <v>39629</v>
      </c>
    </row>
    <row r="1236" spans="1:14" x14ac:dyDescent="0.2">
      <c r="A1236" s="1">
        <v>75</v>
      </c>
      <c r="B1236" s="1">
        <v>125</v>
      </c>
      <c r="C1236" s="1">
        <v>211</v>
      </c>
      <c r="D1236" s="1">
        <v>86</v>
      </c>
      <c r="E1236" s="1">
        <v>50</v>
      </c>
      <c r="F1236" s="1">
        <v>27</v>
      </c>
      <c r="G1236" s="1">
        <v>463</v>
      </c>
      <c r="H1236" s="1">
        <v>120</v>
      </c>
      <c r="I1236" s="1">
        <v>160</v>
      </c>
      <c r="J1236" s="1">
        <v>260</v>
      </c>
      <c r="K1236" s="1">
        <v>100</v>
      </c>
      <c r="L1236" s="1">
        <v>425</v>
      </c>
      <c r="M1236" s="1">
        <v>2</v>
      </c>
      <c r="N1236" s="3">
        <v>39629</v>
      </c>
    </row>
    <row r="1237" spans="1:14" x14ac:dyDescent="0.2">
      <c r="A1237" s="1">
        <v>31</v>
      </c>
      <c r="B1237" s="1">
        <v>173</v>
      </c>
      <c r="C1237" s="1">
        <v>297</v>
      </c>
      <c r="D1237" s="1">
        <v>124</v>
      </c>
      <c r="E1237" s="1">
        <v>142</v>
      </c>
      <c r="F1237" s="1">
        <v>112</v>
      </c>
      <c r="G1237" s="1">
        <v>717</v>
      </c>
      <c r="H1237" s="1">
        <v>100</v>
      </c>
      <c r="I1237" s="1">
        <v>220</v>
      </c>
      <c r="J1237" s="1">
        <v>370</v>
      </c>
      <c r="K1237" s="1">
        <v>150</v>
      </c>
      <c r="L1237" s="1">
        <v>360</v>
      </c>
      <c r="M1237" s="1">
        <v>3</v>
      </c>
      <c r="N1237" s="3">
        <v>39629</v>
      </c>
    </row>
    <row r="1238" spans="1:14" x14ac:dyDescent="0.2">
      <c r="A1238" s="1">
        <v>36</v>
      </c>
      <c r="B1238" s="1">
        <v>65</v>
      </c>
      <c r="C1238" s="1">
        <v>115</v>
      </c>
      <c r="D1238" s="1">
        <v>50</v>
      </c>
      <c r="E1238" s="1">
        <v>29</v>
      </c>
      <c r="F1238" s="1">
        <v>16</v>
      </c>
      <c r="G1238" s="1">
        <v>587</v>
      </c>
      <c r="H1238" s="1">
        <v>50</v>
      </c>
      <c r="I1238" s="1">
        <v>70</v>
      </c>
      <c r="J1238" s="1">
        <v>110</v>
      </c>
      <c r="K1238" s="1">
        <v>40</v>
      </c>
      <c r="L1238" s="1">
        <v>206</v>
      </c>
      <c r="M1238" s="1">
        <v>4</v>
      </c>
      <c r="N1238" s="3">
        <v>39629</v>
      </c>
    </row>
    <row r="1239" spans="1:14" x14ac:dyDescent="0.2">
      <c r="A1239" s="1">
        <v>18</v>
      </c>
      <c r="B1239" s="1">
        <v>74</v>
      </c>
      <c r="C1239" s="1">
        <v>133</v>
      </c>
      <c r="D1239" s="1">
        <v>59</v>
      </c>
      <c r="E1239" s="1">
        <v>56</v>
      </c>
      <c r="F1239" s="1">
        <v>22</v>
      </c>
      <c r="G1239" s="1">
        <v>403</v>
      </c>
      <c r="H1239" s="1">
        <v>20</v>
      </c>
      <c r="I1239" s="1">
        <v>70</v>
      </c>
      <c r="J1239" s="1">
        <v>120</v>
      </c>
      <c r="K1239" s="1">
        <v>50</v>
      </c>
      <c r="L1239" s="1">
        <v>206</v>
      </c>
      <c r="M1239" s="1">
        <v>5</v>
      </c>
      <c r="N1239" s="3">
        <v>39629</v>
      </c>
    </row>
    <row r="1240" spans="1:14" x14ac:dyDescent="0.2">
      <c r="A1240" s="1">
        <v>56</v>
      </c>
      <c r="B1240" s="1">
        <v>103</v>
      </c>
      <c r="C1240" s="1">
        <v>189</v>
      </c>
      <c r="D1240" s="1">
        <v>86</v>
      </c>
      <c r="E1240" s="1">
        <v>47</v>
      </c>
      <c r="F1240" s="1">
        <v>26</v>
      </c>
      <c r="G1240" s="1">
        <v>1081</v>
      </c>
      <c r="H1240" s="1">
        <v>70</v>
      </c>
      <c r="I1240" s="1">
        <v>100</v>
      </c>
      <c r="J1240" s="1">
        <v>180</v>
      </c>
      <c r="K1240" s="1">
        <v>80</v>
      </c>
      <c r="L1240" s="1">
        <v>253</v>
      </c>
      <c r="M1240" s="1">
        <v>6</v>
      </c>
      <c r="N1240" s="3">
        <v>39629</v>
      </c>
    </row>
    <row r="1241" spans="1:14" x14ac:dyDescent="0.2">
      <c r="A1241" s="1">
        <v>82</v>
      </c>
      <c r="B1241" s="1">
        <v>146</v>
      </c>
      <c r="C1241" s="1">
        <v>291</v>
      </c>
      <c r="D1241" s="1">
        <v>145</v>
      </c>
      <c r="E1241" s="1">
        <v>64</v>
      </c>
      <c r="F1241" s="1">
        <v>40</v>
      </c>
      <c r="G1241" s="1">
        <v>1292</v>
      </c>
      <c r="H1241" s="1">
        <v>80</v>
      </c>
      <c r="I1241" s="1">
        <v>130</v>
      </c>
      <c r="J1241" s="1">
        <v>250</v>
      </c>
      <c r="K1241" s="1">
        <v>120</v>
      </c>
      <c r="L1241" s="1">
        <v>303</v>
      </c>
      <c r="M1241" s="1">
        <v>8</v>
      </c>
      <c r="N1241" s="3">
        <v>39660</v>
      </c>
    </row>
    <row r="1242" spans="1:14" x14ac:dyDescent="0.2">
      <c r="A1242" s="1">
        <v>-10</v>
      </c>
      <c r="B1242" s="1">
        <v>52</v>
      </c>
      <c r="C1242" s="1">
        <v>89</v>
      </c>
      <c r="D1242" s="1">
        <v>37</v>
      </c>
      <c r="E1242" s="1">
        <v>62</v>
      </c>
      <c r="F1242" s="1">
        <v>33</v>
      </c>
      <c r="G1242" s="1">
        <v>513</v>
      </c>
      <c r="H1242" s="1">
        <v>0</v>
      </c>
      <c r="I1242" s="1">
        <v>40</v>
      </c>
      <c r="J1242" s="1">
        <v>70</v>
      </c>
      <c r="K1242" s="1">
        <v>30</v>
      </c>
      <c r="L1242" s="1">
        <v>970</v>
      </c>
      <c r="M1242" s="1">
        <v>9</v>
      </c>
      <c r="N1242" s="3">
        <v>39660</v>
      </c>
    </row>
    <row r="1243" spans="1:14" x14ac:dyDescent="0.2">
      <c r="A1243" s="1">
        <v>20</v>
      </c>
      <c r="B1243" s="1">
        <v>62</v>
      </c>
      <c r="C1243" s="1">
        <v>108</v>
      </c>
      <c r="D1243" s="1">
        <v>46</v>
      </c>
      <c r="E1243" s="1">
        <v>42</v>
      </c>
      <c r="F1243" s="1">
        <v>15</v>
      </c>
      <c r="G1243" s="1">
        <v>415</v>
      </c>
      <c r="H1243" s="1">
        <v>30</v>
      </c>
      <c r="I1243" s="1">
        <v>60</v>
      </c>
      <c r="J1243" s="1">
        <v>90</v>
      </c>
      <c r="K1243" s="1">
        <v>30</v>
      </c>
      <c r="L1243" s="1">
        <v>303</v>
      </c>
      <c r="M1243" s="1">
        <v>10</v>
      </c>
      <c r="N1243" s="3">
        <v>39660</v>
      </c>
    </row>
    <row r="1244" spans="1:14" x14ac:dyDescent="0.2">
      <c r="A1244" s="1">
        <v>9</v>
      </c>
      <c r="B1244" s="1">
        <v>60</v>
      </c>
      <c r="C1244" s="1">
        <v>109</v>
      </c>
      <c r="D1244" s="1">
        <v>49</v>
      </c>
      <c r="E1244" s="1">
        <v>51</v>
      </c>
      <c r="F1244" s="1">
        <v>18</v>
      </c>
      <c r="G1244" s="1">
        <v>414</v>
      </c>
      <c r="H1244" s="1">
        <v>10</v>
      </c>
      <c r="I1244" s="1">
        <v>50</v>
      </c>
      <c r="J1244" s="1">
        <v>90</v>
      </c>
      <c r="K1244" s="1">
        <v>40</v>
      </c>
      <c r="L1244" s="1">
        <v>720</v>
      </c>
      <c r="M1244" s="1">
        <v>11</v>
      </c>
      <c r="N1244" s="3">
        <v>39660</v>
      </c>
    </row>
    <row r="1245" spans="1:14" x14ac:dyDescent="0.2">
      <c r="A1245" s="1">
        <v>16</v>
      </c>
      <c r="B1245" s="1">
        <v>50</v>
      </c>
      <c r="C1245" s="1">
        <v>91</v>
      </c>
      <c r="D1245" s="1">
        <v>41</v>
      </c>
      <c r="E1245" s="1">
        <v>34</v>
      </c>
      <c r="F1245" s="1">
        <v>12</v>
      </c>
      <c r="G1245" s="1">
        <v>1046</v>
      </c>
      <c r="H1245" s="1">
        <v>20</v>
      </c>
      <c r="I1245" s="1">
        <v>50</v>
      </c>
      <c r="J1245" s="1">
        <v>80</v>
      </c>
      <c r="K1245" s="1">
        <v>30</v>
      </c>
      <c r="L1245" s="1">
        <v>970</v>
      </c>
      <c r="M1245" s="1">
        <v>12</v>
      </c>
      <c r="N1245" s="3">
        <v>39660</v>
      </c>
    </row>
    <row r="1246" spans="1:14" x14ac:dyDescent="0.2">
      <c r="A1246" s="1">
        <v>53</v>
      </c>
      <c r="B1246" s="1">
        <v>87</v>
      </c>
      <c r="C1246" s="1">
        <v>155</v>
      </c>
      <c r="D1246" s="1">
        <v>68</v>
      </c>
      <c r="E1246" s="1">
        <v>34</v>
      </c>
      <c r="F1246" s="1">
        <v>22</v>
      </c>
      <c r="G1246" s="1">
        <v>587</v>
      </c>
      <c r="H1246" s="1">
        <v>50</v>
      </c>
      <c r="I1246" s="1">
        <v>80</v>
      </c>
      <c r="J1246" s="1">
        <v>130</v>
      </c>
      <c r="K1246" s="1">
        <v>50</v>
      </c>
      <c r="L1246" s="1">
        <v>719</v>
      </c>
      <c r="M1246" s="1">
        <v>13</v>
      </c>
      <c r="N1246" s="3">
        <v>39660</v>
      </c>
    </row>
    <row r="1247" spans="1:14" x14ac:dyDescent="0.2">
      <c r="A1247" s="1">
        <v>105</v>
      </c>
      <c r="B1247" s="1">
        <v>145</v>
      </c>
      <c r="C1247" s="1">
        <v>245</v>
      </c>
      <c r="D1247" s="1">
        <v>100</v>
      </c>
      <c r="E1247" s="1">
        <v>40</v>
      </c>
      <c r="F1247" s="1">
        <v>28</v>
      </c>
      <c r="G1247" s="1">
        <v>598</v>
      </c>
      <c r="H1247" s="1">
        <v>130</v>
      </c>
      <c r="I1247" s="1">
        <v>170</v>
      </c>
      <c r="J1247" s="1">
        <v>280</v>
      </c>
      <c r="K1247" s="1">
        <v>110</v>
      </c>
      <c r="L1247" s="1">
        <v>720</v>
      </c>
      <c r="M1247" s="1">
        <v>5</v>
      </c>
      <c r="N1247" s="3">
        <v>39660</v>
      </c>
    </row>
    <row r="1248" spans="1:14" x14ac:dyDescent="0.2">
      <c r="A1248" s="1">
        <v>30</v>
      </c>
      <c r="B1248" s="1">
        <v>79</v>
      </c>
      <c r="C1248" s="1">
        <v>131</v>
      </c>
      <c r="D1248" s="1">
        <v>52</v>
      </c>
      <c r="E1248" s="1">
        <v>49</v>
      </c>
      <c r="F1248" s="1">
        <v>17</v>
      </c>
      <c r="G1248" s="1">
        <v>662</v>
      </c>
      <c r="H1248" s="1">
        <v>50</v>
      </c>
      <c r="I1248" s="1">
        <v>90</v>
      </c>
      <c r="J1248" s="1">
        <v>150</v>
      </c>
      <c r="K1248" s="1">
        <v>60</v>
      </c>
      <c r="L1248" s="1">
        <v>719</v>
      </c>
      <c r="M1248" s="1">
        <v>6</v>
      </c>
      <c r="N1248" s="3">
        <v>39660</v>
      </c>
    </row>
    <row r="1249" spans="1:14" x14ac:dyDescent="0.2">
      <c r="A1249" s="1">
        <v>144</v>
      </c>
      <c r="B1249" s="1">
        <v>191</v>
      </c>
      <c r="C1249" s="1">
        <v>323</v>
      </c>
      <c r="D1249" s="1">
        <v>132</v>
      </c>
      <c r="E1249" s="1">
        <v>47</v>
      </c>
      <c r="F1249" s="1">
        <v>36</v>
      </c>
      <c r="G1249" s="1">
        <v>994</v>
      </c>
      <c r="H1249" s="1">
        <v>160</v>
      </c>
      <c r="I1249" s="1">
        <v>200</v>
      </c>
      <c r="J1249" s="1">
        <v>330</v>
      </c>
      <c r="K1249" s="1">
        <v>130</v>
      </c>
      <c r="L1249" s="1">
        <v>719</v>
      </c>
      <c r="M1249" s="1">
        <v>3</v>
      </c>
      <c r="N1249" s="3">
        <v>39660</v>
      </c>
    </row>
    <row r="1250" spans="1:14" x14ac:dyDescent="0.2">
      <c r="A1250" s="1">
        <v>133</v>
      </c>
      <c r="B1250" s="1">
        <v>178</v>
      </c>
      <c r="C1250" s="1">
        <v>301</v>
      </c>
      <c r="D1250" s="1">
        <v>123</v>
      </c>
      <c r="E1250" s="1">
        <v>45</v>
      </c>
      <c r="F1250" s="1">
        <v>34</v>
      </c>
      <c r="G1250" s="1">
        <v>941</v>
      </c>
      <c r="H1250" s="1">
        <v>140</v>
      </c>
      <c r="I1250" s="1">
        <v>180</v>
      </c>
      <c r="J1250" s="1">
        <v>310</v>
      </c>
      <c r="K1250" s="1">
        <v>130</v>
      </c>
      <c r="L1250" s="1">
        <v>720</v>
      </c>
      <c r="M1250" s="1">
        <v>1</v>
      </c>
      <c r="N1250" s="3">
        <v>39660</v>
      </c>
    </row>
    <row r="1251" spans="1:14" x14ac:dyDescent="0.2">
      <c r="A1251" s="1">
        <v>39</v>
      </c>
      <c r="B1251" s="1">
        <v>68</v>
      </c>
      <c r="C1251" s="1">
        <v>120</v>
      </c>
      <c r="D1251" s="1">
        <v>52</v>
      </c>
      <c r="E1251" s="1">
        <v>29</v>
      </c>
      <c r="F1251" s="1">
        <v>17</v>
      </c>
      <c r="G1251" s="1">
        <v>554</v>
      </c>
      <c r="H1251" s="1">
        <v>50</v>
      </c>
      <c r="I1251" s="1">
        <v>70</v>
      </c>
      <c r="J1251" s="1">
        <v>120</v>
      </c>
      <c r="K1251" s="1">
        <v>50</v>
      </c>
      <c r="L1251" s="1">
        <v>719</v>
      </c>
      <c r="M1251" s="1">
        <v>2</v>
      </c>
      <c r="N1251" s="3">
        <v>39660</v>
      </c>
    </row>
    <row r="1252" spans="1:14" x14ac:dyDescent="0.2">
      <c r="A1252" s="1">
        <v>132</v>
      </c>
      <c r="B1252" s="1">
        <v>178</v>
      </c>
      <c r="C1252" s="1">
        <v>301</v>
      </c>
      <c r="D1252" s="1">
        <v>123</v>
      </c>
      <c r="E1252" s="1">
        <v>46</v>
      </c>
      <c r="F1252" s="1">
        <v>34</v>
      </c>
      <c r="G1252" s="1">
        <v>941</v>
      </c>
      <c r="H1252" s="1">
        <v>140</v>
      </c>
      <c r="I1252" s="1">
        <v>160</v>
      </c>
      <c r="J1252" s="1">
        <v>260</v>
      </c>
      <c r="K1252" s="1">
        <v>100</v>
      </c>
      <c r="L1252" s="1">
        <v>630</v>
      </c>
      <c r="M1252" s="1">
        <v>8</v>
      </c>
      <c r="N1252" s="3">
        <v>39660</v>
      </c>
    </row>
    <row r="1253" spans="1:14" x14ac:dyDescent="0.2">
      <c r="A1253" s="1">
        <v>39</v>
      </c>
      <c r="B1253" s="1">
        <v>68</v>
      </c>
      <c r="C1253" s="1">
        <v>120</v>
      </c>
      <c r="D1253" s="1">
        <v>52</v>
      </c>
      <c r="E1253" s="1">
        <v>29</v>
      </c>
      <c r="F1253" s="1">
        <v>17</v>
      </c>
      <c r="G1253" s="1">
        <v>554</v>
      </c>
      <c r="H1253" s="1">
        <v>40</v>
      </c>
      <c r="I1253" s="1">
        <v>60</v>
      </c>
      <c r="J1253" s="1">
        <v>100</v>
      </c>
      <c r="K1253" s="1">
        <v>40</v>
      </c>
      <c r="L1253" s="1">
        <v>847</v>
      </c>
      <c r="M1253" s="1">
        <v>9</v>
      </c>
      <c r="N1253" s="3">
        <v>39660</v>
      </c>
    </row>
    <row r="1254" spans="1:14" x14ac:dyDescent="0.2">
      <c r="A1254" s="1">
        <v>143</v>
      </c>
      <c r="B1254" s="1">
        <v>191</v>
      </c>
      <c r="C1254" s="1">
        <v>323</v>
      </c>
      <c r="D1254" s="1">
        <v>132</v>
      </c>
      <c r="E1254" s="1">
        <v>48</v>
      </c>
      <c r="F1254" s="1">
        <v>36</v>
      </c>
      <c r="G1254" s="1">
        <v>994</v>
      </c>
      <c r="H1254" s="1">
        <v>140</v>
      </c>
      <c r="I1254" s="1">
        <v>170</v>
      </c>
      <c r="J1254" s="1">
        <v>280</v>
      </c>
      <c r="K1254" s="1">
        <v>110</v>
      </c>
      <c r="L1254" s="1">
        <v>309</v>
      </c>
      <c r="M1254" s="1">
        <v>10</v>
      </c>
      <c r="N1254" s="3">
        <v>39660</v>
      </c>
    </row>
    <row r="1255" spans="1:14" x14ac:dyDescent="0.2">
      <c r="A1255" s="1">
        <v>105</v>
      </c>
      <c r="B1255" s="1">
        <v>145</v>
      </c>
      <c r="C1255" s="1">
        <v>245</v>
      </c>
      <c r="D1255" s="1">
        <v>100</v>
      </c>
      <c r="E1255" s="1">
        <v>40</v>
      </c>
      <c r="F1255" s="1">
        <v>28</v>
      </c>
      <c r="G1255" s="1">
        <v>598</v>
      </c>
      <c r="H1255" s="1">
        <v>100</v>
      </c>
      <c r="I1255" s="1">
        <v>130</v>
      </c>
      <c r="J1255" s="1">
        <v>210</v>
      </c>
      <c r="K1255" s="1">
        <v>80</v>
      </c>
      <c r="L1255" s="1">
        <v>217</v>
      </c>
      <c r="M1255" s="1">
        <v>11</v>
      </c>
      <c r="N1255" s="3">
        <v>39660</v>
      </c>
    </row>
    <row r="1256" spans="1:14" x14ac:dyDescent="0.2">
      <c r="A1256" s="1">
        <v>30</v>
      </c>
      <c r="B1256" s="1">
        <v>79</v>
      </c>
      <c r="C1256" s="1">
        <v>131</v>
      </c>
      <c r="D1256" s="1">
        <v>52</v>
      </c>
      <c r="E1256" s="1">
        <v>49</v>
      </c>
      <c r="F1256" s="1">
        <v>17</v>
      </c>
      <c r="G1256" s="1">
        <v>662</v>
      </c>
      <c r="H1256" s="1">
        <v>30</v>
      </c>
      <c r="I1256" s="1">
        <v>70</v>
      </c>
      <c r="J1256" s="1">
        <v>110</v>
      </c>
      <c r="K1256" s="1">
        <v>40</v>
      </c>
      <c r="L1256" s="1">
        <v>618</v>
      </c>
      <c r="M1256" s="1">
        <v>12</v>
      </c>
      <c r="N1256" s="3">
        <v>39660</v>
      </c>
    </row>
    <row r="1257" spans="1:14" x14ac:dyDescent="0.2">
      <c r="A1257" s="1">
        <v>262</v>
      </c>
      <c r="B1257" s="1">
        <v>392</v>
      </c>
      <c r="C1257" s="1">
        <v>687</v>
      </c>
      <c r="D1257" s="1">
        <v>295</v>
      </c>
      <c r="E1257" s="1">
        <v>130</v>
      </c>
      <c r="F1257" s="1">
        <v>97</v>
      </c>
      <c r="G1257" s="1">
        <v>1714</v>
      </c>
      <c r="H1257" s="1">
        <v>340</v>
      </c>
      <c r="I1257" s="1">
        <v>470</v>
      </c>
      <c r="J1257" s="1">
        <v>810</v>
      </c>
      <c r="K1257" s="1">
        <v>340</v>
      </c>
      <c r="L1257" s="1">
        <v>630</v>
      </c>
      <c r="M1257" s="1">
        <v>5</v>
      </c>
      <c r="N1257" s="3">
        <v>39660</v>
      </c>
    </row>
    <row r="1258" spans="1:14" x14ac:dyDescent="0.2">
      <c r="A1258" s="1">
        <v>167</v>
      </c>
      <c r="B1258" s="1">
        <v>266</v>
      </c>
      <c r="C1258" s="1">
        <v>532</v>
      </c>
      <c r="D1258" s="1">
        <v>266</v>
      </c>
      <c r="E1258" s="1">
        <v>99</v>
      </c>
      <c r="F1258" s="1">
        <v>74</v>
      </c>
      <c r="G1258" s="1">
        <v>1797</v>
      </c>
      <c r="H1258" s="1">
        <v>220</v>
      </c>
      <c r="I1258" s="1">
        <v>320</v>
      </c>
      <c r="J1258" s="1">
        <v>620</v>
      </c>
      <c r="K1258" s="1">
        <v>300</v>
      </c>
      <c r="L1258" s="1">
        <v>847</v>
      </c>
      <c r="M1258" s="1">
        <v>6</v>
      </c>
      <c r="N1258" s="3">
        <v>39660</v>
      </c>
    </row>
    <row r="1259" spans="1:14" x14ac:dyDescent="0.2">
      <c r="A1259" s="1">
        <v>150</v>
      </c>
      <c r="B1259" s="1">
        <v>222</v>
      </c>
      <c r="C1259" s="1">
        <v>376</v>
      </c>
      <c r="D1259" s="1">
        <v>154</v>
      </c>
      <c r="E1259" s="1">
        <v>72</v>
      </c>
      <c r="F1259" s="1">
        <v>49</v>
      </c>
      <c r="G1259" s="1">
        <v>817</v>
      </c>
      <c r="H1259" s="1">
        <v>170</v>
      </c>
      <c r="I1259" s="1">
        <v>230</v>
      </c>
      <c r="J1259" s="1">
        <v>390</v>
      </c>
      <c r="K1259" s="1">
        <v>160</v>
      </c>
      <c r="L1259" s="1">
        <v>630</v>
      </c>
      <c r="M1259" s="1">
        <v>3</v>
      </c>
      <c r="N1259" s="3">
        <v>39660</v>
      </c>
    </row>
    <row r="1260" spans="1:14" x14ac:dyDescent="0.2">
      <c r="A1260" s="1">
        <v>163</v>
      </c>
      <c r="B1260" s="1">
        <v>271</v>
      </c>
      <c r="C1260" s="1">
        <v>467</v>
      </c>
      <c r="D1260" s="1">
        <v>196</v>
      </c>
      <c r="E1260" s="1">
        <v>108</v>
      </c>
      <c r="F1260" s="1">
        <v>64</v>
      </c>
      <c r="G1260" s="1">
        <v>1167</v>
      </c>
      <c r="H1260" s="1">
        <v>190</v>
      </c>
      <c r="I1260" s="1">
        <v>290</v>
      </c>
      <c r="J1260" s="1">
        <v>490</v>
      </c>
      <c r="K1260" s="1">
        <v>200</v>
      </c>
      <c r="L1260" s="1">
        <v>847</v>
      </c>
      <c r="M1260" s="1">
        <v>2</v>
      </c>
      <c r="N1260" s="3">
        <v>39660</v>
      </c>
    </row>
    <row r="1261" spans="1:14" x14ac:dyDescent="0.2">
      <c r="A1261" s="1">
        <v>262</v>
      </c>
      <c r="B1261" s="1">
        <v>392</v>
      </c>
      <c r="C1261" s="1">
        <v>687</v>
      </c>
      <c r="D1261" s="1">
        <v>295</v>
      </c>
      <c r="E1261" s="1">
        <v>130</v>
      </c>
      <c r="F1261" s="1">
        <v>97</v>
      </c>
      <c r="G1261" s="1">
        <v>1714</v>
      </c>
      <c r="H1261" s="1">
        <v>250</v>
      </c>
      <c r="I1261" s="1">
        <v>350</v>
      </c>
      <c r="J1261" s="1">
        <v>600</v>
      </c>
      <c r="K1261" s="1">
        <v>250</v>
      </c>
      <c r="L1261" s="1">
        <v>712</v>
      </c>
      <c r="M1261" s="1">
        <v>8</v>
      </c>
      <c r="N1261" s="3">
        <v>39660</v>
      </c>
    </row>
    <row r="1262" spans="1:14" x14ac:dyDescent="0.2">
      <c r="A1262" s="1">
        <v>151</v>
      </c>
      <c r="B1262" s="1">
        <v>222</v>
      </c>
      <c r="C1262" s="1">
        <v>376</v>
      </c>
      <c r="D1262" s="1">
        <v>154</v>
      </c>
      <c r="E1262" s="1">
        <v>71</v>
      </c>
      <c r="F1262" s="1">
        <v>49</v>
      </c>
      <c r="G1262" s="1">
        <v>817</v>
      </c>
      <c r="H1262" s="1">
        <v>150</v>
      </c>
      <c r="I1262" s="1">
        <v>200</v>
      </c>
      <c r="J1262" s="1">
        <v>330</v>
      </c>
      <c r="K1262" s="1">
        <v>130</v>
      </c>
      <c r="L1262" s="1">
        <v>712</v>
      </c>
      <c r="M1262" s="1">
        <v>9</v>
      </c>
      <c r="N1262" s="3">
        <v>39660</v>
      </c>
    </row>
    <row r="1263" spans="1:14" x14ac:dyDescent="0.2">
      <c r="A1263" s="1">
        <v>167</v>
      </c>
      <c r="B1263" s="1">
        <v>266</v>
      </c>
      <c r="C1263" s="1">
        <v>532</v>
      </c>
      <c r="D1263" s="1">
        <v>266</v>
      </c>
      <c r="E1263" s="1">
        <v>99</v>
      </c>
      <c r="F1263" s="1">
        <v>74</v>
      </c>
      <c r="G1263" s="1">
        <v>1797</v>
      </c>
      <c r="H1263" s="1">
        <v>150</v>
      </c>
      <c r="I1263" s="1">
        <v>240</v>
      </c>
      <c r="J1263" s="1">
        <v>460</v>
      </c>
      <c r="K1263" s="1">
        <v>220</v>
      </c>
      <c r="L1263" s="1">
        <v>515</v>
      </c>
      <c r="M1263" s="1">
        <v>11</v>
      </c>
      <c r="N1263" s="3">
        <v>39660</v>
      </c>
    </row>
    <row r="1264" spans="1:14" x14ac:dyDescent="0.2">
      <c r="A1264" s="1">
        <v>207</v>
      </c>
      <c r="B1264" s="1">
        <v>348</v>
      </c>
      <c r="C1264" s="1">
        <v>632</v>
      </c>
      <c r="D1264" s="1">
        <v>284</v>
      </c>
      <c r="E1264" s="1">
        <v>141</v>
      </c>
      <c r="F1264" s="1">
        <v>107</v>
      </c>
      <c r="G1264" s="1">
        <v>1809</v>
      </c>
      <c r="H1264" s="1">
        <v>180</v>
      </c>
      <c r="I1264" s="1">
        <v>310</v>
      </c>
      <c r="J1264" s="1">
        <v>550</v>
      </c>
      <c r="K1264" s="1">
        <v>240</v>
      </c>
      <c r="L1264" s="1">
        <v>515</v>
      </c>
      <c r="M1264" s="1">
        <v>12</v>
      </c>
      <c r="N1264" s="3">
        <v>39660</v>
      </c>
    </row>
    <row r="1265" spans="1:14" x14ac:dyDescent="0.2">
      <c r="A1265" s="1">
        <v>18</v>
      </c>
      <c r="B1265" s="1">
        <v>35</v>
      </c>
      <c r="C1265" s="1">
        <v>58</v>
      </c>
      <c r="D1265" s="1">
        <v>23</v>
      </c>
      <c r="E1265" s="1">
        <v>17</v>
      </c>
      <c r="F1265" s="1">
        <v>6</v>
      </c>
      <c r="G1265" s="1">
        <v>806</v>
      </c>
      <c r="H1265" s="1">
        <v>30</v>
      </c>
      <c r="I1265" s="1">
        <v>40</v>
      </c>
      <c r="J1265" s="1">
        <v>60</v>
      </c>
      <c r="K1265" s="1">
        <v>20</v>
      </c>
      <c r="L1265" s="1">
        <v>712</v>
      </c>
      <c r="M1265" s="1">
        <v>5</v>
      </c>
      <c r="N1265" s="3">
        <v>39660</v>
      </c>
    </row>
    <row r="1266" spans="1:14" x14ac:dyDescent="0.2">
      <c r="A1266" s="1">
        <v>31</v>
      </c>
      <c r="B1266" s="1">
        <v>43</v>
      </c>
      <c r="C1266" s="1">
        <v>43</v>
      </c>
      <c r="D1266" s="1">
        <v>0</v>
      </c>
      <c r="E1266" s="1">
        <v>12</v>
      </c>
      <c r="F1266" s="1">
        <v>0</v>
      </c>
      <c r="G1266" s="1">
        <v>516</v>
      </c>
      <c r="H1266" s="1">
        <v>40</v>
      </c>
      <c r="I1266" s="1">
        <v>50</v>
      </c>
      <c r="J1266" s="1">
        <v>50</v>
      </c>
      <c r="K1266" s="1">
        <v>0</v>
      </c>
      <c r="L1266" s="1">
        <v>515</v>
      </c>
      <c r="M1266" s="1">
        <v>6</v>
      </c>
      <c r="N1266" s="3">
        <v>39660</v>
      </c>
    </row>
    <row r="1267" spans="1:14" x14ac:dyDescent="0.2">
      <c r="A1267" s="1">
        <v>15</v>
      </c>
      <c r="B1267" s="1">
        <v>49</v>
      </c>
      <c r="C1267" s="1">
        <v>90</v>
      </c>
      <c r="D1267" s="1">
        <v>41</v>
      </c>
      <c r="E1267" s="1">
        <v>34</v>
      </c>
      <c r="F1267" s="1">
        <v>12</v>
      </c>
      <c r="G1267" s="1">
        <v>1007</v>
      </c>
      <c r="H1267" s="1">
        <v>20</v>
      </c>
      <c r="I1267" s="1">
        <v>50</v>
      </c>
      <c r="J1267" s="1">
        <v>90</v>
      </c>
      <c r="K1267" s="1">
        <v>40</v>
      </c>
      <c r="L1267" s="1">
        <v>563</v>
      </c>
      <c r="M1267" s="1">
        <v>2</v>
      </c>
      <c r="N1267" s="3">
        <v>39660</v>
      </c>
    </row>
    <row r="1268" spans="1:14" x14ac:dyDescent="0.2">
      <c r="A1268" s="1">
        <v>1</v>
      </c>
      <c r="B1268" s="1">
        <v>18</v>
      </c>
      <c r="C1268" s="1">
        <v>32</v>
      </c>
      <c r="D1268" s="1">
        <v>14</v>
      </c>
      <c r="E1268" s="1">
        <v>17</v>
      </c>
      <c r="F1268" s="1">
        <v>4</v>
      </c>
      <c r="G1268" s="1">
        <v>602</v>
      </c>
      <c r="H1268" s="1">
        <v>10</v>
      </c>
      <c r="I1268" s="1">
        <v>20</v>
      </c>
      <c r="J1268" s="1">
        <v>30</v>
      </c>
      <c r="K1268" s="1">
        <v>10</v>
      </c>
      <c r="L1268" s="1">
        <v>641</v>
      </c>
      <c r="M1268" s="1">
        <v>3</v>
      </c>
      <c r="N1268" s="3">
        <v>39660</v>
      </c>
    </row>
    <row r="1269" spans="1:14" x14ac:dyDescent="0.2">
      <c r="A1269" s="1">
        <v>19</v>
      </c>
      <c r="B1269" s="1">
        <v>38</v>
      </c>
      <c r="C1269" s="1">
        <v>63</v>
      </c>
      <c r="D1269" s="1">
        <v>25</v>
      </c>
      <c r="E1269" s="1">
        <v>19</v>
      </c>
      <c r="F1269" s="1">
        <v>7</v>
      </c>
      <c r="G1269" s="1">
        <v>851</v>
      </c>
      <c r="H1269" s="1">
        <v>30</v>
      </c>
      <c r="I1269" s="1">
        <v>40</v>
      </c>
      <c r="J1269" s="1">
        <v>60</v>
      </c>
      <c r="K1269" s="1">
        <v>20</v>
      </c>
      <c r="L1269" s="1">
        <v>641</v>
      </c>
      <c r="M1269" s="1">
        <v>1</v>
      </c>
      <c r="N1269" s="3">
        <v>39660</v>
      </c>
    </row>
    <row r="1270" spans="1:14" x14ac:dyDescent="0.2">
      <c r="A1270" s="1">
        <v>2</v>
      </c>
      <c r="B1270" s="1">
        <v>88</v>
      </c>
      <c r="C1270" s="1">
        <v>151</v>
      </c>
      <c r="D1270" s="1">
        <v>63</v>
      </c>
      <c r="E1270" s="1">
        <v>86</v>
      </c>
      <c r="F1270" s="1">
        <v>57</v>
      </c>
      <c r="G1270" s="1">
        <v>332</v>
      </c>
      <c r="H1270" s="1">
        <v>20</v>
      </c>
      <c r="I1270" s="1">
        <v>80</v>
      </c>
      <c r="J1270" s="1">
        <v>130</v>
      </c>
      <c r="K1270" s="1">
        <v>50</v>
      </c>
      <c r="L1270" s="1">
        <v>314</v>
      </c>
      <c r="M1270" s="1">
        <v>8</v>
      </c>
      <c r="N1270" s="3">
        <v>39660</v>
      </c>
    </row>
    <row r="1271" spans="1:14" x14ac:dyDescent="0.2">
      <c r="A1271" s="1">
        <v>-41</v>
      </c>
      <c r="B1271" s="1">
        <v>19</v>
      </c>
      <c r="C1271" s="1">
        <v>139</v>
      </c>
      <c r="D1271" s="1">
        <v>120</v>
      </c>
      <c r="E1271" s="1">
        <v>60</v>
      </c>
      <c r="F1271" s="1">
        <v>37</v>
      </c>
      <c r="G1271" s="1">
        <v>1439</v>
      </c>
      <c r="H1271" s="1">
        <v>-20</v>
      </c>
      <c r="I1271" s="1">
        <v>20</v>
      </c>
      <c r="J1271" s="1">
        <v>120</v>
      </c>
      <c r="K1271" s="1">
        <v>100</v>
      </c>
      <c r="L1271" s="1">
        <v>573</v>
      </c>
      <c r="M1271" s="1">
        <v>9</v>
      </c>
      <c r="N1271" s="3">
        <v>39660</v>
      </c>
    </row>
    <row r="1272" spans="1:14" x14ac:dyDescent="0.2">
      <c r="A1272" s="1">
        <v>19</v>
      </c>
      <c r="B1272" s="1">
        <v>60</v>
      </c>
      <c r="C1272" s="1">
        <v>105</v>
      </c>
      <c r="D1272" s="1">
        <v>45</v>
      </c>
      <c r="E1272" s="1">
        <v>41</v>
      </c>
      <c r="F1272" s="1">
        <v>14</v>
      </c>
      <c r="G1272" s="1">
        <v>253</v>
      </c>
      <c r="H1272" s="1">
        <v>30</v>
      </c>
      <c r="I1272" s="1">
        <v>60</v>
      </c>
      <c r="J1272" s="1">
        <v>90</v>
      </c>
      <c r="K1272" s="1">
        <v>30</v>
      </c>
      <c r="L1272" s="1">
        <v>816</v>
      </c>
      <c r="M1272" s="1">
        <v>11</v>
      </c>
      <c r="N1272" s="3">
        <v>39660</v>
      </c>
    </row>
    <row r="1273" spans="1:14" x14ac:dyDescent="0.2">
      <c r="A1273" s="1">
        <v>-9</v>
      </c>
      <c r="B1273" s="1">
        <v>36</v>
      </c>
      <c r="C1273" s="1">
        <v>65</v>
      </c>
      <c r="D1273" s="1">
        <v>29</v>
      </c>
      <c r="E1273" s="1">
        <v>45</v>
      </c>
      <c r="F1273" s="1">
        <v>11</v>
      </c>
      <c r="G1273" s="1">
        <v>215</v>
      </c>
      <c r="H1273" s="1">
        <v>-10</v>
      </c>
      <c r="I1273" s="1">
        <v>30</v>
      </c>
      <c r="J1273" s="1">
        <v>50</v>
      </c>
      <c r="K1273" s="1">
        <v>20</v>
      </c>
      <c r="L1273" s="1">
        <v>660</v>
      </c>
      <c r="M1273" s="1">
        <v>12</v>
      </c>
      <c r="N1273" s="3">
        <v>39660</v>
      </c>
    </row>
    <row r="1274" spans="1:14" x14ac:dyDescent="0.2">
      <c r="A1274" s="1">
        <v>1</v>
      </c>
      <c r="B1274" s="1">
        <v>48</v>
      </c>
      <c r="C1274" s="1">
        <v>86</v>
      </c>
      <c r="D1274" s="1">
        <v>38</v>
      </c>
      <c r="E1274" s="1">
        <v>47</v>
      </c>
      <c r="F1274" s="1">
        <v>14</v>
      </c>
      <c r="G1274" s="1">
        <v>248</v>
      </c>
      <c r="H1274" s="1">
        <v>0</v>
      </c>
      <c r="I1274" s="1">
        <v>40</v>
      </c>
      <c r="J1274" s="1">
        <v>70</v>
      </c>
      <c r="K1274" s="1">
        <v>30</v>
      </c>
      <c r="L1274" s="1">
        <v>417</v>
      </c>
      <c r="M1274" s="1">
        <v>13</v>
      </c>
      <c r="N1274" s="3">
        <v>39660</v>
      </c>
    </row>
    <row r="1275" spans="1:14" x14ac:dyDescent="0.2">
      <c r="A1275" s="1">
        <v>29</v>
      </c>
      <c r="B1275" s="1">
        <v>49</v>
      </c>
      <c r="C1275" s="1">
        <v>83</v>
      </c>
      <c r="D1275" s="1">
        <v>34</v>
      </c>
      <c r="E1275" s="1">
        <v>20</v>
      </c>
      <c r="F1275" s="1">
        <v>9</v>
      </c>
      <c r="G1275" s="1">
        <v>890</v>
      </c>
      <c r="H1275" s="1">
        <v>40</v>
      </c>
      <c r="I1275" s="1">
        <v>60</v>
      </c>
      <c r="J1275" s="1">
        <v>90</v>
      </c>
      <c r="K1275" s="1">
        <v>30</v>
      </c>
      <c r="L1275" s="1">
        <v>314</v>
      </c>
      <c r="M1275" s="1">
        <v>5</v>
      </c>
      <c r="N1275" s="3">
        <v>39660</v>
      </c>
    </row>
    <row r="1276" spans="1:14" x14ac:dyDescent="0.2">
      <c r="A1276" s="1">
        <v>28</v>
      </c>
      <c r="B1276" s="1">
        <v>48</v>
      </c>
      <c r="C1276" s="1">
        <v>80</v>
      </c>
      <c r="D1276" s="1">
        <v>32</v>
      </c>
      <c r="E1276" s="1">
        <v>20</v>
      </c>
      <c r="F1276" s="1">
        <v>8</v>
      </c>
      <c r="G1276" s="1">
        <v>841</v>
      </c>
      <c r="H1276" s="1">
        <v>50</v>
      </c>
      <c r="I1276" s="1">
        <v>60</v>
      </c>
      <c r="J1276" s="1">
        <v>90</v>
      </c>
      <c r="K1276" s="1">
        <v>30</v>
      </c>
      <c r="L1276" s="1">
        <v>417</v>
      </c>
      <c r="M1276" s="1">
        <v>6</v>
      </c>
      <c r="N1276" s="3">
        <v>39660</v>
      </c>
    </row>
    <row r="1277" spans="1:14" x14ac:dyDescent="0.2">
      <c r="A1277" s="1">
        <v>27</v>
      </c>
      <c r="B1277" s="1">
        <v>88</v>
      </c>
      <c r="C1277" s="1">
        <v>160</v>
      </c>
      <c r="D1277" s="1">
        <v>72</v>
      </c>
      <c r="E1277" s="1">
        <v>61</v>
      </c>
      <c r="F1277" s="1">
        <v>27</v>
      </c>
      <c r="G1277" s="1">
        <v>606</v>
      </c>
      <c r="H1277" s="1">
        <v>40</v>
      </c>
      <c r="I1277" s="1">
        <v>90</v>
      </c>
      <c r="J1277" s="1">
        <v>160</v>
      </c>
      <c r="K1277" s="1">
        <v>70</v>
      </c>
      <c r="L1277" s="1">
        <v>417</v>
      </c>
      <c r="M1277" s="1">
        <v>2</v>
      </c>
      <c r="N1277" s="3">
        <v>39660</v>
      </c>
    </row>
    <row r="1278" spans="1:14" x14ac:dyDescent="0.2">
      <c r="A1278" s="1">
        <v>24</v>
      </c>
      <c r="B1278" s="1">
        <v>60</v>
      </c>
      <c r="C1278" s="1">
        <v>110</v>
      </c>
      <c r="D1278" s="1">
        <v>50</v>
      </c>
      <c r="E1278" s="1">
        <v>36</v>
      </c>
      <c r="F1278" s="1">
        <v>15</v>
      </c>
      <c r="G1278" s="1">
        <v>1064</v>
      </c>
      <c r="H1278" s="1">
        <v>30</v>
      </c>
      <c r="I1278" s="1">
        <v>60</v>
      </c>
      <c r="J1278" s="1">
        <v>110</v>
      </c>
      <c r="K1278" s="1">
        <v>50</v>
      </c>
      <c r="L1278" s="1">
        <v>816</v>
      </c>
      <c r="M1278" s="1">
        <v>3</v>
      </c>
      <c r="N1278" s="3">
        <v>39660</v>
      </c>
    </row>
    <row r="1279" spans="1:14" x14ac:dyDescent="0.2">
      <c r="A1279" s="1">
        <v>9</v>
      </c>
      <c r="B1279" s="1">
        <v>25</v>
      </c>
      <c r="C1279" s="1">
        <v>41</v>
      </c>
      <c r="D1279" s="1">
        <v>16</v>
      </c>
      <c r="E1279" s="1">
        <v>16</v>
      </c>
      <c r="F1279" s="1">
        <v>4</v>
      </c>
      <c r="G1279" s="1">
        <v>484</v>
      </c>
      <c r="H1279" s="1">
        <v>20</v>
      </c>
      <c r="I1279" s="1">
        <v>20</v>
      </c>
      <c r="J1279" s="1">
        <v>30</v>
      </c>
      <c r="K1279" s="1">
        <v>10</v>
      </c>
      <c r="L1279" s="1">
        <v>567</v>
      </c>
      <c r="M1279" s="1">
        <v>8</v>
      </c>
      <c r="N1279" s="3">
        <v>39660</v>
      </c>
    </row>
    <row r="1280" spans="1:14" x14ac:dyDescent="0.2">
      <c r="A1280" s="1">
        <v>16</v>
      </c>
      <c r="B1280" s="1">
        <v>33</v>
      </c>
      <c r="C1280" s="1">
        <v>55</v>
      </c>
      <c r="D1280" s="1">
        <v>22</v>
      </c>
      <c r="E1280" s="1">
        <v>17</v>
      </c>
      <c r="F1280" s="1">
        <v>6</v>
      </c>
      <c r="G1280" s="1">
        <v>865</v>
      </c>
      <c r="H1280" s="1">
        <v>30</v>
      </c>
      <c r="I1280" s="1">
        <v>30</v>
      </c>
      <c r="J1280" s="1">
        <v>40</v>
      </c>
      <c r="K1280" s="1">
        <v>10</v>
      </c>
      <c r="L1280" s="1">
        <v>330</v>
      </c>
      <c r="M1280" s="1">
        <v>9</v>
      </c>
      <c r="N1280" s="3">
        <v>39660</v>
      </c>
    </row>
    <row r="1281" spans="1:14" x14ac:dyDescent="0.2">
      <c r="A1281" s="1">
        <v>103</v>
      </c>
      <c r="B1281" s="1">
        <v>172</v>
      </c>
      <c r="C1281" s="1">
        <v>286</v>
      </c>
      <c r="D1281" s="1">
        <v>114</v>
      </c>
      <c r="E1281" s="1">
        <v>69</v>
      </c>
      <c r="F1281" s="1">
        <v>37</v>
      </c>
      <c r="G1281" s="1">
        <v>810</v>
      </c>
      <c r="H1281" s="1">
        <v>100</v>
      </c>
      <c r="I1281" s="1">
        <v>160</v>
      </c>
      <c r="J1281" s="1">
        <v>250</v>
      </c>
      <c r="K1281" s="1">
        <v>90</v>
      </c>
      <c r="L1281" s="1">
        <v>234</v>
      </c>
      <c r="M1281" s="1">
        <v>11</v>
      </c>
      <c r="N1281" s="3">
        <v>39660</v>
      </c>
    </row>
    <row r="1282" spans="1:14" x14ac:dyDescent="0.2">
      <c r="A1282" s="1">
        <v>103</v>
      </c>
      <c r="B1282" s="1">
        <v>161</v>
      </c>
      <c r="C1282" s="1">
        <v>277</v>
      </c>
      <c r="D1282" s="1">
        <v>116</v>
      </c>
      <c r="E1282" s="1">
        <v>58</v>
      </c>
      <c r="F1282" s="1">
        <v>35</v>
      </c>
      <c r="G1282" s="1">
        <v>678</v>
      </c>
      <c r="H1282" s="1">
        <v>100</v>
      </c>
      <c r="I1282" s="1">
        <v>150</v>
      </c>
      <c r="J1282" s="1">
        <v>240</v>
      </c>
      <c r="K1282" s="1">
        <v>90</v>
      </c>
      <c r="L1282" s="1">
        <v>330</v>
      </c>
      <c r="M1282" s="1">
        <v>12</v>
      </c>
      <c r="N1282" s="3">
        <v>39660</v>
      </c>
    </row>
    <row r="1283" spans="1:14" x14ac:dyDescent="0.2">
      <c r="A1283" s="1">
        <v>81</v>
      </c>
      <c r="B1283" s="1">
        <v>146</v>
      </c>
      <c r="C1283" s="1">
        <v>291</v>
      </c>
      <c r="D1283" s="1">
        <v>145</v>
      </c>
      <c r="E1283" s="1">
        <v>65</v>
      </c>
      <c r="F1283" s="1">
        <v>40</v>
      </c>
      <c r="G1283" s="1">
        <v>1292</v>
      </c>
      <c r="H1283" s="1">
        <v>120</v>
      </c>
      <c r="I1283" s="1">
        <v>180</v>
      </c>
      <c r="J1283" s="1">
        <v>340</v>
      </c>
      <c r="K1283" s="1">
        <v>160</v>
      </c>
      <c r="L1283" s="1">
        <v>513</v>
      </c>
      <c r="M1283" s="1">
        <v>5</v>
      </c>
      <c r="N1283" s="3">
        <v>39660</v>
      </c>
    </row>
    <row r="1284" spans="1:14" x14ac:dyDescent="0.2">
      <c r="A1284" s="1">
        <v>8</v>
      </c>
      <c r="B1284" s="1">
        <v>60</v>
      </c>
      <c r="C1284" s="1">
        <v>109</v>
      </c>
      <c r="D1284" s="1">
        <v>49</v>
      </c>
      <c r="E1284" s="1">
        <v>52</v>
      </c>
      <c r="F1284" s="1">
        <v>18</v>
      </c>
      <c r="G1284" s="1">
        <v>414</v>
      </c>
      <c r="H1284" s="1">
        <v>20</v>
      </c>
      <c r="I1284" s="1">
        <v>70</v>
      </c>
      <c r="J1284" s="1">
        <v>120</v>
      </c>
      <c r="K1284" s="1">
        <v>50</v>
      </c>
      <c r="L1284" s="1">
        <v>937</v>
      </c>
      <c r="M1284" s="1">
        <v>6</v>
      </c>
      <c r="N1284" s="3">
        <v>39660</v>
      </c>
    </row>
    <row r="1285" spans="1:14" x14ac:dyDescent="0.2">
      <c r="A1285" s="1">
        <v>19</v>
      </c>
      <c r="B1285" s="1">
        <v>62</v>
      </c>
      <c r="C1285" s="1">
        <v>108</v>
      </c>
      <c r="D1285" s="1">
        <v>46</v>
      </c>
      <c r="E1285" s="1">
        <v>43</v>
      </c>
      <c r="F1285" s="1">
        <v>15</v>
      </c>
      <c r="G1285" s="1">
        <v>415</v>
      </c>
      <c r="H1285" s="1">
        <v>40</v>
      </c>
      <c r="I1285" s="1">
        <v>70</v>
      </c>
      <c r="J1285" s="1">
        <v>110</v>
      </c>
      <c r="K1285" s="1">
        <v>40</v>
      </c>
      <c r="L1285" s="1">
        <v>234</v>
      </c>
      <c r="M1285" s="1">
        <v>1</v>
      </c>
      <c r="N1285" s="3">
        <v>39660</v>
      </c>
    </row>
    <row r="1286" spans="1:14" x14ac:dyDescent="0.2">
      <c r="A1286" s="1">
        <v>19</v>
      </c>
      <c r="B1286" s="1">
        <v>51</v>
      </c>
      <c r="C1286" s="1">
        <v>85</v>
      </c>
      <c r="D1286" s="1">
        <v>34</v>
      </c>
      <c r="E1286" s="1">
        <v>32</v>
      </c>
      <c r="F1286" s="1">
        <v>10</v>
      </c>
      <c r="G1286" s="1">
        <v>428</v>
      </c>
      <c r="H1286" s="1">
        <v>30</v>
      </c>
      <c r="I1286" s="1">
        <v>50</v>
      </c>
      <c r="J1286" s="1">
        <v>80</v>
      </c>
      <c r="K1286" s="1">
        <v>30</v>
      </c>
      <c r="L1286" s="1">
        <v>234</v>
      </c>
      <c r="M1286" s="1">
        <v>2</v>
      </c>
      <c r="N1286" s="3">
        <v>39660</v>
      </c>
    </row>
    <row r="1287" spans="1:14" x14ac:dyDescent="0.2">
      <c r="A1287" s="1">
        <v>-11</v>
      </c>
      <c r="B1287" s="1">
        <v>52</v>
      </c>
      <c r="C1287" s="1">
        <v>89</v>
      </c>
      <c r="D1287" s="1">
        <v>37</v>
      </c>
      <c r="E1287" s="1">
        <v>63</v>
      </c>
      <c r="F1287" s="1">
        <v>33</v>
      </c>
      <c r="G1287" s="1">
        <v>513</v>
      </c>
      <c r="H1287" s="1">
        <v>10</v>
      </c>
      <c r="I1287" s="1">
        <v>60</v>
      </c>
      <c r="J1287" s="1">
        <v>90</v>
      </c>
      <c r="K1287" s="1">
        <v>30</v>
      </c>
      <c r="L1287" s="1">
        <v>614</v>
      </c>
      <c r="M1287" s="1">
        <v>3</v>
      </c>
      <c r="N1287" s="3">
        <v>39660</v>
      </c>
    </row>
    <row r="1288" spans="1:14" x14ac:dyDescent="0.2">
      <c r="A1288" s="1">
        <v>41</v>
      </c>
      <c r="B1288" s="1">
        <v>79</v>
      </c>
      <c r="C1288" s="1">
        <v>126</v>
      </c>
      <c r="D1288" s="1">
        <v>47</v>
      </c>
      <c r="E1288" s="1">
        <v>38</v>
      </c>
      <c r="F1288" s="1">
        <v>14</v>
      </c>
      <c r="G1288" s="1">
        <v>366</v>
      </c>
      <c r="H1288" s="1">
        <v>50</v>
      </c>
      <c r="I1288" s="1">
        <v>70</v>
      </c>
      <c r="J1288" s="1">
        <v>110</v>
      </c>
      <c r="K1288" s="1">
        <v>40</v>
      </c>
      <c r="L1288" s="1">
        <v>715</v>
      </c>
      <c r="M1288" s="1">
        <v>8</v>
      </c>
      <c r="N1288" s="3">
        <v>39660</v>
      </c>
    </row>
    <row r="1289" spans="1:14" x14ac:dyDescent="0.2">
      <c r="A1289" s="1">
        <v>63</v>
      </c>
      <c r="B1289" s="1">
        <v>91</v>
      </c>
      <c r="C1289" s="1">
        <v>154</v>
      </c>
      <c r="D1289" s="1">
        <v>63</v>
      </c>
      <c r="E1289" s="1">
        <v>28</v>
      </c>
      <c r="F1289" s="1">
        <v>17</v>
      </c>
      <c r="G1289" s="1">
        <v>864</v>
      </c>
      <c r="H1289" s="1">
        <v>70</v>
      </c>
      <c r="I1289" s="1">
        <v>80</v>
      </c>
      <c r="J1289" s="1">
        <v>130</v>
      </c>
      <c r="K1289" s="1">
        <v>50</v>
      </c>
      <c r="L1289" s="1">
        <v>262</v>
      </c>
      <c r="M1289" s="1">
        <v>9</v>
      </c>
      <c r="N1289" s="3">
        <v>39660</v>
      </c>
    </row>
    <row r="1290" spans="1:14" x14ac:dyDescent="0.2">
      <c r="A1290" s="1">
        <v>20</v>
      </c>
      <c r="B1290" s="1">
        <v>54</v>
      </c>
      <c r="C1290" s="1">
        <v>90</v>
      </c>
      <c r="D1290" s="1">
        <v>36</v>
      </c>
      <c r="E1290" s="1">
        <v>34</v>
      </c>
      <c r="F1290" s="1">
        <v>11</v>
      </c>
      <c r="G1290" s="1">
        <v>458</v>
      </c>
      <c r="H1290" s="1">
        <v>10</v>
      </c>
      <c r="I1290" s="1">
        <v>40</v>
      </c>
      <c r="J1290" s="1">
        <v>70</v>
      </c>
      <c r="K1290" s="1">
        <v>30</v>
      </c>
      <c r="L1290" s="1">
        <v>920</v>
      </c>
      <c r="M1290" s="1">
        <v>11</v>
      </c>
      <c r="N1290" s="3">
        <v>39660</v>
      </c>
    </row>
    <row r="1291" spans="1:14" x14ac:dyDescent="0.2">
      <c r="A1291" s="1">
        <v>-7</v>
      </c>
      <c r="B1291" s="1">
        <v>61</v>
      </c>
      <c r="C1291" s="1">
        <v>105</v>
      </c>
      <c r="D1291" s="1">
        <v>44</v>
      </c>
      <c r="E1291" s="1">
        <v>68</v>
      </c>
      <c r="F1291" s="1">
        <v>39</v>
      </c>
      <c r="G1291" s="1">
        <v>617</v>
      </c>
      <c r="H1291" s="1">
        <v>10</v>
      </c>
      <c r="I1291" s="1">
        <v>60</v>
      </c>
      <c r="J1291" s="1">
        <v>90</v>
      </c>
      <c r="K1291" s="1">
        <v>30</v>
      </c>
      <c r="L1291" s="1">
        <v>715</v>
      </c>
      <c r="M1291" s="1">
        <v>12</v>
      </c>
      <c r="N1291" s="3">
        <v>39660</v>
      </c>
    </row>
    <row r="1292" spans="1:14" x14ac:dyDescent="0.2">
      <c r="A1292" s="1">
        <v>70</v>
      </c>
      <c r="B1292" s="1">
        <v>123</v>
      </c>
      <c r="C1292" s="1">
        <v>226</v>
      </c>
      <c r="D1292" s="1">
        <v>103</v>
      </c>
      <c r="E1292" s="1">
        <v>53</v>
      </c>
      <c r="F1292" s="1">
        <v>31</v>
      </c>
      <c r="G1292" s="1">
        <v>1073</v>
      </c>
      <c r="H1292" s="1">
        <v>100</v>
      </c>
      <c r="I1292" s="1">
        <v>150</v>
      </c>
      <c r="J1292" s="1">
        <v>260</v>
      </c>
      <c r="K1292" s="1">
        <v>110</v>
      </c>
      <c r="L1292" s="1">
        <v>920</v>
      </c>
      <c r="M1292" s="1">
        <v>5</v>
      </c>
      <c r="N1292" s="3">
        <v>39660</v>
      </c>
    </row>
    <row r="1293" spans="1:14" x14ac:dyDescent="0.2">
      <c r="A1293" s="1">
        <v>18</v>
      </c>
      <c r="B1293" s="1">
        <v>39</v>
      </c>
      <c r="C1293" s="1">
        <v>69</v>
      </c>
      <c r="D1293" s="1">
        <v>30</v>
      </c>
      <c r="E1293" s="1">
        <v>21</v>
      </c>
      <c r="F1293" s="1">
        <v>9</v>
      </c>
      <c r="G1293" s="1">
        <v>581</v>
      </c>
      <c r="H1293" s="1">
        <v>30</v>
      </c>
      <c r="I1293" s="1">
        <v>50</v>
      </c>
      <c r="J1293" s="1">
        <v>80</v>
      </c>
      <c r="K1293" s="1">
        <v>30</v>
      </c>
      <c r="L1293" s="1">
        <v>262</v>
      </c>
      <c r="M1293" s="1">
        <v>6</v>
      </c>
      <c r="N1293" s="3">
        <v>39660</v>
      </c>
    </row>
    <row r="1294" spans="1:14" x14ac:dyDescent="0.2">
      <c r="A1294" s="1">
        <v>21</v>
      </c>
      <c r="B1294" s="1">
        <v>77</v>
      </c>
      <c r="C1294" s="1">
        <v>140</v>
      </c>
      <c r="D1294" s="1">
        <v>63</v>
      </c>
      <c r="E1294" s="1">
        <v>56</v>
      </c>
      <c r="F1294" s="1">
        <v>23</v>
      </c>
      <c r="G1294" s="1">
        <v>397</v>
      </c>
      <c r="H1294" s="1">
        <v>30</v>
      </c>
      <c r="I1294" s="1">
        <v>80</v>
      </c>
      <c r="J1294" s="1">
        <v>140</v>
      </c>
      <c r="K1294" s="1">
        <v>60</v>
      </c>
      <c r="L1294" s="1">
        <v>715</v>
      </c>
      <c r="M1294" s="1">
        <v>1</v>
      </c>
      <c r="N1294" s="3">
        <v>39660</v>
      </c>
    </row>
    <row r="1295" spans="1:14" x14ac:dyDescent="0.2">
      <c r="A1295" s="1">
        <v>35</v>
      </c>
      <c r="B1295" s="1">
        <v>184</v>
      </c>
      <c r="C1295" s="1">
        <v>317</v>
      </c>
      <c r="D1295" s="1">
        <v>133</v>
      </c>
      <c r="E1295" s="1">
        <v>149</v>
      </c>
      <c r="F1295" s="1">
        <v>120</v>
      </c>
      <c r="G1295" s="1">
        <v>705</v>
      </c>
      <c r="H1295" s="1">
        <v>60</v>
      </c>
      <c r="I1295" s="1">
        <v>190</v>
      </c>
      <c r="J1295" s="1">
        <v>330</v>
      </c>
      <c r="K1295" s="1">
        <v>140</v>
      </c>
      <c r="L1295" s="1">
        <v>608</v>
      </c>
      <c r="M1295" s="1">
        <v>2</v>
      </c>
      <c r="N1295" s="3">
        <v>39660</v>
      </c>
    </row>
    <row r="1296" spans="1:14" x14ac:dyDescent="0.2">
      <c r="A1296" s="1">
        <v>73</v>
      </c>
      <c r="B1296" s="1">
        <v>132</v>
      </c>
      <c r="C1296" s="1">
        <v>231</v>
      </c>
      <c r="D1296" s="1">
        <v>99</v>
      </c>
      <c r="E1296" s="1">
        <v>59</v>
      </c>
      <c r="F1296" s="1">
        <v>32</v>
      </c>
      <c r="G1296" s="1">
        <v>565</v>
      </c>
      <c r="H1296" s="1">
        <v>90</v>
      </c>
      <c r="I1296" s="1">
        <v>140</v>
      </c>
      <c r="J1296" s="1">
        <v>240</v>
      </c>
      <c r="K1296" s="1">
        <v>100</v>
      </c>
      <c r="L1296" s="1">
        <v>414</v>
      </c>
      <c r="M1296" s="1">
        <v>3</v>
      </c>
      <c r="N1296" s="3">
        <v>39660</v>
      </c>
    </row>
    <row r="1297" spans="1:14" x14ac:dyDescent="0.2">
      <c r="A1297" s="1">
        <v>28</v>
      </c>
      <c r="B1297" s="1">
        <v>49</v>
      </c>
      <c r="C1297" s="1">
        <v>83</v>
      </c>
      <c r="D1297" s="1">
        <v>34</v>
      </c>
      <c r="E1297" s="1">
        <v>21</v>
      </c>
      <c r="F1297" s="1">
        <v>9</v>
      </c>
      <c r="G1297" s="1">
        <v>890</v>
      </c>
      <c r="H1297" s="1">
        <v>40</v>
      </c>
      <c r="I1297" s="1">
        <v>50</v>
      </c>
      <c r="J1297" s="1">
        <v>80</v>
      </c>
      <c r="K1297" s="1">
        <v>30</v>
      </c>
      <c r="L1297" s="1">
        <v>203</v>
      </c>
      <c r="M1297" s="1">
        <v>11</v>
      </c>
      <c r="N1297" s="3">
        <v>39660</v>
      </c>
    </row>
    <row r="1298" spans="1:14" x14ac:dyDescent="0.2">
      <c r="A1298" s="1">
        <v>12</v>
      </c>
      <c r="B1298" s="1">
        <v>28</v>
      </c>
      <c r="C1298" s="1">
        <v>47</v>
      </c>
      <c r="D1298" s="1">
        <v>19</v>
      </c>
      <c r="E1298" s="1">
        <v>16</v>
      </c>
      <c r="F1298" s="1">
        <v>5</v>
      </c>
      <c r="G1298" s="1">
        <v>811</v>
      </c>
      <c r="H1298" s="1">
        <v>20</v>
      </c>
      <c r="I1298" s="1">
        <v>30</v>
      </c>
      <c r="J1298" s="1">
        <v>50</v>
      </c>
      <c r="K1298" s="1">
        <v>20</v>
      </c>
      <c r="L1298" s="1">
        <v>959</v>
      </c>
      <c r="M1298" s="1">
        <v>13</v>
      </c>
      <c r="N1298" s="3">
        <v>39660</v>
      </c>
    </row>
    <row r="1299" spans="1:14" x14ac:dyDescent="0.2">
      <c r="A1299" s="1">
        <v>28</v>
      </c>
      <c r="B1299" s="1">
        <v>88</v>
      </c>
      <c r="C1299" s="1">
        <v>160</v>
      </c>
      <c r="D1299" s="1">
        <v>72</v>
      </c>
      <c r="E1299" s="1">
        <v>60</v>
      </c>
      <c r="F1299" s="1">
        <v>27</v>
      </c>
      <c r="G1299" s="1">
        <v>606</v>
      </c>
      <c r="H1299" s="1">
        <v>30</v>
      </c>
      <c r="I1299" s="1">
        <v>70</v>
      </c>
      <c r="J1299" s="1">
        <v>120</v>
      </c>
      <c r="K1299" s="1">
        <v>50</v>
      </c>
      <c r="L1299" s="1">
        <v>860</v>
      </c>
      <c r="M1299" s="1">
        <v>9</v>
      </c>
      <c r="N1299" s="3">
        <v>39660</v>
      </c>
    </row>
    <row r="1300" spans="1:14" x14ac:dyDescent="0.2">
      <c r="A1300" s="1">
        <v>24</v>
      </c>
      <c r="B1300" s="1">
        <v>60</v>
      </c>
      <c r="C1300" s="1">
        <v>110</v>
      </c>
      <c r="D1300" s="1">
        <v>50</v>
      </c>
      <c r="E1300" s="1">
        <v>36</v>
      </c>
      <c r="F1300" s="1">
        <v>15</v>
      </c>
      <c r="G1300" s="1">
        <v>1064</v>
      </c>
      <c r="H1300" s="1">
        <v>30</v>
      </c>
      <c r="I1300" s="1">
        <v>50</v>
      </c>
      <c r="J1300" s="1">
        <v>80</v>
      </c>
      <c r="K1300" s="1">
        <v>30</v>
      </c>
      <c r="L1300" s="1">
        <v>959</v>
      </c>
      <c r="M1300" s="1">
        <v>10</v>
      </c>
      <c r="N1300" s="3">
        <v>39660</v>
      </c>
    </row>
    <row r="1301" spans="1:14" x14ac:dyDescent="0.2">
      <c r="A1301" s="1">
        <v>-8</v>
      </c>
      <c r="B1301" s="1">
        <v>61</v>
      </c>
      <c r="C1301" s="1">
        <v>105</v>
      </c>
      <c r="D1301" s="1">
        <v>44</v>
      </c>
      <c r="E1301" s="1">
        <v>69</v>
      </c>
      <c r="F1301" s="1">
        <v>39</v>
      </c>
      <c r="G1301" s="1">
        <v>617</v>
      </c>
      <c r="H1301" s="1">
        <v>10</v>
      </c>
      <c r="I1301" s="1">
        <v>60</v>
      </c>
      <c r="J1301" s="1">
        <v>100</v>
      </c>
      <c r="K1301" s="1">
        <v>40</v>
      </c>
      <c r="L1301" s="1">
        <v>860</v>
      </c>
      <c r="M1301" s="1">
        <v>5</v>
      </c>
      <c r="N1301" s="3">
        <v>39660</v>
      </c>
    </row>
    <row r="1302" spans="1:14" x14ac:dyDescent="0.2">
      <c r="A1302" s="1">
        <v>16</v>
      </c>
      <c r="B1302" s="1">
        <v>56</v>
      </c>
      <c r="C1302" s="1">
        <v>98</v>
      </c>
      <c r="D1302" s="1">
        <v>42</v>
      </c>
      <c r="E1302" s="1">
        <v>40</v>
      </c>
      <c r="F1302" s="1">
        <v>13</v>
      </c>
      <c r="G1302" s="1">
        <v>384</v>
      </c>
      <c r="H1302" s="1">
        <v>20</v>
      </c>
      <c r="I1302" s="1">
        <v>50</v>
      </c>
      <c r="J1302" s="1">
        <v>90</v>
      </c>
      <c r="K1302" s="1">
        <v>40</v>
      </c>
      <c r="L1302" s="1">
        <v>203</v>
      </c>
      <c r="M1302" s="1">
        <v>6</v>
      </c>
      <c r="N1302" s="3">
        <v>39660</v>
      </c>
    </row>
    <row r="1303" spans="1:14" x14ac:dyDescent="0.2">
      <c r="A1303" s="1">
        <v>75</v>
      </c>
      <c r="B1303" s="1">
        <v>135</v>
      </c>
      <c r="C1303" s="1">
        <v>225</v>
      </c>
      <c r="D1303" s="1">
        <v>90</v>
      </c>
      <c r="E1303" s="1">
        <v>60</v>
      </c>
      <c r="F1303" s="1">
        <v>29</v>
      </c>
      <c r="G1303" s="1">
        <v>1139</v>
      </c>
      <c r="H1303" s="1">
        <v>90</v>
      </c>
      <c r="I1303" s="1">
        <v>130</v>
      </c>
      <c r="J1303" s="1">
        <v>210</v>
      </c>
      <c r="K1303" s="1">
        <v>80</v>
      </c>
      <c r="L1303" s="1">
        <v>475</v>
      </c>
      <c r="M1303" s="1">
        <v>2</v>
      </c>
      <c r="N1303" s="3">
        <v>39660</v>
      </c>
    </row>
    <row r="1304" spans="1:14" x14ac:dyDescent="0.2">
      <c r="A1304" s="1">
        <v>44</v>
      </c>
      <c r="B1304" s="1">
        <v>68</v>
      </c>
      <c r="C1304" s="1">
        <v>114</v>
      </c>
      <c r="D1304" s="1">
        <v>46</v>
      </c>
      <c r="E1304" s="1">
        <v>24</v>
      </c>
      <c r="F1304" s="1">
        <v>12</v>
      </c>
      <c r="G1304" s="1">
        <v>880</v>
      </c>
      <c r="H1304" s="1">
        <v>60</v>
      </c>
      <c r="I1304" s="1">
        <v>80</v>
      </c>
      <c r="J1304" s="1">
        <v>120</v>
      </c>
      <c r="K1304" s="1">
        <v>40</v>
      </c>
      <c r="L1304" s="1">
        <v>941</v>
      </c>
      <c r="M1304" s="1">
        <v>11</v>
      </c>
      <c r="N1304" s="3">
        <v>39660</v>
      </c>
    </row>
    <row r="1305" spans="1:14" x14ac:dyDescent="0.2">
      <c r="A1305" s="1">
        <v>63</v>
      </c>
      <c r="B1305" s="1">
        <v>91</v>
      </c>
      <c r="C1305" s="1">
        <v>154</v>
      </c>
      <c r="D1305" s="1">
        <v>63</v>
      </c>
      <c r="E1305" s="1">
        <v>28</v>
      </c>
      <c r="F1305" s="1">
        <v>17</v>
      </c>
      <c r="G1305" s="1">
        <v>864</v>
      </c>
      <c r="H1305" s="1">
        <v>80</v>
      </c>
      <c r="I1305" s="1">
        <v>100</v>
      </c>
      <c r="J1305" s="1">
        <v>160</v>
      </c>
      <c r="K1305" s="1">
        <v>60</v>
      </c>
      <c r="L1305" s="1">
        <v>904</v>
      </c>
      <c r="M1305" s="1">
        <v>13</v>
      </c>
      <c r="N1305" s="3">
        <v>39660</v>
      </c>
    </row>
    <row r="1306" spans="1:14" x14ac:dyDescent="0.2">
      <c r="A1306" s="1">
        <v>18</v>
      </c>
      <c r="B1306" s="1">
        <v>39</v>
      </c>
      <c r="C1306" s="1">
        <v>69</v>
      </c>
      <c r="D1306" s="1">
        <v>30</v>
      </c>
      <c r="E1306" s="1">
        <v>21</v>
      </c>
      <c r="F1306" s="1">
        <v>9</v>
      </c>
      <c r="G1306" s="1">
        <v>581</v>
      </c>
      <c r="H1306" s="1">
        <v>20</v>
      </c>
      <c r="I1306" s="1">
        <v>30</v>
      </c>
      <c r="J1306" s="1">
        <v>50</v>
      </c>
      <c r="K1306" s="1">
        <v>20</v>
      </c>
      <c r="L1306" s="1">
        <v>813</v>
      </c>
      <c r="M1306" s="1">
        <v>8</v>
      </c>
      <c r="N1306" s="3">
        <v>39660</v>
      </c>
    </row>
    <row r="1307" spans="1:14" x14ac:dyDescent="0.2">
      <c r="A1307" s="1">
        <v>20</v>
      </c>
      <c r="B1307" s="1">
        <v>77</v>
      </c>
      <c r="C1307" s="1">
        <v>140</v>
      </c>
      <c r="D1307" s="1">
        <v>63</v>
      </c>
      <c r="E1307" s="1">
        <v>57</v>
      </c>
      <c r="F1307" s="1">
        <v>23</v>
      </c>
      <c r="G1307" s="1">
        <v>397</v>
      </c>
      <c r="H1307" s="1">
        <v>30</v>
      </c>
      <c r="I1307" s="1">
        <v>60</v>
      </c>
      <c r="J1307" s="1">
        <v>100</v>
      </c>
      <c r="K1307" s="1">
        <v>40</v>
      </c>
      <c r="L1307" s="1">
        <v>305</v>
      </c>
      <c r="M1307" s="1">
        <v>9</v>
      </c>
      <c r="N1307" s="3">
        <v>39660</v>
      </c>
    </row>
    <row r="1308" spans="1:14" x14ac:dyDescent="0.2">
      <c r="A1308" s="1">
        <v>70</v>
      </c>
      <c r="B1308" s="1">
        <v>123</v>
      </c>
      <c r="C1308" s="1">
        <v>226</v>
      </c>
      <c r="D1308" s="1">
        <v>103</v>
      </c>
      <c r="E1308" s="1">
        <v>53</v>
      </c>
      <c r="F1308" s="1">
        <v>31</v>
      </c>
      <c r="G1308" s="1">
        <v>1073</v>
      </c>
      <c r="H1308" s="1">
        <v>70</v>
      </c>
      <c r="I1308" s="1">
        <v>100</v>
      </c>
      <c r="J1308" s="1">
        <v>170</v>
      </c>
      <c r="K1308" s="1">
        <v>70</v>
      </c>
      <c r="L1308" s="1">
        <v>305</v>
      </c>
      <c r="M1308" s="1">
        <v>10</v>
      </c>
      <c r="N1308" s="3">
        <v>39660</v>
      </c>
    </row>
    <row r="1309" spans="1:14" x14ac:dyDescent="0.2">
      <c r="A1309" s="1">
        <v>35</v>
      </c>
      <c r="B1309" s="1">
        <v>184</v>
      </c>
      <c r="C1309" s="1">
        <v>317</v>
      </c>
      <c r="D1309" s="1">
        <v>133</v>
      </c>
      <c r="E1309" s="1">
        <v>149</v>
      </c>
      <c r="F1309" s="1">
        <v>120</v>
      </c>
      <c r="G1309" s="1">
        <v>705</v>
      </c>
      <c r="H1309" s="1">
        <v>60</v>
      </c>
      <c r="I1309" s="1">
        <v>190</v>
      </c>
      <c r="J1309" s="1">
        <v>310</v>
      </c>
      <c r="K1309" s="1">
        <v>120</v>
      </c>
      <c r="L1309" s="1">
        <v>941</v>
      </c>
      <c r="M1309" s="1">
        <v>5</v>
      </c>
      <c r="N1309" s="3">
        <v>39660</v>
      </c>
    </row>
    <row r="1310" spans="1:14" x14ac:dyDescent="0.2">
      <c r="A1310" s="1">
        <v>73</v>
      </c>
      <c r="B1310" s="1">
        <v>132</v>
      </c>
      <c r="C1310" s="1">
        <v>231</v>
      </c>
      <c r="D1310" s="1">
        <v>99</v>
      </c>
      <c r="E1310" s="1">
        <v>59</v>
      </c>
      <c r="F1310" s="1">
        <v>32</v>
      </c>
      <c r="G1310" s="1">
        <v>565</v>
      </c>
      <c r="H1310" s="1">
        <v>80</v>
      </c>
      <c r="I1310" s="1">
        <v>130</v>
      </c>
      <c r="J1310" s="1">
        <v>220</v>
      </c>
      <c r="K1310" s="1">
        <v>90</v>
      </c>
      <c r="L1310" s="1">
        <v>850</v>
      </c>
      <c r="M1310" s="1">
        <v>6</v>
      </c>
      <c r="N1310" s="3">
        <v>39660</v>
      </c>
    </row>
    <row r="1311" spans="1:14" x14ac:dyDescent="0.2">
      <c r="A1311" s="1">
        <v>104</v>
      </c>
      <c r="B1311" s="1">
        <v>172</v>
      </c>
      <c r="C1311" s="1">
        <v>286</v>
      </c>
      <c r="D1311" s="1">
        <v>114</v>
      </c>
      <c r="E1311" s="1">
        <v>68</v>
      </c>
      <c r="F1311" s="1">
        <v>37</v>
      </c>
      <c r="G1311" s="1">
        <v>810</v>
      </c>
      <c r="H1311" s="1">
        <v>120</v>
      </c>
      <c r="I1311" s="1">
        <v>170</v>
      </c>
      <c r="J1311" s="1">
        <v>270</v>
      </c>
      <c r="K1311" s="1">
        <v>100</v>
      </c>
      <c r="L1311" s="1">
        <v>850</v>
      </c>
      <c r="M1311" s="1">
        <v>2</v>
      </c>
      <c r="N1311" s="3">
        <v>39660</v>
      </c>
    </row>
    <row r="1312" spans="1:14" x14ac:dyDescent="0.2">
      <c r="A1312" s="1">
        <v>102</v>
      </c>
      <c r="B1312" s="1">
        <v>161</v>
      </c>
      <c r="C1312" s="1">
        <v>277</v>
      </c>
      <c r="D1312" s="1">
        <v>116</v>
      </c>
      <c r="E1312" s="1">
        <v>59</v>
      </c>
      <c r="F1312" s="1">
        <v>35</v>
      </c>
      <c r="G1312" s="1">
        <v>678</v>
      </c>
      <c r="H1312" s="1">
        <v>100</v>
      </c>
      <c r="I1312" s="1">
        <v>150</v>
      </c>
      <c r="J1312" s="1">
        <v>260</v>
      </c>
      <c r="K1312" s="1">
        <v>110</v>
      </c>
      <c r="L1312" s="1">
        <v>321</v>
      </c>
      <c r="M1312" s="1">
        <v>3</v>
      </c>
      <c r="N1312" s="3">
        <v>39660</v>
      </c>
    </row>
    <row r="1313" spans="1:14" x14ac:dyDescent="0.2">
      <c r="A1313" s="1">
        <v>16</v>
      </c>
      <c r="B1313" s="1">
        <v>33</v>
      </c>
      <c r="C1313" s="1">
        <v>55</v>
      </c>
      <c r="D1313" s="1">
        <v>22</v>
      </c>
      <c r="E1313" s="1">
        <v>17</v>
      </c>
      <c r="F1313" s="1">
        <v>6</v>
      </c>
      <c r="G1313" s="1">
        <v>865</v>
      </c>
      <c r="H1313" s="1">
        <v>20</v>
      </c>
      <c r="I1313" s="1">
        <v>30</v>
      </c>
      <c r="J1313" s="1">
        <v>50</v>
      </c>
      <c r="K1313" s="1">
        <v>20</v>
      </c>
      <c r="L1313" s="1">
        <v>508</v>
      </c>
      <c r="M1313" s="1">
        <v>11</v>
      </c>
      <c r="N1313" s="3">
        <v>39660</v>
      </c>
    </row>
    <row r="1314" spans="1:14" x14ac:dyDescent="0.2">
      <c r="A1314" s="1">
        <v>9</v>
      </c>
      <c r="B1314" s="1">
        <v>25</v>
      </c>
      <c r="C1314" s="1">
        <v>41</v>
      </c>
      <c r="D1314" s="1">
        <v>16</v>
      </c>
      <c r="E1314" s="1">
        <v>16</v>
      </c>
      <c r="F1314" s="1">
        <v>4</v>
      </c>
      <c r="G1314" s="1">
        <v>484</v>
      </c>
      <c r="H1314" s="1">
        <v>20</v>
      </c>
      <c r="I1314" s="1">
        <v>30</v>
      </c>
      <c r="J1314" s="1">
        <v>40</v>
      </c>
      <c r="K1314" s="1">
        <v>10</v>
      </c>
      <c r="L1314" s="1">
        <v>508</v>
      </c>
      <c r="M1314" s="1">
        <v>13</v>
      </c>
      <c r="N1314" s="3">
        <v>39660</v>
      </c>
    </row>
    <row r="1315" spans="1:14" x14ac:dyDescent="0.2">
      <c r="A1315" s="1">
        <v>9</v>
      </c>
      <c r="B1315" s="1">
        <v>60</v>
      </c>
      <c r="C1315" s="1">
        <v>109</v>
      </c>
      <c r="D1315" s="1">
        <v>49</v>
      </c>
      <c r="E1315" s="1">
        <v>51</v>
      </c>
      <c r="F1315" s="1">
        <v>18</v>
      </c>
      <c r="G1315" s="1">
        <v>414</v>
      </c>
      <c r="H1315" s="1">
        <v>20</v>
      </c>
      <c r="I1315" s="1">
        <v>50</v>
      </c>
      <c r="J1315" s="1">
        <v>80</v>
      </c>
      <c r="K1315" s="1">
        <v>30</v>
      </c>
      <c r="L1315" s="1">
        <v>339</v>
      </c>
      <c r="M1315" s="1">
        <v>9</v>
      </c>
      <c r="N1315" s="3">
        <v>39660</v>
      </c>
    </row>
    <row r="1316" spans="1:14" x14ac:dyDescent="0.2">
      <c r="A1316" s="1">
        <v>6</v>
      </c>
      <c r="B1316" s="1">
        <v>68</v>
      </c>
      <c r="C1316" s="1">
        <v>105</v>
      </c>
      <c r="D1316" s="1">
        <v>37</v>
      </c>
      <c r="E1316" s="1">
        <v>62</v>
      </c>
      <c r="F1316" s="1">
        <v>33</v>
      </c>
      <c r="G1316" s="1">
        <v>540</v>
      </c>
      <c r="H1316" s="1">
        <v>20</v>
      </c>
      <c r="I1316" s="1">
        <v>70</v>
      </c>
      <c r="J1316" s="1">
        <v>100</v>
      </c>
      <c r="K1316" s="1">
        <v>30</v>
      </c>
      <c r="L1316" s="1">
        <v>339</v>
      </c>
      <c r="M1316" s="1">
        <v>5</v>
      </c>
      <c r="N1316" s="3">
        <v>39660</v>
      </c>
    </row>
    <row r="1317" spans="1:14" x14ac:dyDescent="0.2">
      <c r="A1317" s="1">
        <v>82</v>
      </c>
      <c r="B1317" s="1">
        <v>146</v>
      </c>
      <c r="C1317" s="1">
        <v>291</v>
      </c>
      <c r="D1317" s="1">
        <v>145</v>
      </c>
      <c r="E1317" s="1">
        <v>64</v>
      </c>
      <c r="F1317" s="1">
        <v>40</v>
      </c>
      <c r="G1317" s="1">
        <v>1292</v>
      </c>
      <c r="H1317" s="1">
        <v>100</v>
      </c>
      <c r="I1317" s="1">
        <v>150</v>
      </c>
      <c r="J1317" s="1">
        <v>280</v>
      </c>
      <c r="K1317" s="1">
        <v>130</v>
      </c>
      <c r="L1317" s="1">
        <v>413</v>
      </c>
      <c r="M1317" s="1">
        <v>7</v>
      </c>
      <c r="N1317" s="3">
        <v>39660</v>
      </c>
    </row>
    <row r="1318" spans="1:14" x14ac:dyDescent="0.2">
      <c r="A1318" s="1">
        <v>563</v>
      </c>
      <c r="B1318" s="1">
        <v>612</v>
      </c>
      <c r="C1318" s="1">
        <v>664</v>
      </c>
      <c r="D1318" s="1">
        <v>52</v>
      </c>
      <c r="E1318" s="1">
        <v>49</v>
      </c>
      <c r="F1318" s="1">
        <v>17</v>
      </c>
      <c r="G1318" s="1">
        <v>-2033</v>
      </c>
      <c r="H1318" s="1">
        <v>560</v>
      </c>
      <c r="I1318" s="1">
        <v>590</v>
      </c>
      <c r="J1318" s="1">
        <v>630</v>
      </c>
      <c r="K1318" s="1">
        <v>40</v>
      </c>
      <c r="L1318" s="1">
        <v>508</v>
      </c>
      <c r="M1318" s="1">
        <v>2</v>
      </c>
      <c r="N1318" s="3">
        <v>39660</v>
      </c>
    </row>
    <row r="1319" spans="1:14" x14ac:dyDescent="0.2">
      <c r="A1319" s="1">
        <v>20</v>
      </c>
      <c r="B1319" s="1">
        <v>38</v>
      </c>
      <c r="C1319" s="1">
        <v>63</v>
      </c>
      <c r="D1319" s="1">
        <v>25</v>
      </c>
      <c r="E1319" s="1">
        <v>18</v>
      </c>
      <c r="F1319" s="1">
        <v>7</v>
      </c>
      <c r="G1319" s="1">
        <v>851</v>
      </c>
      <c r="H1319" s="1">
        <v>30</v>
      </c>
      <c r="I1319" s="1">
        <v>40</v>
      </c>
      <c r="J1319" s="1">
        <v>60</v>
      </c>
      <c r="K1319" s="1">
        <v>20</v>
      </c>
      <c r="L1319" s="1">
        <v>603</v>
      </c>
      <c r="M1319" s="1">
        <v>11</v>
      </c>
      <c r="N1319" s="3">
        <v>39660</v>
      </c>
    </row>
    <row r="1320" spans="1:14" x14ac:dyDescent="0.2">
      <c r="A1320" s="1">
        <v>31</v>
      </c>
      <c r="B1320" s="1">
        <v>43</v>
      </c>
      <c r="C1320" s="1">
        <v>43</v>
      </c>
      <c r="D1320" s="1">
        <v>0</v>
      </c>
      <c r="E1320" s="1">
        <v>12</v>
      </c>
      <c r="F1320" s="1">
        <v>0</v>
      </c>
      <c r="G1320" s="1">
        <v>516</v>
      </c>
      <c r="H1320" s="1">
        <v>30</v>
      </c>
      <c r="I1320" s="1">
        <v>40</v>
      </c>
      <c r="J1320" s="1">
        <v>40</v>
      </c>
      <c r="K1320" s="1">
        <v>0</v>
      </c>
      <c r="L1320" s="1">
        <v>603</v>
      </c>
      <c r="M1320" s="1">
        <v>13</v>
      </c>
      <c r="N1320" s="3">
        <v>39660</v>
      </c>
    </row>
    <row r="1321" spans="1:14" x14ac:dyDescent="0.2">
      <c r="A1321" s="1">
        <v>1</v>
      </c>
      <c r="B1321" s="1">
        <v>48</v>
      </c>
      <c r="C1321" s="1">
        <v>86</v>
      </c>
      <c r="D1321" s="1">
        <v>38</v>
      </c>
      <c r="E1321" s="1">
        <v>47</v>
      </c>
      <c r="F1321" s="1">
        <v>14</v>
      </c>
      <c r="G1321" s="1">
        <v>248</v>
      </c>
      <c r="H1321" s="1">
        <v>10</v>
      </c>
      <c r="I1321" s="1">
        <v>40</v>
      </c>
      <c r="J1321" s="1">
        <v>60</v>
      </c>
      <c r="K1321" s="1">
        <v>20</v>
      </c>
      <c r="L1321" s="1">
        <v>603</v>
      </c>
      <c r="M1321" s="1">
        <v>9</v>
      </c>
      <c r="N1321" s="3">
        <v>39660</v>
      </c>
    </row>
    <row r="1322" spans="1:14" x14ac:dyDescent="0.2">
      <c r="A1322" s="1">
        <v>1</v>
      </c>
      <c r="B1322" s="1">
        <v>88</v>
      </c>
      <c r="C1322" s="1">
        <v>151</v>
      </c>
      <c r="D1322" s="1">
        <v>63</v>
      </c>
      <c r="E1322" s="1">
        <v>87</v>
      </c>
      <c r="F1322" s="1">
        <v>57</v>
      </c>
      <c r="G1322" s="1">
        <v>332</v>
      </c>
      <c r="H1322" s="1">
        <v>10</v>
      </c>
      <c r="I1322" s="1">
        <v>80</v>
      </c>
      <c r="J1322" s="1">
        <v>140</v>
      </c>
      <c r="K1322" s="1">
        <v>60</v>
      </c>
      <c r="L1322" s="1">
        <v>603</v>
      </c>
      <c r="M1322" s="1">
        <v>5</v>
      </c>
      <c r="N1322" s="3">
        <v>39660</v>
      </c>
    </row>
    <row r="1323" spans="1:14" x14ac:dyDescent="0.2">
      <c r="A1323" s="1">
        <v>-9</v>
      </c>
      <c r="B1323" s="1">
        <v>36</v>
      </c>
      <c r="C1323" s="1">
        <v>65</v>
      </c>
      <c r="D1323" s="1">
        <v>29</v>
      </c>
      <c r="E1323" s="1">
        <v>45</v>
      </c>
      <c r="F1323" s="1">
        <v>11</v>
      </c>
      <c r="G1323" s="1">
        <v>215</v>
      </c>
      <c r="H1323" s="1">
        <v>0</v>
      </c>
      <c r="I1323" s="1">
        <v>40</v>
      </c>
      <c r="J1323" s="1">
        <v>60</v>
      </c>
      <c r="K1323" s="1">
        <v>20</v>
      </c>
      <c r="L1323" s="1">
        <v>603</v>
      </c>
      <c r="M1323" s="1">
        <v>7</v>
      </c>
      <c r="N1323" s="3">
        <v>39660</v>
      </c>
    </row>
    <row r="1324" spans="1:14" x14ac:dyDescent="0.2">
      <c r="A1324" s="1">
        <v>48</v>
      </c>
      <c r="B1324" s="1">
        <v>90</v>
      </c>
      <c r="C1324" s="1">
        <v>151</v>
      </c>
      <c r="D1324" s="1">
        <v>61</v>
      </c>
      <c r="E1324" s="1">
        <v>42</v>
      </c>
      <c r="F1324" s="1">
        <v>19</v>
      </c>
      <c r="G1324" s="1">
        <v>322</v>
      </c>
      <c r="H1324" s="1">
        <v>70</v>
      </c>
      <c r="I1324" s="1">
        <v>90</v>
      </c>
      <c r="J1324" s="1">
        <v>140</v>
      </c>
      <c r="K1324" s="1">
        <v>50</v>
      </c>
      <c r="L1324" s="1">
        <v>603</v>
      </c>
      <c r="M1324" s="1">
        <v>1</v>
      </c>
      <c r="N1324" s="3">
        <v>39660</v>
      </c>
    </row>
    <row r="1325" spans="1:14" x14ac:dyDescent="0.2">
      <c r="A1325" s="1">
        <v>44</v>
      </c>
      <c r="B1325" s="1">
        <v>96</v>
      </c>
      <c r="C1325" s="1">
        <v>160</v>
      </c>
      <c r="D1325" s="1">
        <v>64</v>
      </c>
      <c r="E1325" s="1">
        <v>52</v>
      </c>
      <c r="F1325" s="1">
        <v>21</v>
      </c>
      <c r="G1325" s="1">
        <v>460</v>
      </c>
      <c r="H1325" s="1">
        <v>60</v>
      </c>
      <c r="I1325" s="1">
        <v>90</v>
      </c>
      <c r="J1325" s="1">
        <v>150</v>
      </c>
      <c r="K1325" s="1">
        <v>60</v>
      </c>
      <c r="L1325" s="1">
        <v>603</v>
      </c>
      <c r="M1325" s="1">
        <v>2</v>
      </c>
      <c r="N1325" s="3">
        <v>39660</v>
      </c>
    </row>
    <row r="1326" spans="1:14" x14ac:dyDescent="0.2">
      <c r="A1326" s="1">
        <v>144</v>
      </c>
      <c r="B1326" s="1">
        <v>191</v>
      </c>
      <c r="C1326" s="1">
        <v>323</v>
      </c>
      <c r="D1326" s="1">
        <v>132</v>
      </c>
      <c r="E1326" s="1">
        <v>47</v>
      </c>
      <c r="F1326" s="1">
        <v>36</v>
      </c>
      <c r="G1326" s="1">
        <v>994</v>
      </c>
      <c r="H1326" s="1">
        <v>170</v>
      </c>
      <c r="I1326" s="1">
        <v>210</v>
      </c>
      <c r="J1326" s="1">
        <v>340</v>
      </c>
      <c r="K1326" s="1">
        <v>130</v>
      </c>
      <c r="L1326" s="1">
        <v>631</v>
      </c>
      <c r="M1326" s="1">
        <v>11</v>
      </c>
      <c r="N1326" s="3">
        <v>39660</v>
      </c>
    </row>
    <row r="1327" spans="1:14" x14ac:dyDescent="0.2">
      <c r="A1327" s="1">
        <v>133</v>
      </c>
      <c r="B1327" s="1">
        <v>178</v>
      </c>
      <c r="C1327" s="1">
        <v>301</v>
      </c>
      <c r="D1327" s="1">
        <v>123</v>
      </c>
      <c r="E1327" s="1">
        <v>45</v>
      </c>
      <c r="F1327" s="1">
        <v>34</v>
      </c>
      <c r="G1327" s="1">
        <v>941</v>
      </c>
      <c r="H1327" s="1">
        <v>150</v>
      </c>
      <c r="I1327" s="1">
        <v>190</v>
      </c>
      <c r="J1327" s="1">
        <v>320</v>
      </c>
      <c r="K1327" s="1">
        <v>130</v>
      </c>
      <c r="L1327" s="1">
        <v>914</v>
      </c>
      <c r="M1327" s="1">
        <v>12</v>
      </c>
      <c r="N1327" s="3">
        <v>39660</v>
      </c>
    </row>
    <row r="1328" spans="1:14" x14ac:dyDescent="0.2">
      <c r="A1328" s="1">
        <v>105</v>
      </c>
      <c r="B1328" s="1">
        <v>145</v>
      </c>
      <c r="C1328" s="1">
        <v>245</v>
      </c>
      <c r="D1328" s="1">
        <v>100</v>
      </c>
      <c r="E1328" s="1">
        <v>40</v>
      </c>
      <c r="F1328" s="1">
        <v>28</v>
      </c>
      <c r="G1328" s="1">
        <v>598</v>
      </c>
      <c r="H1328" s="1">
        <v>130</v>
      </c>
      <c r="I1328" s="1">
        <v>160</v>
      </c>
      <c r="J1328" s="1">
        <v>260</v>
      </c>
      <c r="K1328" s="1">
        <v>100</v>
      </c>
      <c r="L1328" s="1">
        <v>646</v>
      </c>
      <c r="M1328" s="1">
        <v>13</v>
      </c>
      <c r="N1328" s="3">
        <v>39660</v>
      </c>
    </row>
    <row r="1329" spans="1:14" x14ac:dyDescent="0.2">
      <c r="A1329" s="1">
        <v>229</v>
      </c>
      <c r="B1329" s="1">
        <v>369</v>
      </c>
      <c r="C1329" s="1">
        <v>653</v>
      </c>
      <c r="D1329" s="1">
        <v>284</v>
      </c>
      <c r="E1329" s="1">
        <v>140</v>
      </c>
      <c r="F1329" s="1">
        <v>107</v>
      </c>
      <c r="G1329" s="1">
        <v>1565</v>
      </c>
      <c r="H1329" s="1">
        <v>180</v>
      </c>
      <c r="I1329" s="1">
        <v>290</v>
      </c>
      <c r="J1329" s="1">
        <v>500</v>
      </c>
      <c r="K1329" s="1">
        <v>210</v>
      </c>
      <c r="L1329" s="1">
        <v>646</v>
      </c>
      <c r="M1329" s="1">
        <v>9</v>
      </c>
      <c r="N1329" s="3">
        <v>39660</v>
      </c>
    </row>
    <row r="1330" spans="1:14" x14ac:dyDescent="0.2">
      <c r="A1330" s="1">
        <v>-304</v>
      </c>
      <c r="B1330" s="1">
        <v>-187</v>
      </c>
      <c r="C1330" s="1">
        <v>124</v>
      </c>
      <c r="D1330" s="1">
        <v>311</v>
      </c>
      <c r="E1330" s="1">
        <v>117</v>
      </c>
      <c r="F1330" s="1">
        <v>96</v>
      </c>
      <c r="G1330" s="1">
        <v>3422</v>
      </c>
      <c r="H1330" s="1">
        <v>-230</v>
      </c>
      <c r="I1330" s="1">
        <v>-140</v>
      </c>
      <c r="J1330" s="1">
        <v>90</v>
      </c>
      <c r="K1330" s="1">
        <v>230</v>
      </c>
      <c r="L1330" s="1">
        <v>718</v>
      </c>
      <c r="M1330" s="1">
        <v>10</v>
      </c>
      <c r="N1330" s="3">
        <v>39660</v>
      </c>
    </row>
    <row r="1331" spans="1:14" x14ac:dyDescent="0.2">
      <c r="A1331" s="1">
        <v>179</v>
      </c>
      <c r="B1331" s="1">
        <v>277</v>
      </c>
      <c r="C1331" s="1">
        <v>543</v>
      </c>
      <c r="D1331" s="1">
        <v>266</v>
      </c>
      <c r="E1331" s="1">
        <v>98</v>
      </c>
      <c r="F1331" s="1">
        <v>74</v>
      </c>
      <c r="G1331" s="1">
        <v>1319</v>
      </c>
      <c r="H1331" s="1">
        <v>190</v>
      </c>
      <c r="I1331" s="1">
        <v>280</v>
      </c>
      <c r="J1331" s="1">
        <v>530</v>
      </c>
      <c r="K1331" s="1">
        <v>250</v>
      </c>
      <c r="L1331" s="1">
        <v>646</v>
      </c>
      <c r="M1331" s="1">
        <v>7</v>
      </c>
      <c r="N1331" s="3">
        <v>39660</v>
      </c>
    </row>
    <row r="1332" spans="1:14" x14ac:dyDescent="0.2">
      <c r="A1332" s="1">
        <v>-284</v>
      </c>
      <c r="B1332" s="1">
        <v>-95</v>
      </c>
      <c r="C1332" s="1">
        <v>78</v>
      </c>
      <c r="D1332" s="1">
        <v>173</v>
      </c>
      <c r="E1332" s="1">
        <v>189</v>
      </c>
      <c r="F1332" s="1">
        <v>156</v>
      </c>
      <c r="G1332" s="1">
        <v>2615</v>
      </c>
      <c r="H1332" s="1">
        <v>-260</v>
      </c>
      <c r="I1332" s="1">
        <v>-90</v>
      </c>
      <c r="J1332" s="1">
        <v>70</v>
      </c>
      <c r="K1332" s="1">
        <v>160</v>
      </c>
      <c r="L1332" s="1">
        <v>518</v>
      </c>
      <c r="M1332" s="1">
        <v>5</v>
      </c>
      <c r="N1332" s="3">
        <v>39660</v>
      </c>
    </row>
    <row r="1333" spans="1:14" x14ac:dyDescent="0.2">
      <c r="A1333" s="1">
        <v>368</v>
      </c>
      <c r="B1333" s="1">
        <v>546</v>
      </c>
      <c r="C1333" s="1">
        <v>910</v>
      </c>
      <c r="D1333" s="1">
        <v>364</v>
      </c>
      <c r="E1333" s="1">
        <v>178</v>
      </c>
      <c r="F1333" s="1">
        <v>127</v>
      </c>
      <c r="G1333" s="1">
        <v>2617</v>
      </c>
      <c r="H1333" s="1">
        <v>370</v>
      </c>
      <c r="I1333" s="1">
        <v>520</v>
      </c>
      <c r="J1333" s="1">
        <v>860</v>
      </c>
      <c r="K1333" s="1">
        <v>340</v>
      </c>
      <c r="L1333" s="1">
        <v>845</v>
      </c>
      <c r="M1333" s="1">
        <v>2</v>
      </c>
      <c r="N1333" s="3">
        <v>39660</v>
      </c>
    </row>
    <row r="1334" spans="1:14" x14ac:dyDescent="0.2">
      <c r="A1334" s="1">
        <v>63</v>
      </c>
      <c r="B1334" s="1">
        <v>91</v>
      </c>
      <c r="C1334" s="1">
        <v>154</v>
      </c>
      <c r="D1334" s="1">
        <v>63</v>
      </c>
      <c r="E1334" s="1">
        <v>28</v>
      </c>
      <c r="F1334" s="1">
        <v>17</v>
      </c>
      <c r="G1334" s="1">
        <v>864</v>
      </c>
      <c r="H1334" s="1">
        <v>100</v>
      </c>
      <c r="I1334" s="1">
        <v>120</v>
      </c>
      <c r="J1334" s="1">
        <v>190</v>
      </c>
      <c r="K1334" s="1">
        <v>70</v>
      </c>
      <c r="L1334" s="1">
        <v>504</v>
      </c>
      <c r="M1334" s="1">
        <v>3</v>
      </c>
      <c r="N1334" s="3">
        <v>39660</v>
      </c>
    </row>
    <row r="1335" spans="1:14" x14ac:dyDescent="0.2">
      <c r="A1335" s="1">
        <v>46</v>
      </c>
      <c r="B1335" s="1">
        <v>70</v>
      </c>
      <c r="C1335" s="1">
        <v>118</v>
      </c>
      <c r="D1335" s="1">
        <v>48</v>
      </c>
      <c r="E1335" s="1">
        <v>24</v>
      </c>
      <c r="F1335" s="1">
        <v>13</v>
      </c>
      <c r="G1335" s="1">
        <v>839</v>
      </c>
      <c r="H1335" s="1">
        <v>60</v>
      </c>
      <c r="I1335" s="1">
        <v>80</v>
      </c>
      <c r="J1335" s="1">
        <v>140</v>
      </c>
      <c r="K1335" s="1">
        <v>60</v>
      </c>
      <c r="L1335" s="1">
        <v>504</v>
      </c>
      <c r="M1335" s="1">
        <v>2</v>
      </c>
      <c r="N1335" s="3">
        <v>39660</v>
      </c>
    </row>
    <row r="1336" spans="1:14" x14ac:dyDescent="0.2">
      <c r="A1336" s="1">
        <v>61</v>
      </c>
      <c r="B1336" s="1">
        <v>99</v>
      </c>
      <c r="C1336" s="1">
        <v>176</v>
      </c>
      <c r="D1336" s="1">
        <v>77</v>
      </c>
      <c r="E1336" s="1">
        <v>38</v>
      </c>
      <c r="F1336" s="1">
        <v>25</v>
      </c>
      <c r="G1336" s="1">
        <v>581</v>
      </c>
      <c r="H1336" s="1">
        <v>70</v>
      </c>
      <c r="I1336" s="1">
        <v>100</v>
      </c>
      <c r="J1336" s="1">
        <v>170</v>
      </c>
      <c r="K1336" s="1">
        <v>70</v>
      </c>
      <c r="L1336" s="1">
        <v>504</v>
      </c>
      <c r="M1336" s="1">
        <v>8</v>
      </c>
      <c r="N1336" s="3">
        <v>39660</v>
      </c>
    </row>
    <row r="1337" spans="1:14" x14ac:dyDescent="0.2">
      <c r="A1337" s="1">
        <v>28</v>
      </c>
      <c r="B1337" s="1">
        <v>88</v>
      </c>
      <c r="C1337" s="1">
        <v>160</v>
      </c>
      <c r="D1337" s="1">
        <v>72</v>
      </c>
      <c r="E1337" s="1">
        <v>60</v>
      </c>
      <c r="F1337" s="1">
        <v>27</v>
      </c>
      <c r="G1337" s="1">
        <v>606</v>
      </c>
      <c r="H1337" s="1">
        <v>40</v>
      </c>
      <c r="I1337" s="1">
        <v>90</v>
      </c>
      <c r="J1337" s="1">
        <v>150</v>
      </c>
      <c r="K1337" s="1">
        <v>60</v>
      </c>
      <c r="L1337" s="1">
        <v>985</v>
      </c>
      <c r="M1337" s="1">
        <v>9</v>
      </c>
      <c r="N1337" s="3">
        <v>39660</v>
      </c>
    </row>
    <row r="1338" spans="1:14" x14ac:dyDescent="0.2">
      <c r="A1338" s="1">
        <v>-7</v>
      </c>
      <c r="B1338" s="1">
        <v>61</v>
      </c>
      <c r="C1338" s="1">
        <v>105</v>
      </c>
      <c r="D1338" s="1">
        <v>44</v>
      </c>
      <c r="E1338" s="1">
        <v>68</v>
      </c>
      <c r="F1338" s="1">
        <v>39</v>
      </c>
      <c r="G1338" s="1">
        <v>-508</v>
      </c>
      <c r="H1338" s="1">
        <v>10</v>
      </c>
      <c r="I1338" s="1">
        <v>60</v>
      </c>
      <c r="J1338" s="1">
        <v>90</v>
      </c>
      <c r="K1338" s="1">
        <v>30</v>
      </c>
      <c r="L1338" s="1">
        <v>985</v>
      </c>
      <c r="M1338" s="1">
        <v>4</v>
      </c>
      <c r="N1338" s="3">
        <v>39660</v>
      </c>
    </row>
    <row r="1339" spans="1:14" x14ac:dyDescent="0.2">
      <c r="A1339" s="1">
        <v>41</v>
      </c>
      <c r="B1339" s="1">
        <v>79</v>
      </c>
      <c r="C1339" s="1">
        <v>126</v>
      </c>
      <c r="D1339" s="1">
        <v>47</v>
      </c>
      <c r="E1339" s="1">
        <v>38</v>
      </c>
      <c r="F1339" s="1">
        <v>14</v>
      </c>
      <c r="G1339" s="1">
        <v>366</v>
      </c>
      <c r="H1339" s="1">
        <v>40</v>
      </c>
      <c r="I1339" s="1">
        <v>60</v>
      </c>
      <c r="J1339" s="1">
        <v>100</v>
      </c>
      <c r="K1339" s="1">
        <v>40</v>
      </c>
      <c r="L1339" s="1">
        <v>337</v>
      </c>
      <c r="M1339" s="1">
        <v>5</v>
      </c>
      <c r="N1339" s="3">
        <v>39660</v>
      </c>
    </row>
    <row r="1340" spans="1:14" x14ac:dyDescent="0.2">
      <c r="A1340" s="1">
        <v>21</v>
      </c>
      <c r="B1340" s="1">
        <v>54</v>
      </c>
      <c r="C1340" s="1">
        <v>90</v>
      </c>
      <c r="D1340" s="1">
        <v>36</v>
      </c>
      <c r="E1340" s="1">
        <v>33</v>
      </c>
      <c r="F1340" s="1">
        <v>11</v>
      </c>
      <c r="G1340" s="1">
        <v>458</v>
      </c>
      <c r="H1340" s="1">
        <v>20</v>
      </c>
      <c r="I1340" s="1">
        <v>40</v>
      </c>
      <c r="J1340" s="1">
        <v>70</v>
      </c>
      <c r="K1340" s="1">
        <v>30</v>
      </c>
      <c r="L1340" s="1">
        <v>504</v>
      </c>
      <c r="M1340" s="1">
        <v>6</v>
      </c>
      <c r="N1340" s="3">
        <v>39660</v>
      </c>
    </row>
    <row r="1341" spans="1:14" x14ac:dyDescent="0.2">
      <c r="A1341" s="1">
        <v>-42</v>
      </c>
      <c r="B1341" s="1">
        <v>19</v>
      </c>
      <c r="C1341" s="1">
        <v>139</v>
      </c>
      <c r="D1341" s="1">
        <v>120</v>
      </c>
      <c r="E1341" s="1">
        <v>61</v>
      </c>
      <c r="F1341" s="1">
        <v>37</v>
      </c>
      <c r="G1341" s="1">
        <v>1439</v>
      </c>
      <c r="H1341" s="1">
        <v>-30</v>
      </c>
      <c r="I1341" s="1">
        <v>20</v>
      </c>
      <c r="J1341" s="1">
        <v>170</v>
      </c>
      <c r="K1341" s="1">
        <v>150</v>
      </c>
      <c r="L1341" s="1">
        <v>505</v>
      </c>
      <c r="M1341" s="1">
        <v>3</v>
      </c>
      <c r="N1341" s="3">
        <v>39660</v>
      </c>
    </row>
    <row r="1342" spans="1:14" x14ac:dyDescent="0.2">
      <c r="A1342" s="1">
        <v>44</v>
      </c>
      <c r="B1342" s="1">
        <v>96</v>
      </c>
      <c r="C1342" s="1">
        <v>160</v>
      </c>
      <c r="D1342" s="1">
        <v>64</v>
      </c>
      <c r="E1342" s="1">
        <v>52</v>
      </c>
      <c r="F1342" s="1">
        <v>21</v>
      </c>
      <c r="G1342" s="1">
        <v>460</v>
      </c>
      <c r="H1342" s="1">
        <v>70</v>
      </c>
      <c r="I1342" s="1">
        <v>120</v>
      </c>
      <c r="J1342" s="1">
        <v>200</v>
      </c>
      <c r="K1342" s="1">
        <v>80</v>
      </c>
      <c r="L1342" s="1">
        <v>505</v>
      </c>
      <c r="M1342" s="1">
        <v>2</v>
      </c>
      <c r="N1342" s="3">
        <v>39660</v>
      </c>
    </row>
    <row r="1343" spans="1:14" x14ac:dyDescent="0.2">
      <c r="A1343" s="1">
        <v>19</v>
      </c>
      <c r="B1343" s="1">
        <v>38</v>
      </c>
      <c r="C1343" s="1">
        <v>63</v>
      </c>
      <c r="D1343" s="1">
        <v>25</v>
      </c>
      <c r="E1343" s="1">
        <v>19</v>
      </c>
      <c r="F1343" s="1">
        <v>7</v>
      </c>
      <c r="G1343" s="1">
        <v>851</v>
      </c>
      <c r="H1343" s="1">
        <v>30</v>
      </c>
      <c r="I1343" s="1">
        <v>40</v>
      </c>
      <c r="J1343" s="1">
        <v>60</v>
      </c>
      <c r="K1343" s="1">
        <v>20</v>
      </c>
      <c r="L1343" s="1">
        <v>505</v>
      </c>
      <c r="M1343" s="1">
        <v>8</v>
      </c>
      <c r="N1343" s="3">
        <v>39660</v>
      </c>
    </row>
    <row r="1344" spans="1:14" x14ac:dyDescent="0.2">
      <c r="A1344" s="1">
        <v>15</v>
      </c>
      <c r="B1344" s="1">
        <v>49</v>
      </c>
      <c r="C1344" s="1">
        <v>90</v>
      </c>
      <c r="D1344" s="1">
        <v>41</v>
      </c>
      <c r="E1344" s="1">
        <v>34</v>
      </c>
      <c r="F1344" s="1">
        <v>12</v>
      </c>
      <c r="G1344" s="1">
        <v>1007</v>
      </c>
      <c r="H1344" s="1">
        <v>20</v>
      </c>
      <c r="I1344" s="1">
        <v>50</v>
      </c>
      <c r="J1344" s="1">
        <v>80</v>
      </c>
      <c r="K1344" s="1">
        <v>30</v>
      </c>
      <c r="L1344" s="1">
        <v>505</v>
      </c>
      <c r="M1344" s="1">
        <v>9</v>
      </c>
      <c r="N1344" s="3">
        <v>39660</v>
      </c>
    </row>
    <row r="1345" spans="1:14" x14ac:dyDescent="0.2">
      <c r="A1345" s="1">
        <v>-8</v>
      </c>
      <c r="B1345" s="1">
        <v>36</v>
      </c>
      <c r="C1345" s="1">
        <v>65</v>
      </c>
      <c r="D1345" s="1">
        <v>29</v>
      </c>
      <c r="E1345" s="1">
        <v>44</v>
      </c>
      <c r="F1345" s="1">
        <v>11</v>
      </c>
      <c r="G1345" s="1">
        <v>-347</v>
      </c>
      <c r="H1345" s="1">
        <v>0</v>
      </c>
      <c r="I1345" s="1">
        <v>30</v>
      </c>
      <c r="J1345" s="1">
        <v>50</v>
      </c>
      <c r="K1345" s="1">
        <v>20</v>
      </c>
      <c r="L1345" s="1">
        <v>505</v>
      </c>
      <c r="M1345" s="1">
        <v>4</v>
      </c>
      <c r="N1345" s="3">
        <v>39660</v>
      </c>
    </row>
    <row r="1346" spans="1:14" x14ac:dyDescent="0.2">
      <c r="A1346" s="1">
        <v>2</v>
      </c>
      <c r="B1346" s="1">
        <v>88</v>
      </c>
      <c r="C1346" s="1">
        <v>151</v>
      </c>
      <c r="D1346" s="1">
        <v>63</v>
      </c>
      <c r="E1346" s="1">
        <v>86</v>
      </c>
      <c r="F1346" s="1">
        <v>57</v>
      </c>
      <c r="G1346" s="1">
        <v>332</v>
      </c>
      <c r="H1346" s="1">
        <v>0</v>
      </c>
      <c r="I1346" s="1">
        <v>70</v>
      </c>
      <c r="J1346" s="1">
        <v>120</v>
      </c>
      <c r="K1346" s="1">
        <v>50</v>
      </c>
      <c r="L1346" s="1">
        <v>505</v>
      </c>
      <c r="M1346" s="1">
        <v>5</v>
      </c>
      <c r="N1346" s="3">
        <v>39660</v>
      </c>
    </row>
    <row r="1347" spans="1:14" x14ac:dyDescent="0.2">
      <c r="A1347" s="1">
        <v>18</v>
      </c>
      <c r="B1347" s="1">
        <v>60</v>
      </c>
      <c r="C1347" s="1">
        <v>105</v>
      </c>
      <c r="D1347" s="1">
        <v>45</v>
      </c>
      <c r="E1347" s="1">
        <v>42</v>
      </c>
      <c r="F1347" s="1">
        <v>14</v>
      </c>
      <c r="G1347" s="1">
        <v>253</v>
      </c>
      <c r="H1347" s="1">
        <v>30</v>
      </c>
      <c r="I1347" s="1">
        <v>60</v>
      </c>
      <c r="J1347" s="1">
        <v>90</v>
      </c>
      <c r="K1347" s="1">
        <v>30</v>
      </c>
      <c r="L1347" s="1">
        <v>505</v>
      </c>
      <c r="M1347" s="1">
        <v>6</v>
      </c>
      <c r="N1347" s="3">
        <v>39660</v>
      </c>
    </row>
    <row r="1348" spans="1:14" x14ac:dyDescent="0.2">
      <c r="A1348" s="1">
        <v>16</v>
      </c>
      <c r="B1348" s="1">
        <v>33</v>
      </c>
      <c r="C1348" s="1">
        <v>55</v>
      </c>
      <c r="D1348" s="1">
        <v>22</v>
      </c>
      <c r="E1348" s="1">
        <v>17</v>
      </c>
      <c r="F1348" s="1">
        <v>6</v>
      </c>
      <c r="G1348" s="1">
        <v>865</v>
      </c>
      <c r="H1348" s="1">
        <v>30</v>
      </c>
      <c r="I1348" s="1">
        <v>40</v>
      </c>
      <c r="J1348" s="1">
        <v>60</v>
      </c>
      <c r="K1348" s="1">
        <v>20</v>
      </c>
      <c r="L1348" s="1">
        <v>405</v>
      </c>
      <c r="M1348" s="1">
        <v>3</v>
      </c>
      <c r="N1348" s="3">
        <v>39660</v>
      </c>
    </row>
    <row r="1349" spans="1:14" x14ac:dyDescent="0.2">
      <c r="A1349" s="1">
        <v>53</v>
      </c>
      <c r="B1349" s="1">
        <v>87</v>
      </c>
      <c r="C1349" s="1">
        <v>155</v>
      </c>
      <c r="D1349" s="1">
        <v>68</v>
      </c>
      <c r="E1349" s="1">
        <v>34</v>
      </c>
      <c r="F1349" s="1">
        <v>22</v>
      </c>
      <c r="G1349" s="1">
        <v>587</v>
      </c>
      <c r="H1349" s="1">
        <v>80</v>
      </c>
      <c r="I1349" s="1">
        <v>110</v>
      </c>
      <c r="J1349" s="1">
        <v>190</v>
      </c>
      <c r="K1349" s="1">
        <v>80</v>
      </c>
      <c r="L1349" s="1">
        <v>405</v>
      </c>
      <c r="M1349" s="1">
        <v>2</v>
      </c>
      <c r="N1349" s="3">
        <v>39660</v>
      </c>
    </row>
    <row r="1350" spans="1:14" x14ac:dyDescent="0.2">
      <c r="A1350" s="1">
        <v>34</v>
      </c>
      <c r="B1350" s="1">
        <v>184</v>
      </c>
      <c r="C1350" s="1">
        <v>317</v>
      </c>
      <c r="D1350" s="1">
        <v>133</v>
      </c>
      <c r="E1350" s="1">
        <v>150</v>
      </c>
      <c r="F1350" s="1">
        <v>120</v>
      </c>
      <c r="G1350" s="1">
        <v>705</v>
      </c>
      <c r="H1350" s="1">
        <v>60</v>
      </c>
      <c r="I1350" s="1">
        <v>190</v>
      </c>
      <c r="J1350" s="1">
        <v>310</v>
      </c>
      <c r="K1350" s="1">
        <v>120</v>
      </c>
      <c r="L1350" s="1">
        <v>580</v>
      </c>
      <c r="M1350" s="1">
        <v>9</v>
      </c>
      <c r="N1350" s="3">
        <v>39660</v>
      </c>
    </row>
    <row r="1351" spans="1:14" x14ac:dyDescent="0.2">
      <c r="A1351" s="1">
        <v>20</v>
      </c>
      <c r="B1351" s="1">
        <v>77</v>
      </c>
      <c r="C1351" s="1">
        <v>140</v>
      </c>
      <c r="D1351" s="1">
        <v>63</v>
      </c>
      <c r="E1351" s="1">
        <v>57</v>
      </c>
      <c r="F1351" s="1">
        <v>23</v>
      </c>
      <c r="G1351" s="1">
        <v>397</v>
      </c>
      <c r="H1351" s="1">
        <v>20</v>
      </c>
      <c r="I1351" s="1">
        <v>70</v>
      </c>
      <c r="J1351" s="1">
        <v>130</v>
      </c>
      <c r="K1351" s="1">
        <v>60</v>
      </c>
      <c r="L1351" s="1">
        <v>580</v>
      </c>
      <c r="M1351" s="1">
        <v>8</v>
      </c>
      <c r="N1351" s="3">
        <v>39660</v>
      </c>
    </row>
    <row r="1352" spans="1:14" x14ac:dyDescent="0.2">
      <c r="A1352" s="1">
        <v>102</v>
      </c>
      <c r="B1352" s="1">
        <v>161</v>
      </c>
      <c r="C1352" s="1">
        <v>277</v>
      </c>
      <c r="D1352" s="1">
        <v>116</v>
      </c>
      <c r="E1352" s="1">
        <v>59</v>
      </c>
      <c r="F1352" s="1">
        <v>35</v>
      </c>
      <c r="G1352" s="1">
        <v>-1278</v>
      </c>
      <c r="H1352" s="1">
        <v>100</v>
      </c>
      <c r="I1352" s="1">
        <v>140</v>
      </c>
      <c r="J1352" s="1">
        <v>230</v>
      </c>
      <c r="K1352" s="1">
        <v>90</v>
      </c>
      <c r="L1352" s="1">
        <v>918</v>
      </c>
      <c r="M1352" s="1">
        <v>4</v>
      </c>
      <c r="N1352" s="3">
        <v>39660</v>
      </c>
    </row>
    <row r="1353" spans="1:14" x14ac:dyDescent="0.2">
      <c r="A1353" s="1">
        <v>10</v>
      </c>
      <c r="B1353" s="1">
        <v>25</v>
      </c>
      <c r="C1353" s="1">
        <v>41</v>
      </c>
      <c r="D1353" s="1">
        <v>16</v>
      </c>
      <c r="E1353" s="1">
        <v>15</v>
      </c>
      <c r="F1353" s="1">
        <v>4</v>
      </c>
      <c r="G1353" s="1">
        <v>484</v>
      </c>
      <c r="H1353" s="1">
        <v>20</v>
      </c>
      <c r="I1353" s="1">
        <v>20</v>
      </c>
      <c r="J1353" s="1">
        <v>30</v>
      </c>
      <c r="K1353" s="1">
        <v>10</v>
      </c>
      <c r="L1353" s="1">
        <v>918</v>
      </c>
      <c r="M1353" s="1">
        <v>5</v>
      </c>
      <c r="N1353" s="3">
        <v>39660</v>
      </c>
    </row>
    <row r="1354" spans="1:14" x14ac:dyDescent="0.2">
      <c r="A1354" s="1">
        <v>103</v>
      </c>
      <c r="B1354" s="1">
        <v>172</v>
      </c>
      <c r="C1354" s="1">
        <v>286</v>
      </c>
      <c r="D1354" s="1">
        <v>114</v>
      </c>
      <c r="E1354" s="1">
        <v>69</v>
      </c>
      <c r="F1354" s="1">
        <v>37</v>
      </c>
      <c r="G1354" s="1">
        <v>810</v>
      </c>
      <c r="H1354" s="1">
        <v>100</v>
      </c>
      <c r="I1354" s="1">
        <v>150</v>
      </c>
      <c r="J1354" s="1">
        <v>240</v>
      </c>
      <c r="K1354" s="1">
        <v>90</v>
      </c>
      <c r="L1354" s="1">
        <v>405</v>
      </c>
      <c r="M1354" s="1">
        <v>6</v>
      </c>
      <c r="N1354" s="3">
        <v>39660</v>
      </c>
    </row>
    <row r="1355" spans="1:14" x14ac:dyDescent="0.2">
      <c r="A1355" s="1">
        <v>39</v>
      </c>
      <c r="B1355" s="1">
        <v>68</v>
      </c>
      <c r="C1355" s="1">
        <v>120</v>
      </c>
      <c r="D1355" s="1">
        <v>52</v>
      </c>
      <c r="E1355" s="1">
        <v>29</v>
      </c>
      <c r="F1355" s="1">
        <v>17</v>
      </c>
      <c r="G1355" s="1">
        <v>554</v>
      </c>
      <c r="H1355" s="1">
        <v>70</v>
      </c>
      <c r="I1355" s="1">
        <v>90</v>
      </c>
      <c r="J1355" s="1">
        <v>150</v>
      </c>
      <c r="K1355" s="1">
        <v>60</v>
      </c>
      <c r="L1355" s="1">
        <v>682</v>
      </c>
      <c r="M1355" s="1">
        <v>3</v>
      </c>
      <c r="N1355" s="3">
        <v>39660</v>
      </c>
    </row>
    <row r="1356" spans="1:14" x14ac:dyDescent="0.2">
      <c r="A1356" s="1">
        <v>250</v>
      </c>
      <c r="B1356" s="1">
        <v>367</v>
      </c>
      <c r="C1356" s="1">
        <v>678</v>
      </c>
      <c r="D1356" s="1">
        <v>311</v>
      </c>
      <c r="E1356" s="1">
        <v>117</v>
      </c>
      <c r="F1356" s="1">
        <v>96</v>
      </c>
      <c r="G1356" s="1">
        <v>1296</v>
      </c>
      <c r="H1356" s="1">
        <v>340</v>
      </c>
      <c r="I1356" s="1">
        <v>450</v>
      </c>
      <c r="J1356" s="1">
        <v>840</v>
      </c>
      <c r="K1356" s="1">
        <v>390</v>
      </c>
      <c r="L1356" s="1">
        <v>979</v>
      </c>
      <c r="M1356" s="1">
        <v>2</v>
      </c>
      <c r="N1356" s="3">
        <v>39660</v>
      </c>
    </row>
    <row r="1357" spans="1:14" x14ac:dyDescent="0.2">
      <c r="A1357" s="1">
        <v>19</v>
      </c>
      <c r="B1357" s="1">
        <v>51</v>
      </c>
      <c r="C1357" s="1">
        <v>85</v>
      </c>
      <c r="D1357" s="1">
        <v>34</v>
      </c>
      <c r="E1357" s="1">
        <v>32</v>
      </c>
      <c r="F1357" s="1">
        <v>10</v>
      </c>
      <c r="G1357" s="1">
        <v>428</v>
      </c>
      <c r="H1357" s="1">
        <v>30</v>
      </c>
      <c r="I1357" s="1">
        <v>50</v>
      </c>
      <c r="J1357" s="1">
        <v>80</v>
      </c>
      <c r="K1357" s="1">
        <v>30</v>
      </c>
      <c r="L1357" s="1">
        <v>281</v>
      </c>
      <c r="M1357" s="1">
        <v>9</v>
      </c>
      <c r="N1357" s="3">
        <v>39660</v>
      </c>
    </row>
    <row r="1358" spans="1:14" x14ac:dyDescent="0.2">
      <c r="A1358" s="1">
        <v>19</v>
      </c>
      <c r="B1358" s="1">
        <v>62</v>
      </c>
      <c r="C1358" s="1">
        <v>108</v>
      </c>
      <c r="D1358" s="1">
        <v>46</v>
      </c>
      <c r="E1358" s="1">
        <v>43</v>
      </c>
      <c r="F1358" s="1">
        <v>15</v>
      </c>
      <c r="G1358" s="1">
        <v>415</v>
      </c>
      <c r="H1358" s="1">
        <v>30</v>
      </c>
      <c r="I1358" s="1">
        <v>60</v>
      </c>
      <c r="J1358" s="1">
        <v>100</v>
      </c>
      <c r="K1358" s="1">
        <v>40</v>
      </c>
      <c r="L1358" s="1">
        <v>430</v>
      </c>
      <c r="M1358" s="1">
        <v>8</v>
      </c>
      <c r="N1358" s="3">
        <v>39660</v>
      </c>
    </row>
    <row r="1359" spans="1:14" x14ac:dyDescent="0.2">
      <c r="A1359" s="1">
        <v>30</v>
      </c>
      <c r="B1359" s="1">
        <v>79</v>
      </c>
      <c r="C1359" s="1">
        <v>131</v>
      </c>
      <c r="D1359" s="1">
        <v>52</v>
      </c>
      <c r="E1359" s="1">
        <v>49</v>
      </c>
      <c r="F1359" s="1">
        <v>17</v>
      </c>
      <c r="G1359" s="1">
        <v>-587</v>
      </c>
      <c r="H1359" s="1">
        <v>40</v>
      </c>
      <c r="I1359" s="1">
        <v>70</v>
      </c>
      <c r="J1359" s="1">
        <v>110</v>
      </c>
      <c r="K1359" s="1">
        <v>40</v>
      </c>
      <c r="L1359" s="1">
        <v>430</v>
      </c>
      <c r="M1359" s="1">
        <v>4</v>
      </c>
      <c r="N1359" s="3">
        <v>39660</v>
      </c>
    </row>
    <row r="1360" spans="1:14" x14ac:dyDescent="0.2">
      <c r="A1360" s="1">
        <v>133</v>
      </c>
      <c r="B1360" s="1">
        <v>178</v>
      </c>
      <c r="C1360" s="1">
        <v>301</v>
      </c>
      <c r="D1360" s="1">
        <v>123</v>
      </c>
      <c r="E1360" s="1">
        <v>45</v>
      </c>
      <c r="F1360" s="1">
        <v>34</v>
      </c>
      <c r="G1360" s="1">
        <v>941</v>
      </c>
      <c r="H1360" s="1">
        <v>120</v>
      </c>
      <c r="I1360" s="1">
        <v>150</v>
      </c>
      <c r="J1360" s="1">
        <v>250</v>
      </c>
      <c r="K1360" s="1">
        <v>100</v>
      </c>
      <c r="L1360" s="1">
        <v>682</v>
      </c>
      <c r="M1360" s="1">
        <v>5</v>
      </c>
      <c r="N1360" s="3">
        <v>39660</v>
      </c>
    </row>
    <row r="1361" spans="1:14" x14ac:dyDescent="0.2">
      <c r="A1361" s="1">
        <v>105</v>
      </c>
      <c r="B1361" s="1">
        <v>145</v>
      </c>
      <c r="C1361" s="1">
        <v>245</v>
      </c>
      <c r="D1361" s="1">
        <v>100</v>
      </c>
      <c r="E1361" s="1">
        <v>40</v>
      </c>
      <c r="F1361" s="1">
        <v>28</v>
      </c>
      <c r="G1361" s="1">
        <v>598</v>
      </c>
      <c r="H1361" s="1">
        <v>110</v>
      </c>
      <c r="I1361" s="1">
        <v>130</v>
      </c>
      <c r="J1361" s="1">
        <v>210</v>
      </c>
      <c r="K1361" s="1">
        <v>80</v>
      </c>
      <c r="L1361" s="1">
        <v>512</v>
      </c>
      <c r="M1361" s="1">
        <v>6</v>
      </c>
      <c r="N1361" s="3">
        <v>39660</v>
      </c>
    </row>
    <row r="1362" spans="1:14" x14ac:dyDescent="0.2">
      <c r="A1362" s="1">
        <v>24</v>
      </c>
      <c r="B1362" s="1">
        <v>60</v>
      </c>
      <c r="C1362" s="1">
        <v>110</v>
      </c>
      <c r="D1362" s="1">
        <v>50</v>
      </c>
      <c r="E1362" s="1">
        <v>36</v>
      </c>
      <c r="F1362" s="1">
        <v>15</v>
      </c>
      <c r="G1362" s="1">
        <v>1064</v>
      </c>
      <c r="H1362" s="1">
        <v>40</v>
      </c>
      <c r="I1362" s="1">
        <v>70</v>
      </c>
      <c r="J1362" s="1">
        <v>130</v>
      </c>
      <c r="K1362" s="1">
        <v>60</v>
      </c>
      <c r="L1362" s="1">
        <v>801</v>
      </c>
      <c r="M1362" s="1">
        <v>1</v>
      </c>
      <c r="N1362" s="3">
        <v>39660</v>
      </c>
    </row>
    <row r="1363" spans="1:14" x14ac:dyDescent="0.2">
      <c r="A1363" s="1">
        <v>15</v>
      </c>
      <c r="B1363" s="1">
        <v>56</v>
      </c>
      <c r="C1363" s="1">
        <v>98</v>
      </c>
      <c r="D1363" s="1">
        <v>42</v>
      </c>
      <c r="E1363" s="1">
        <v>41</v>
      </c>
      <c r="F1363" s="1">
        <v>13</v>
      </c>
      <c r="G1363" s="1">
        <v>384</v>
      </c>
      <c r="H1363" s="1">
        <v>40</v>
      </c>
      <c r="I1363" s="1">
        <v>70</v>
      </c>
      <c r="J1363" s="1">
        <v>120</v>
      </c>
      <c r="K1363" s="1">
        <v>50</v>
      </c>
      <c r="L1363" s="1">
        <v>435</v>
      </c>
      <c r="M1363" s="1">
        <v>2</v>
      </c>
      <c r="N1363" s="3">
        <v>39660</v>
      </c>
    </row>
    <row r="1364" spans="1:14" x14ac:dyDescent="0.2">
      <c r="A1364" s="1">
        <v>49</v>
      </c>
      <c r="B1364" s="1">
        <v>90</v>
      </c>
      <c r="C1364" s="1">
        <v>151</v>
      </c>
      <c r="D1364" s="1">
        <v>61</v>
      </c>
      <c r="E1364" s="1">
        <v>41</v>
      </c>
      <c r="F1364" s="1">
        <v>19</v>
      </c>
      <c r="G1364" s="1">
        <v>322</v>
      </c>
      <c r="H1364" s="1">
        <v>60</v>
      </c>
      <c r="I1364" s="1">
        <v>80</v>
      </c>
      <c r="J1364" s="1">
        <v>130</v>
      </c>
      <c r="K1364" s="1">
        <v>50</v>
      </c>
      <c r="L1364" s="1">
        <v>801</v>
      </c>
      <c r="M1364" s="1">
        <v>8</v>
      </c>
      <c r="N1364" s="3">
        <v>39660</v>
      </c>
    </row>
    <row r="1365" spans="1:14" x14ac:dyDescent="0.2">
      <c r="A1365" s="1">
        <v>44</v>
      </c>
      <c r="B1365" s="1">
        <v>96</v>
      </c>
      <c r="C1365" s="1">
        <v>160</v>
      </c>
      <c r="D1365" s="1">
        <v>64</v>
      </c>
      <c r="E1365" s="1">
        <v>52</v>
      </c>
      <c r="F1365" s="1">
        <v>21</v>
      </c>
      <c r="G1365" s="1">
        <v>460</v>
      </c>
      <c r="H1365" s="1">
        <v>60</v>
      </c>
      <c r="I1365" s="1">
        <v>90</v>
      </c>
      <c r="J1365" s="1">
        <v>140</v>
      </c>
      <c r="K1365" s="1">
        <v>50</v>
      </c>
      <c r="L1365" s="1">
        <v>435</v>
      </c>
      <c r="M1365" s="1">
        <v>9</v>
      </c>
      <c r="N1365" s="3">
        <v>39660</v>
      </c>
    </row>
    <row r="1366" spans="1:14" x14ac:dyDescent="0.2">
      <c r="A1366" s="1">
        <v>-41</v>
      </c>
      <c r="B1366" s="1">
        <v>19</v>
      </c>
      <c r="C1366" s="1">
        <v>139</v>
      </c>
      <c r="D1366" s="1">
        <v>120</v>
      </c>
      <c r="E1366" s="1">
        <v>60</v>
      </c>
      <c r="F1366" s="1">
        <v>37</v>
      </c>
      <c r="G1366" s="1">
        <v>1439</v>
      </c>
      <c r="H1366" s="1">
        <v>-30</v>
      </c>
      <c r="I1366" s="1">
        <v>20</v>
      </c>
      <c r="J1366" s="1">
        <v>120</v>
      </c>
      <c r="K1366" s="1">
        <v>100</v>
      </c>
      <c r="L1366" s="1">
        <v>801</v>
      </c>
      <c r="M1366" s="1">
        <v>10</v>
      </c>
      <c r="N1366" s="3">
        <v>39660</v>
      </c>
    </row>
    <row r="1367" spans="1:14" x14ac:dyDescent="0.2">
      <c r="A1367" s="1">
        <v>2</v>
      </c>
      <c r="B1367" s="1">
        <v>88</v>
      </c>
      <c r="C1367" s="1">
        <v>151</v>
      </c>
      <c r="D1367" s="1">
        <v>63</v>
      </c>
      <c r="E1367" s="1">
        <v>86</v>
      </c>
      <c r="F1367" s="1">
        <v>57</v>
      </c>
      <c r="G1367" s="1">
        <v>332</v>
      </c>
      <c r="H1367" s="1">
        <v>10</v>
      </c>
      <c r="I1367" s="1">
        <v>60</v>
      </c>
      <c r="J1367" s="1">
        <v>100</v>
      </c>
      <c r="K1367" s="1">
        <v>40</v>
      </c>
      <c r="L1367" s="1">
        <v>801</v>
      </c>
      <c r="M1367" s="1">
        <v>11</v>
      </c>
      <c r="N1367" s="3">
        <v>39660</v>
      </c>
    </row>
    <row r="1368" spans="1:14" x14ac:dyDescent="0.2">
      <c r="A1368" s="1">
        <v>19</v>
      </c>
      <c r="B1368" s="1">
        <v>60</v>
      </c>
      <c r="C1368" s="1">
        <v>105</v>
      </c>
      <c r="D1368" s="1">
        <v>45</v>
      </c>
      <c r="E1368" s="1">
        <v>41</v>
      </c>
      <c r="F1368" s="1">
        <v>14</v>
      </c>
      <c r="G1368" s="1">
        <v>253</v>
      </c>
      <c r="H1368" s="1">
        <v>30</v>
      </c>
      <c r="I1368" s="1">
        <v>50</v>
      </c>
      <c r="J1368" s="1">
        <v>70</v>
      </c>
      <c r="K1368" s="1">
        <v>20</v>
      </c>
      <c r="L1368" s="1">
        <v>435</v>
      </c>
      <c r="M1368" s="1">
        <v>12</v>
      </c>
      <c r="N1368" s="3">
        <v>39660</v>
      </c>
    </row>
    <row r="1369" spans="1:14" x14ac:dyDescent="0.2">
      <c r="A1369" s="1">
        <v>-9</v>
      </c>
      <c r="B1369" s="1">
        <v>36</v>
      </c>
      <c r="C1369" s="1">
        <v>65</v>
      </c>
      <c r="D1369" s="1">
        <v>29</v>
      </c>
      <c r="E1369" s="1">
        <v>45</v>
      </c>
      <c r="F1369" s="1">
        <v>11</v>
      </c>
      <c r="G1369" s="1">
        <v>215</v>
      </c>
      <c r="H1369" s="1">
        <v>10</v>
      </c>
      <c r="I1369" s="1">
        <v>30</v>
      </c>
      <c r="J1369" s="1">
        <v>40</v>
      </c>
      <c r="K1369" s="1">
        <v>10</v>
      </c>
      <c r="L1369" s="1">
        <v>435</v>
      </c>
      <c r="M1369" s="1">
        <v>13</v>
      </c>
      <c r="N1369" s="3">
        <v>39660</v>
      </c>
    </row>
    <row r="1370" spans="1:14" x14ac:dyDescent="0.2">
      <c r="A1370" s="1">
        <v>27</v>
      </c>
      <c r="B1370" s="1">
        <v>88</v>
      </c>
      <c r="C1370" s="1">
        <v>160</v>
      </c>
      <c r="D1370" s="1">
        <v>72</v>
      </c>
      <c r="E1370" s="1">
        <v>61</v>
      </c>
      <c r="F1370" s="1">
        <v>27</v>
      </c>
      <c r="G1370" s="1">
        <v>606</v>
      </c>
      <c r="H1370" s="1">
        <v>60</v>
      </c>
      <c r="I1370" s="1">
        <v>110</v>
      </c>
      <c r="J1370" s="1">
        <v>200</v>
      </c>
      <c r="K1370" s="1">
        <v>90</v>
      </c>
      <c r="L1370" s="1">
        <v>435</v>
      </c>
      <c r="M1370" s="1">
        <v>3</v>
      </c>
      <c r="N1370" s="3">
        <v>39660</v>
      </c>
    </row>
    <row r="1371" spans="1:14" x14ac:dyDescent="0.2">
      <c r="A1371" s="1">
        <v>28</v>
      </c>
      <c r="B1371" s="1">
        <v>48</v>
      </c>
      <c r="C1371" s="1">
        <v>80</v>
      </c>
      <c r="D1371" s="1">
        <v>32</v>
      </c>
      <c r="E1371" s="1">
        <v>20</v>
      </c>
      <c r="F1371" s="1">
        <v>8</v>
      </c>
      <c r="G1371" s="1">
        <v>841</v>
      </c>
      <c r="H1371" s="1">
        <v>30</v>
      </c>
      <c r="I1371" s="1">
        <v>40</v>
      </c>
      <c r="J1371" s="1">
        <v>70</v>
      </c>
      <c r="K1371" s="1">
        <v>30</v>
      </c>
      <c r="L1371" s="1">
        <v>801</v>
      </c>
      <c r="M1371" s="1">
        <v>4</v>
      </c>
      <c r="N1371" s="3">
        <v>39660</v>
      </c>
    </row>
    <row r="1372" spans="1:14" x14ac:dyDescent="0.2">
      <c r="A1372" s="1">
        <v>62</v>
      </c>
      <c r="B1372" s="1">
        <v>99</v>
      </c>
      <c r="C1372" s="1">
        <v>176</v>
      </c>
      <c r="D1372" s="1">
        <v>77</v>
      </c>
      <c r="E1372" s="1">
        <v>37</v>
      </c>
      <c r="F1372" s="1">
        <v>25</v>
      </c>
      <c r="G1372" s="1">
        <v>581</v>
      </c>
      <c r="H1372" s="1">
        <v>60</v>
      </c>
      <c r="I1372" s="1">
        <v>90</v>
      </c>
      <c r="J1372" s="1">
        <v>160</v>
      </c>
      <c r="K1372" s="1">
        <v>70</v>
      </c>
      <c r="L1372" s="1">
        <v>801</v>
      </c>
      <c r="M1372" s="1">
        <v>5</v>
      </c>
      <c r="N1372" s="3">
        <v>39660</v>
      </c>
    </row>
    <row r="1373" spans="1:14" x14ac:dyDescent="0.2">
      <c r="A1373" s="1">
        <v>28</v>
      </c>
      <c r="B1373" s="1">
        <v>49</v>
      </c>
      <c r="C1373" s="1">
        <v>83</v>
      </c>
      <c r="D1373" s="1">
        <v>34</v>
      </c>
      <c r="E1373" s="1">
        <v>21</v>
      </c>
      <c r="F1373" s="1">
        <v>9</v>
      </c>
      <c r="G1373" s="1">
        <v>890</v>
      </c>
      <c r="H1373" s="1">
        <v>30</v>
      </c>
      <c r="I1373" s="1">
        <v>40</v>
      </c>
      <c r="J1373" s="1">
        <v>70</v>
      </c>
      <c r="K1373" s="1">
        <v>30</v>
      </c>
      <c r="L1373" s="1">
        <v>435</v>
      </c>
      <c r="M1373" s="1">
        <v>6</v>
      </c>
      <c r="N1373" s="3">
        <v>39660</v>
      </c>
    </row>
    <row r="1374" spans="1:14" x14ac:dyDescent="0.2">
      <c r="A1374" s="1">
        <v>-139</v>
      </c>
      <c r="B1374" s="1">
        <v>-67</v>
      </c>
      <c r="C1374" s="1">
        <v>87</v>
      </c>
      <c r="D1374" s="1">
        <v>154</v>
      </c>
      <c r="E1374" s="1">
        <v>72</v>
      </c>
      <c r="F1374" s="1">
        <v>49</v>
      </c>
      <c r="G1374" s="1">
        <v>2105</v>
      </c>
      <c r="H1374" s="1">
        <v>-150</v>
      </c>
      <c r="I1374" s="1">
        <v>-90</v>
      </c>
      <c r="J1374" s="1">
        <v>100</v>
      </c>
      <c r="K1374" s="1">
        <v>190</v>
      </c>
      <c r="L1374" s="1">
        <v>562</v>
      </c>
      <c r="M1374" s="1">
        <v>1</v>
      </c>
      <c r="N1374" s="3">
        <v>39660</v>
      </c>
    </row>
    <row r="1375" spans="1:14" x14ac:dyDescent="0.2">
      <c r="A1375" s="1">
        <v>368</v>
      </c>
      <c r="B1375" s="1">
        <v>546</v>
      </c>
      <c r="C1375" s="1">
        <v>910</v>
      </c>
      <c r="D1375" s="1">
        <v>364</v>
      </c>
      <c r="E1375" s="1">
        <v>178</v>
      </c>
      <c r="F1375" s="1">
        <v>127</v>
      </c>
      <c r="G1375" s="1">
        <v>2617</v>
      </c>
      <c r="H1375" s="1">
        <v>520</v>
      </c>
      <c r="I1375" s="1">
        <v>680</v>
      </c>
      <c r="J1375" s="1">
        <v>1130</v>
      </c>
      <c r="K1375" s="1">
        <v>450</v>
      </c>
      <c r="L1375" s="1">
        <v>650</v>
      </c>
      <c r="M1375" s="1">
        <v>2</v>
      </c>
      <c r="N1375" s="3">
        <v>39660</v>
      </c>
    </row>
    <row r="1376" spans="1:14" x14ac:dyDescent="0.2">
      <c r="A1376" s="1">
        <v>143</v>
      </c>
      <c r="B1376" s="1">
        <v>191</v>
      </c>
      <c r="C1376" s="1">
        <v>323</v>
      </c>
      <c r="D1376" s="1">
        <v>132</v>
      </c>
      <c r="E1376" s="1">
        <v>48</v>
      </c>
      <c r="F1376" s="1">
        <v>36</v>
      </c>
      <c r="G1376" s="1">
        <v>994</v>
      </c>
      <c r="H1376" s="1">
        <v>140</v>
      </c>
      <c r="I1376" s="1">
        <v>170</v>
      </c>
      <c r="J1376" s="1">
        <v>280</v>
      </c>
      <c r="K1376" s="1">
        <v>110</v>
      </c>
      <c r="L1376" s="1">
        <v>831</v>
      </c>
      <c r="M1376" s="1">
        <v>8</v>
      </c>
      <c r="N1376" s="3">
        <v>39660</v>
      </c>
    </row>
    <row r="1377" spans="1:14" x14ac:dyDescent="0.2">
      <c r="A1377" s="1">
        <v>249</v>
      </c>
      <c r="B1377" s="1">
        <v>367</v>
      </c>
      <c r="C1377" s="1">
        <v>678</v>
      </c>
      <c r="D1377" s="1">
        <v>311</v>
      </c>
      <c r="E1377" s="1">
        <v>118</v>
      </c>
      <c r="F1377" s="1">
        <v>96</v>
      </c>
      <c r="G1377" s="1">
        <v>1296</v>
      </c>
      <c r="H1377" s="1">
        <v>240</v>
      </c>
      <c r="I1377" s="1">
        <v>330</v>
      </c>
      <c r="J1377" s="1">
        <v>590</v>
      </c>
      <c r="K1377" s="1">
        <v>260</v>
      </c>
      <c r="L1377" s="1">
        <v>916</v>
      </c>
      <c r="M1377" s="1">
        <v>9</v>
      </c>
      <c r="N1377" s="3">
        <v>39660</v>
      </c>
    </row>
    <row r="1378" spans="1:14" x14ac:dyDescent="0.2">
      <c r="A1378" s="1">
        <v>38</v>
      </c>
      <c r="B1378" s="1">
        <v>68</v>
      </c>
      <c r="C1378" s="1">
        <v>120</v>
      </c>
      <c r="D1378" s="1">
        <v>52</v>
      </c>
      <c r="E1378" s="1">
        <v>30</v>
      </c>
      <c r="F1378" s="1">
        <v>17</v>
      </c>
      <c r="G1378" s="1">
        <v>554</v>
      </c>
      <c r="H1378" s="1">
        <v>40</v>
      </c>
      <c r="I1378" s="1">
        <v>60</v>
      </c>
      <c r="J1378" s="1">
        <v>100</v>
      </c>
      <c r="K1378" s="1">
        <v>40</v>
      </c>
      <c r="L1378" s="1">
        <v>310</v>
      </c>
      <c r="M1378" s="1">
        <v>10</v>
      </c>
      <c r="N1378" s="3">
        <v>39660</v>
      </c>
    </row>
    <row r="1379" spans="1:14" x14ac:dyDescent="0.2">
      <c r="A1379" s="1">
        <v>133</v>
      </c>
      <c r="B1379" s="1">
        <v>178</v>
      </c>
      <c r="C1379" s="1">
        <v>301</v>
      </c>
      <c r="D1379" s="1">
        <v>123</v>
      </c>
      <c r="E1379" s="1">
        <v>45</v>
      </c>
      <c r="F1379" s="1">
        <v>34</v>
      </c>
      <c r="G1379" s="1">
        <v>941</v>
      </c>
      <c r="H1379" s="1">
        <v>100</v>
      </c>
      <c r="I1379" s="1">
        <v>120</v>
      </c>
      <c r="J1379" s="1">
        <v>200</v>
      </c>
      <c r="K1379" s="1">
        <v>80</v>
      </c>
      <c r="L1379" s="1">
        <v>760</v>
      </c>
      <c r="M1379" s="1">
        <v>11</v>
      </c>
      <c r="N1379" s="3">
        <v>39660</v>
      </c>
    </row>
    <row r="1380" spans="1:14" x14ac:dyDescent="0.2">
      <c r="A1380" s="1">
        <v>105</v>
      </c>
      <c r="B1380" s="1">
        <v>145</v>
      </c>
      <c r="C1380" s="1">
        <v>245</v>
      </c>
      <c r="D1380" s="1">
        <v>100</v>
      </c>
      <c r="E1380" s="1">
        <v>40</v>
      </c>
      <c r="F1380" s="1">
        <v>28</v>
      </c>
      <c r="G1380" s="1">
        <v>598</v>
      </c>
      <c r="H1380" s="1">
        <v>90</v>
      </c>
      <c r="I1380" s="1">
        <v>100</v>
      </c>
      <c r="J1380" s="1">
        <v>160</v>
      </c>
      <c r="K1380" s="1">
        <v>60</v>
      </c>
      <c r="L1380" s="1">
        <v>310</v>
      </c>
      <c r="M1380" s="1">
        <v>12</v>
      </c>
      <c r="N1380" s="3">
        <v>39660</v>
      </c>
    </row>
    <row r="1381" spans="1:14" x14ac:dyDescent="0.2">
      <c r="A1381" s="1">
        <v>30</v>
      </c>
      <c r="B1381" s="1">
        <v>79</v>
      </c>
      <c r="C1381" s="1">
        <v>131</v>
      </c>
      <c r="D1381" s="1">
        <v>52</v>
      </c>
      <c r="E1381" s="1">
        <v>49</v>
      </c>
      <c r="F1381" s="1">
        <v>17</v>
      </c>
      <c r="G1381" s="1">
        <v>662</v>
      </c>
      <c r="H1381" s="1">
        <v>20</v>
      </c>
      <c r="I1381" s="1">
        <v>50</v>
      </c>
      <c r="J1381" s="1">
        <v>80</v>
      </c>
      <c r="K1381" s="1">
        <v>30</v>
      </c>
      <c r="L1381" s="1">
        <v>818</v>
      </c>
      <c r="M1381" s="1">
        <v>13</v>
      </c>
      <c r="N1381" s="3">
        <v>39660</v>
      </c>
    </row>
    <row r="1382" spans="1:14" x14ac:dyDescent="0.2">
      <c r="A1382" s="1">
        <v>-137</v>
      </c>
      <c r="B1382" s="1">
        <v>-30</v>
      </c>
      <c r="C1382" s="1">
        <v>166</v>
      </c>
      <c r="D1382" s="1">
        <v>196</v>
      </c>
      <c r="E1382" s="1">
        <v>107</v>
      </c>
      <c r="F1382" s="1">
        <v>64</v>
      </c>
      <c r="G1382" s="1">
        <v>3139</v>
      </c>
      <c r="H1382" s="1">
        <v>-140</v>
      </c>
      <c r="I1382" s="1">
        <v>-40</v>
      </c>
      <c r="J1382" s="1">
        <v>200</v>
      </c>
      <c r="K1382" s="1">
        <v>240</v>
      </c>
      <c r="L1382" s="1">
        <v>626</v>
      </c>
      <c r="M1382" s="1">
        <v>3</v>
      </c>
      <c r="N1382" s="3">
        <v>39660</v>
      </c>
    </row>
    <row r="1383" spans="1:14" x14ac:dyDescent="0.2">
      <c r="A1383" s="1">
        <v>167</v>
      </c>
      <c r="B1383" s="1">
        <v>266</v>
      </c>
      <c r="C1383" s="1">
        <v>532</v>
      </c>
      <c r="D1383" s="1">
        <v>266</v>
      </c>
      <c r="E1383" s="1">
        <v>99</v>
      </c>
      <c r="F1383" s="1">
        <v>74</v>
      </c>
      <c r="G1383" s="1">
        <v>1797</v>
      </c>
      <c r="H1383" s="1">
        <v>170</v>
      </c>
      <c r="I1383" s="1">
        <v>260</v>
      </c>
      <c r="J1383" s="1">
        <v>510</v>
      </c>
      <c r="K1383" s="1">
        <v>250</v>
      </c>
      <c r="L1383" s="1">
        <v>916</v>
      </c>
      <c r="M1383" s="1">
        <v>4</v>
      </c>
      <c r="N1383" s="3">
        <v>39660</v>
      </c>
    </row>
    <row r="1384" spans="1:14" x14ac:dyDescent="0.2">
      <c r="A1384" s="1">
        <v>50</v>
      </c>
      <c r="B1384" s="1">
        <v>239</v>
      </c>
      <c r="C1384" s="1">
        <v>412</v>
      </c>
      <c r="D1384" s="1">
        <v>173</v>
      </c>
      <c r="E1384" s="1">
        <v>189</v>
      </c>
      <c r="F1384" s="1">
        <v>156</v>
      </c>
      <c r="G1384" s="1">
        <v>927</v>
      </c>
      <c r="H1384" s="1">
        <v>60</v>
      </c>
      <c r="I1384" s="1">
        <v>230</v>
      </c>
      <c r="J1384" s="1">
        <v>390</v>
      </c>
      <c r="K1384" s="1">
        <v>160</v>
      </c>
      <c r="L1384" s="1">
        <v>530</v>
      </c>
      <c r="M1384" s="1">
        <v>5</v>
      </c>
      <c r="N1384" s="3">
        <v>39660</v>
      </c>
    </row>
    <row r="1385" spans="1:14" x14ac:dyDescent="0.2">
      <c r="A1385" s="1">
        <v>262</v>
      </c>
      <c r="B1385" s="1">
        <v>392</v>
      </c>
      <c r="C1385" s="1">
        <v>687</v>
      </c>
      <c r="D1385" s="1">
        <v>295</v>
      </c>
      <c r="E1385" s="1">
        <v>130</v>
      </c>
      <c r="F1385" s="1">
        <v>97</v>
      </c>
      <c r="G1385" s="1">
        <v>1714</v>
      </c>
      <c r="H1385" s="1">
        <v>250</v>
      </c>
      <c r="I1385" s="1">
        <v>370</v>
      </c>
      <c r="J1385" s="1">
        <v>650</v>
      </c>
      <c r="K1385" s="1">
        <v>280</v>
      </c>
      <c r="L1385" s="1">
        <v>707</v>
      </c>
      <c r="M1385" s="1">
        <v>6</v>
      </c>
      <c r="N1385" s="3">
        <v>39660</v>
      </c>
    </row>
    <row r="1386" spans="1:14" x14ac:dyDescent="0.2">
      <c r="A1386" s="1">
        <v>1</v>
      </c>
      <c r="B1386" s="1">
        <v>48</v>
      </c>
      <c r="C1386" s="1">
        <v>86</v>
      </c>
      <c r="D1386" s="1">
        <v>38</v>
      </c>
      <c r="E1386" s="1">
        <v>47</v>
      </c>
      <c r="F1386" s="1">
        <v>14</v>
      </c>
      <c r="G1386" s="1">
        <v>248</v>
      </c>
      <c r="H1386" s="1">
        <v>20</v>
      </c>
      <c r="I1386" s="1">
        <v>60</v>
      </c>
      <c r="J1386" s="1">
        <v>100</v>
      </c>
      <c r="K1386" s="1">
        <v>40</v>
      </c>
      <c r="L1386" s="1">
        <v>702</v>
      </c>
      <c r="M1386" s="1">
        <v>2</v>
      </c>
      <c r="N1386" s="3">
        <v>39660</v>
      </c>
    </row>
    <row r="1387" spans="1:14" x14ac:dyDescent="0.2">
      <c r="A1387" s="1">
        <v>49</v>
      </c>
      <c r="B1387" s="1">
        <v>239</v>
      </c>
      <c r="C1387" s="1">
        <v>412</v>
      </c>
      <c r="D1387" s="1">
        <v>173</v>
      </c>
      <c r="E1387" s="1">
        <v>190</v>
      </c>
      <c r="F1387" s="1">
        <v>156</v>
      </c>
      <c r="G1387" s="1">
        <v>927</v>
      </c>
      <c r="H1387" s="1">
        <v>70</v>
      </c>
      <c r="I1387" s="1">
        <v>220</v>
      </c>
      <c r="J1387" s="1">
        <v>360</v>
      </c>
      <c r="K1387" s="1">
        <v>140</v>
      </c>
      <c r="L1387" s="1">
        <v>775</v>
      </c>
      <c r="M1387" s="1">
        <v>8</v>
      </c>
      <c r="N1387" s="3">
        <v>39660</v>
      </c>
    </row>
    <row r="1388" spans="1:14" x14ac:dyDescent="0.2">
      <c r="A1388" s="1">
        <v>163</v>
      </c>
      <c r="B1388" s="1">
        <v>271</v>
      </c>
      <c r="C1388" s="1">
        <v>467</v>
      </c>
      <c r="D1388" s="1">
        <v>196</v>
      </c>
      <c r="E1388" s="1">
        <v>108</v>
      </c>
      <c r="F1388" s="1">
        <v>64</v>
      </c>
      <c r="G1388" s="1">
        <v>1167</v>
      </c>
      <c r="H1388" s="1">
        <v>170</v>
      </c>
      <c r="I1388" s="1">
        <v>250</v>
      </c>
      <c r="J1388" s="1">
        <v>410</v>
      </c>
      <c r="K1388" s="1">
        <v>160</v>
      </c>
      <c r="L1388" s="1">
        <v>775</v>
      </c>
      <c r="M1388" s="1">
        <v>9</v>
      </c>
      <c r="N1388" s="3">
        <v>39660</v>
      </c>
    </row>
    <row r="1389" spans="1:14" x14ac:dyDescent="0.2">
      <c r="A1389" s="1">
        <v>150</v>
      </c>
      <c r="B1389" s="1">
        <v>222</v>
      </c>
      <c r="C1389" s="1">
        <v>376</v>
      </c>
      <c r="D1389" s="1">
        <v>154</v>
      </c>
      <c r="E1389" s="1">
        <v>72</v>
      </c>
      <c r="F1389" s="1">
        <v>49</v>
      </c>
      <c r="G1389" s="1">
        <v>817</v>
      </c>
      <c r="H1389" s="1">
        <v>150</v>
      </c>
      <c r="I1389" s="1">
        <v>200</v>
      </c>
      <c r="J1389" s="1">
        <v>330</v>
      </c>
      <c r="K1389" s="1">
        <v>130</v>
      </c>
      <c r="L1389" s="1">
        <v>702</v>
      </c>
      <c r="M1389" s="1">
        <v>10</v>
      </c>
      <c r="N1389" s="3">
        <v>39660</v>
      </c>
    </row>
    <row r="1390" spans="1:14" x14ac:dyDescent="0.2">
      <c r="A1390" s="1">
        <v>262</v>
      </c>
      <c r="B1390" s="1">
        <v>392</v>
      </c>
      <c r="C1390" s="1">
        <v>687</v>
      </c>
      <c r="D1390" s="1">
        <v>295</v>
      </c>
      <c r="E1390" s="1">
        <v>130</v>
      </c>
      <c r="F1390" s="1">
        <v>97</v>
      </c>
      <c r="G1390" s="1">
        <v>1714</v>
      </c>
      <c r="H1390" s="1">
        <v>190</v>
      </c>
      <c r="I1390" s="1">
        <v>270</v>
      </c>
      <c r="J1390" s="1">
        <v>460</v>
      </c>
      <c r="K1390" s="1">
        <v>190</v>
      </c>
      <c r="L1390" s="1">
        <v>702</v>
      </c>
      <c r="M1390" s="1">
        <v>11</v>
      </c>
      <c r="N1390" s="3">
        <v>39660</v>
      </c>
    </row>
    <row r="1391" spans="1:14" x14ac:dyDescent="0.2">
      <c r="A1391" s="1">
        <v>167</v>
      </c>
      <c r="B1391" s="1">
        <v>266</v>
      </c>
      <c r="C1391" s="1">
        <v>532</v>
      </c>
      <c r="D1391" s="1">
        <v>266</v>
      </c>
      <c r="E1391" s="1">
        <v>99</v>
      </c>
      <c r="F1391" s="1">
        <v>74</v>
      </c>
      <c r="G1391" s="1">
        <v>1797</v>
      </c>
      <c r="H1391" s="1">
        <v>130</v>
      </c>
      <c r="I1391" s="1">
        <v>190</v>
      </c>
      <c r="J1391" s="1">
        <v>360</v>
      </c>
      <c r="K1391" s="1">
        <v>170</v>
      </c>
      <c r="L1391" s="1">
        <v>775</v>
      </c>
      <c r="M1391" s="1">
        <v>12</v>
      </c>
      <c r="N1391" s="3">
        <v>39660</v>
      </c>
    </row>
    <row r="1392" spans="1:14" x14ac:dyDescent="0.2">
      <c r="A1392" s="1">
        <v>-404</v>
      </c>
      <c r="B1392" s="1">
        <v>-284</v>
      </c>
      <c r="C1392" s="1">
        <v>21</v>
      </c>
      <c r="D1392" s="1">
        <v>284</v>
      </c>
      <c r="E1392" s="1">
        <v>141</v>
      </c>
      <c r="F1392" s="1">
        <v>107</v>
      </c>
      <c r="G1392" s="1">
        <v>5807</v>
      </c>
      <c r="H1392" s="1">
        <v>-260</v>
      </c>
      <c r="I1392" s="1">
        <v>-180</v>
      </c>
      <c r="J1392" s="1">
        <v>0</v>
      </c>
      <c r="K1392" s="1">
        <v>180</v>
      </c>
      <c r="L1392" s="1">
        <v>775</v>
      </c>
      <c r="M1392" s="1">
        <v>13</v>
      </c>
      <c r="N1392" s="3">
        <v>39660</v>
      </c>
    </row>
    <row r="1393" spans="1:14" x14ac:dyDescent="0.2">
      <c r="A1393" s="1">
        <v>16</v>
      </c>
      <c r="B1393" s="1">
        <v>49</v>
      </c>
      <c r="C1393" s="1">
        <v>90</v>
      </c>
      <c r="D1393" s="1">
        <v>41</v>
      </c>
      <c r="E1393" s="1">
        <v>33</v>
      </c>
      <c r="F1393" s="1">
        <v>12</v>
      </c>
      <c r="G1393" s="1">
        <v>1007</v>
      </c>
      <c r="H1393" s="1">
        <v>30</v>
      </c>
      <c r="I1393" s="1">
        <v>60</v>
      </c>
      <c r="J1393" s="1">
        <v>110</v>
      </c>
      <c r="K1393" s="1">
        <v>50</v>
      </c>
      <c r="L1393" s="1">
        <v>702</v>
      </c>
      <c r="M1393" s="1">
        <v>3</v>
      </c>
      <c r="N1393" s="3">
        <v>39660</v>
      </c>
    </row>
    <row r="1394" spans="1:14" x14ac:dyDescent="0.2">
      <c r="A1394" s="1">
        <v>32</v>
      </c>
      <c r="B1394" s="1">
        <v>43</v>
      </c>
      <c r="C1394" s="1">
        <v>43</v>
      </c>
      <c r="D1394" s="1">
        <v>0</v>
      </c>
      <c r="E1394" s="1">
        <v>11</v>
      </c>
      <c r="F1394" s="1">
        <v>0</v>
      </c>
      <c r="G1394" s="1">
        <v>516</v>
      </c>
      <c r="H1394" s="1">
        <v>30</v>
      </c>
      <c r="I1394" s="1">
        <v>40</v>
      </c>
      <c r="J1394" s="1">
        <v>40</v>
      </c>
      <c r="K1394" s="1">
        <v>0</v>
      </c>
      <c r="L1394" s="1">
        <v>702</v>
      </c>
      <c r="M1394" s="1">
        <v>4</v>
      </c>
      <c r="N1394" s="3">
        <v>39660</v>
      </c>
    </row>
    <row r="1395" spans="1:14" x14ac:dyDescent="0.2">
      <c r="A1395" s="1">
        <v>19</v>
      </c>
      <c r="B1395" s="1">
        <v>38</v>
      </c>
      <c r="C1395" s="1">
        <v>63</v>
      </c>
      <c r="D1395" s="1">
        <v>25</v>
      </c>
      <c r="E1395" s="1">
        <v>19</v>
      </c>
      <c r="F1395" s="1">
        <v>7</v>
      </c>
      <c r="G1395" s="1">
        <v>851</v>
      </c>
      <c r="H1395" s="1">
        <v>30</v>
      </c>
      <c r="I1395" s="1">
        <v>40</v>
      </c>
      <c r="J1395" s="1">
        <v>60</v>
      </c>
      <c r="K1395" s="1">
        <v>20</v>
      </c>
      <c r="L1395" s="1">
        <v>775</v>
      </c>
      <c r="M1395" s="1">
        <v>5</v>
      </c>
      <c r="N1395" s="3">
        <v>39660</v>
      </c>
    </row>
    <row r="1396" spans="1:14" x14ac:dyDescent="0.2">
      <c r="A1396" s="1">
        <v>17</v>
      </c>
      <c r="B1396" s="1">
        <v>35</v>
      </c>
      <c r="C1396" s="1">
        <v>58</v>
      </c>
      <c r="D1396" s="1">
        <v>23</v>
      </c>
      <c r="E1396" s="1">
        <v>18</v>
      </c>
      <c r="F1396" s="1">
        <v>6</v>
      </c>
      <c r="G1396" s="1">
        <v>806</v>
      </c>
      <c r="H1396" s="1">
        <v>20</v>
      </c>
      <c r="I1396" s="1">
        <v>30</v>
      </c>
      <c r="J1396" s="1">
        <v>50</v>
      </c>
      <c r="K1396" s="1">
        <v>20</v>
      </c>
      <c r="L1396" s="1">
        <v>702</v>
      </c>
      <c r="M1396" s="1">
        <v>6</v>
      </c>
      <c r="N1396" s="3">
        <v>39660</v>
      </c>
    </row>
    <row r="1397" spans="1:14" x14ac:dyDescent="0.2">
      <c r="A1397" s="1">
        <v>-11</v>
      </c>
      <c r="B1397" s="1">
        <v>52</v>
      </c>
      <c r="C1397" s="1">
        <v>89</v>
      </c>
      <c r="D1397" s="1">
        <v>37</v>
      </c>
      <c r="E1397" s="1">
        <v>63</v>
      </c>
      <c r="F1397" s="1">
        <v>33</v>
      </c>
      <c r="G1397" s="1">
        <v>513</v>
      </c>
      <c r="H1397" s="1">
        <v>20</v>
      </c>
      <c r="I1397" s="1">
        <v>70</v>
      </c>
      <c r="J1397" s="1">
        <v>110</v>
      </c>
      <c r="K1397" s="1">
        <v>40</v>
      </c>
      <c r="L1397" s="1">
        <v>541</v>
      </c>
      <c r="M1397" s="1">
        <v>1</v>
      </c>
      <c r="N1397" s="3">
        <v>39660</v>
      </c>
    </row>
    <row r="1398" spans="1:14" x14ac:dyDescent="0.2">
      <c r="A1398" s="1">
        <v>8</v>
      </c>
      <c r="B1398" s="1">
        <v>67</v>
      </c>
      <c r="C1398" s="1">
        <v>114</v>
      </c>
      <c r="D1398" s="1">
        <v>47</v>
      </c>
      <c r="E1398" s="1">
        <v>59</v>
      </c>
      <c r="F1398" s="1">
        <v>15</v>
      </c>
      <c r="G1398" s="1">
        <v>474</v>
      </c>
      <c r="H1398" s="1">
        <v>40</v>
      </c>
      <c r="I1398" s="1">
        <v>90</v>
      </c>
      <c r="J1398" s="1">
        <v>140</v>
      </c>
      <c r="K1398" s="1">
        <v>50</v>
      </c>
      <c r="L1398" s="1">
        <v>971</v>
      </c>
      <c r="M1398" s="1">
        <v>2</v>
      </c>
      <c r="N1398" s="3">
        <v>39660</v>
      </c>
    </row>
    <row r="1399" spans="1:14" x14ac:dyDescent="0.2">
      <c r="A1399" s="1">
        <v>19</v>
      </c>
      <c r="B1399" s="1">
        <v>37</v>
      </c>
      <c r="C1399" s="1">
        <v>62</v>
      </c>
      <c r="D1399" s="1">
        <v>25</v>
      </c>
      <c r="E1399" s="1">
        <v>18</v>
      </c>
      <c r="F1399" s="1">
        <v>7</v>
      </c>
      <c r="G1399" s="1">
        <v>826</v>
      </c>
      <c r="H1399" s="1">
        <v>30</v>
      </c>
      <c r="I1399" s="1">
        <v>30</v>
      </c>
      <c r="J1399" s="1">
        <v>50</v>
      </c>
      <c r="K1399" s="1">
        <v>20</v>
      </c>
      <c r="L1399" s="1">
        <v>971</v>
      </c>
      <c r="M1399" s="1">
        <v>8</v>
      </c>
      <c r="N1399" s="3">
        <v>39660</v>
      </c>
    </row>
    <row r="1400" spans="1:14" x14ac:dyDescent="0.2">
      <c r="A1400" s="1">
        <v>53</v>
      </c>
      <c r="B1400" s="1">
        <v>87</v>
      </c>
      <c r="C1400" s="1">
        <v>155</v>
      </c>
      <c r="D1400" s="1">
        <v>68</v>
      </c>
      <c r="E1400" s="1">
        <v>34</v>
      </c>
      <c r="F1400" s="1">
        <v>22</v>
      </c>
      <c r="G1400" s="1">
        <v>587</v>
      </c>
      <c r="H1400" s="1">
        <v>60</v>
      </c>
      <c r="I1400" s="1">
        <v>80</v>
      </c>
      <c r="J1400" s="1">
        <v>130</v>
      </c>
      <c r="K1400" s="1">
        <v>50</v>
      </c>
      <c r="L1400" s="1">
        <v>541</v>
      </c>
      <c r="M1400" s="1">
        <v>9</v>
      </c>
      <c r="N1400" s="3">
        <v>39660</v>
      </c>
    </row>
    <row r="1401" spans="1:14" x14ac:dyDescent="0.2">
      <c r="A1401" s="1">
        <v>9</v>
      </c>
      <c r="B1401" s="1">
        <v>25</v>
      </c>
      <c r="C1401" s="1">
        <v>41</v>
      </c>
      <c r="D1401" s="1">
        <v>16</v>
      </c>
      <c r="E1401" s="1">
        <v>16</v>
      </c>
      <c r="F1401" s="1">
        <v>4</v>
      </c>
      <c r="G1401" s="1">
        <v>484</v>
      </c>
      <c r="H1401" s="1">
        <v>10</v>
      </c>
      <c r="I1401" s="1">
        <v>10</v>
      </c>
      <c r="J1401" s="1">
        <v>20</v>
      </c>
      <c r="K1401" s="1">
        <v>10</v>
      </c>
      <c r="L1401" s="1">
        <v>503</v>
      </c>
      <c r="M1401" s="1">
        <v>11</v>
      </c>
      <c r="N1401" s="3">
        <v>39660</v>
      </c>
    </row>
    <row r="1402" spans="1:14" x14ac:dyDescent="0.2">
      <c r="A1402" s="1">
        <v>104</v>
      </c>
      <c r="B1402" s="1">
        <v>172</v>
      </c>
      <c r="C1402" s="1">
        <v>286</v>
      </c>
      <c r="D1402" s="1">
        <v>114</v>
      </c>
      <c r="E1402" s="1">
        <v>68</v>
      </c>
      <c r="F1402" s="1">
        <v>37</v>
      </c>
      <c r="G1402" s="1">
        <v>810</v>
      </c>
      <c r="H1402" s="1">
        <v>80</v>
      </c>
      <c r="I1402" s="1">
        <v>120</v>
      </c>
      <c r="J1402" s="1">
        <v>190</v>
      </c>
      <c r="K1402" s="1">
        <v>70</v>
      </c>
      <c r="L1402" s="1">
        <v>971</v>
      </c>
      <c r="M1402" s="1">
        <v>12</v>
      </c>
      <c r="N1402" s="3">
        <v>39660</v>
      </c>
    </row>
    <row r="1403" spans="1:14" x14ac:dyDescent="0.2">
      <c r="A1403" s="1">
        <v>102</v>
      </c>
      <c r="B1403" s="1">
        <v>161</v>
      </c>
      <c r="C1403" s="1">
        <v>277</v>
      </c>
      <c r="D1403" s="1">
        <v>116</v>
      </c>
      <c r="E1403" s="1">
        <v>59</v>
      </c>
      <c r="F1403" s="1">
        <v>35</v>
      </c>
      <c r="G1403" s="1">
        <v>678</v>
      </c>
      <c r="H1403" s="1">
        <v>70</v>
      </c>
      <c r="I1403" s="1">
        <v>110</v>
      </c>
      <c r="J1403" s="1">
        <v>180</v>
      </c>
      <c r="K1403" s="1">
        <v>70</v>
      </c>
      <c r="L1403" s="1">
        <v>541</v>
      </c>
      <c r="M1403" s="1">
        <v>13</v>
      </c>
      <c r="N1403" s="3">
        <v>39660</v>
      </c>
    </row>
    <row r="1404" spans="1:14" x14ac:dyDescent="0.2">
      <c r="A1404" s="1">
        <v>19</v>
      </c>
      <c r="B1404" s="1">
        <v>51</v>
      </c>
      <c r="C1404" s="1">
        <v>85</v>
      </c>
      <c r="D1404" s="1">
        <v>34</v>
      </c>
      <c r="E1404" s="1">
        <v>32</v>
      </c>
      <c r="F1404" s="1">
        <v>10</v>
      </c>
      <c r="G1404" s="1">
        <v>428</v>
      </c>
      <c r="H1404" s="1">
        <v>40</v>
      </c>
      <c r="I1404" s="1">
        <v>60</v>
      </c>
      <c r="J1404" s="1">
        <v>100</v>
      </c>
      <c r="K1404" s="1">
        <v>40</v>
      </c>
      <c r="L1404" s="1">
        <v>541</v>
      </c>
      <c r="M1404" s="1">
        <v>3</v>
      </c>
      <c r="N1404" s="3">
        <v>39660</v>
      </c>
    </row>
    <row r="1405" spans="1:14" x14ac:dyDescent="0.2">
      <c r="A1405" s="1">
        <v>9</v>
      </c>
      <c r="B1405" s="1">
        <v>60</v>
      </c>
      <c r="C1405" s="1">
        <v>109</v>
      </c>
      <c r="D1405" s="1">
        <v>49</v>
      </c>
      <c r="E1405" s="1">
        <v>51</v>
      </c>
      <c r="F1405" s="1">
        <v>18</v>
      </c>
      <c r="G1405" s="1">
        <v>414</v>
      </c>
      <c r="H1405" s="1">
        <v>20</v>
      </c>
      <c r="I1405" s="1">
        <v>60</v>
      </c>
      <c r="J1405" s="1">
        <v>100</v>
      </c>
      <c r="K1405" s="1">
        <v>40</v>
      </c>
      <c r="L1405" s="1">
        <v>971</v>
      </c>
      <c r="M1405" s="1">
        <v>4</v>
      </c>
      <c r="N1405" s="3">
        <v>39660</v>
      </c>
    </row>
    <row r="1406" spans="1:14" x14ac:dyDescent="0.2">
      <c r="A1406" s="1">
        <v>19</v>
      </c>
      <c r="B1406" s="1">
        <v>62</v>
      </c>
      <c r="C1406" s="1">
        <v>108</v>
      </c>
      <c r="D1406" s="1">
        <v>46</v>
      </c>
      <c r="E1406" s="1">
        <v>43</v>
      </c>
      <c r="F1406" s="1">
        <v>15</v>
      </c>
      <c r="G1406" s="1">
        <v>415</v>
      </c>
      <c r="H1406" s="1">
        <v>30</v>
      </c>
      <c r="I1406" s="1">
        <v>60</v>
      </c>
      <c r="J1406" s="1">
        <v>100</v>
      </c>
      <c r="K1406" s="1">
        <v>40</v>
      </c>
      <c r="L1406" s="1">
        <v>503</v>
      </c>
      <c r="M1406" s="1">
        <v>5</v>
      </c>
      <c r="N1406" s="3">
        <v>39660</v>
      </c>
    </row>
    <row r="1407" spans="1:14" x14ac:dyDescent="0.2">
      <c r="A1407" s="1">
        <v>81</v>
      </c>
      <c r="B1407" s="1">
        <v>146</v>
      </c>
      <c r="C1407" s="1">
        <v>291</v>
      </c>
      <c r="D1407" s="1">
        <v>145</v>
      </c>
      <c r="E1407" s="1">
        <v>65</v>
      </c>
      <c r="F1407" s="1">
        <v>40</v>
      </c>
      <c r="G1407" s="1">
        <v>1292</v>
      </c>
      <c r="H1407" s="1">
        <v>90</v>
      </c>
      <c r="I1407" s="1">
        <v>140</v>
      </c>
      <c r="J1407" s="1">
        <v>270</v>
      </c>
      <c r="K1407" s="1">
        <v>130</v>
      </c>
      <c r="L1407" s="1">
        <v>503</v>
      </c>
      <c r="M1407" s="1">
        <v>6</v>
      </c>
      <c r="N1407" s="3">
        <v>39660</v>
      </c>
    </row>
    <row r="1408" spans="1:14" x14ac:dyDescent="0.2">
      <c r="A1408" s="1">
        <v>75</v>
      </c>
      <c r="B1408" s="1">
        <v>135</v>
      </c>
      <c r="C1408" s="1">
        <v>225</v>
      </c>
      <c r="D1408" s="1">
        <v>90</v>
      </c>
      <c r="E1408" s="1">
        <v>60</v>
      </c>
      <c r="F1408" s="1">
        <v>29</v>
      </c>
      <c r="G1408" s="1">
        <v>1139</v>
      </c>
      <c r="H1408" s="1">
        <v>80</v>
      </c>
      <c r="I1408" s="1">
        <v>120</v>
      </c>
      <c r="J1408" s="1">
        <v>190</v>
      </c>
      <c r="K1408" s="1">
        <v>70</v>
      </c>
      <c r="L1408" s="1">
        <v>360</v>
      </c>
      <c r="M1408" s="1">
        <v>8</v>
      </c>
      <c r="N1408" s="3">
        <v>39660</v>
      </c>
    </row>
    <row r="1409" spans="1:14" x14ac:dyDescent="0.2">
      <c r="A1409" s="1">
        <v>45</v>
      </c>
      <c r="B1409" s="1">
        <v>70</v>
      </c>
      <c r="C1409" s="1">
        <v>118</v>
      </c>
      <c r="D1409" s="1">
        <v>48</v>
      </c>
      <c r="E1409" s="1">
        <v>25</v>
      </c>
      <c r="F1409" s="1">
        <v>13</v>
      </c>
      <c r="G1409" s="1">
        <v>839</v>
      </c>
      <c r="H1409" s="1">
        <v>50</v>
      </c>
      <c r="I1409" s="1">
        <v>60</v>
      </c>
      <c r="J1409" s="1">
        <v>100</v>
      </c>
      <c r="K1409" s="1">
        <v>40</v>
      </c>
      <c r="L1409" s="1">
        <v>253</v>
      </c>
      <c r="M1409" s="1">
        <v>9</v>
      </c>
      <c r="N1409" s="3">
        <v>39660</v>
      </c>
    </row>
    <row r="1410" spans="1:14" x14ac:dyDescent="0.2">
      <c r="A1410" s="1">
        <v>42</v>
      </c>
      <c r="B1410" s="1">
        <v>79</v>
      </c>
      <c r="C1410" s="1">
        <v>126</v>
      </c>
      <c r="D1410" s="1">
        <v>47</v>
      </c>
      <c r="E1410" s="1">
        <v>37</v>
      </c>
      <c r="F1410" s="1">
        <v>14</v>
      </c>
      <c r="G1410" s="1">
        <v>366</v>
      </c>
      <c r="H1410" s="1">
        <v>30</v>
      </c>
      <c r="I1410" s="1">
        <v>50</v>
      </c>
      <c r="J1410" s="1">
        <v>80</v>
      </c>
      <c r="K1410" s="1">
        <v>30</v>
      </c>
      <c r="L1410" s="1">
        <v>253</v>
      </c>
      <c r="M1410" s="1">
        <v>11</v>
      </c>
      <c r="N1410" s="3">
        <v>39660</v>
      </c>
    </row>
    <row r="1411" spans="1:14" x14ac:dyDescent="0.2">
      <c r="A1411" s="1">
        <v>20</v>
      </c>
      <c r="B1411" s="1">
        <v>54</v>
      </c>
      <c r="C1411" s="1">
        <v>90</v>
      </c>
      <c r="D1411" s="1">
        <v>36</v>
      </c>
      <c r="E1411" s="1">
        <v>34</v>
      </c>
      <c r="F1411" s="1">
        <v>11</v>
      </c>
      <c r="G1411" s="1">
        <v>458</v>
      </c>
      <c r="H1411" s="1">
        <v>30</v>
      </c>
      <c r="I1411" s="1">
        <v>40</v>
      </c>
      <c r="J1411" s="1">
        <v>60</v>
      </c>
      <c r="K1411" s="1">
        <v>20</v>
      </c>
      <c r="L1411" s="1">
        <v>206</v>
      </c>
      <c r="M1411" s="1">
        <v>12</v>
      </c>
      <c r="N1411" s="3">
        <v>39660</v>
      </c>
    </row>
    <row r="1412" spans="1:14" x14ac:dyDescent="0.2">
      <c r="A1412" s="1">
        <v>-8</v>
      </c>
      <c r="B1412" s="1">
        <v>61</v>
      </c>
      <c r="C1412" s="1">
        <v>105</v>
      </c>
      <c r="D1412" s="1">
        <v>44</v>
      </c>
      <c r="E1412" s="1">
        <v>69</v>
      </c>
      <c r="F1412" s="1">
        <v>39</v>
      </c>
      <c r="G1412" s="1">
        <v>617</v>
      </c>
      <c r="H1412" s="1">
        <v>10</v>
      </c>
      <c r="I1412" s="1">
        <v>50</v>
      </c>
      <c r="J1412" s="1">
        <v>70</v>
      </c>
      <c r="K1412" s="1">
        <v>20</v>
      </c>
      <c r="L1412" s="1">
        <v>206</v>
      </c>
      <c r="M1412" s="1">
        <v>13</v>
      </c>
      <c r="N1412" s="3">
        <v>39660</v>
      </c>
    </row>
    <row r="1413" spans="1:14" x14ac:dyDescent="0.2">
      <c r="A1413" s="1">
        <v>76</v>
      </c>
      <c r="B1413" s="1">
        <v>125</v>
      </c>
      <c r="C1413" s="1">
        <v>211</v>
      </c>
      <c r="D1413" s="1">
        <v>86</v>
      </c>
      <c r="E1413" s="1">
        <v>49</v>
      </c>
      <c r="F1413" s="1">
        <v>27</v>
      </c>
      <c r="G1413" s="1">
        <v>454</v>
      </c>
      <c r="H1413" s="1">
        <v>120</v>
      </c>
      <c r="I1413" s="1">
        <v>160</v>
      </c>
      <c r="J1413" s="1">
        <v>260</v>
      </c>
      <c r="K1413" s="1">
        <v>100</v>
      </c>
      <c r="L1413" s="1">
        <v>509</v>
      </c>
      <c r="M1413" s="1">
        <v>2</v>
      </c>
      <c r="N1413" s="3">
        <v>39660</v>
      </c>
    </row>
    <row r="1414" spans="1:14" x14ac:dyDescent="0.2">
      <c r="A1414" s="1">
        <v>34</v>
      </c>
      <c r="B1414" s="1">
        <v>184</v>
      </c>
      <c r="C1414" s="1">
        <v>317</v>
      </c>
      <c r="D1414" s="1">
        <v>133</v>
      </c>
      <c r="E1414" s="1">
        <v>150</v>
      </c>
      <c r="F1414" s="1">
        <v>120</v>
      </c>
      <c r="G1414" s="1">
        <v>705</v>
      </c>
      <c r="H1414" s="1">
        <v>100</v>
      </c>
      <c r="I1414" s="1">
        <v>230</v>
      </c>
      <c r="J1414" s="1">
        <v>390</v>
      </c>
      <c r="K1414" s="1">
        <v>160</v>
      </c>
      <c r="L1414" s="1">
        <v>206</v>
      </c>
      <c r="M1414" s="1">
        <v>3</v>
      </c>
      <c r="N1414" s="3">
        <v>39660</v>
      </c>
    </row>
    <row r="1415" spans="1:14" x14ac:dyDescent="0.2">
      <c r="A1415" s="1">
        <v>17</v>
      </c>
      <c r="B1415" s="1">
        <v>39</v>
      </c>
      <c r="C1415" s="1">
        <v>69</v>
      </c>
      <c r="D1415" s="1">
        <v>30</v>
      </c>
      <c r="E1415" s="1">
        <v>22</v>
      </c>
      <c r="F1415" s="1">
        <v>9</v>
      </c>
      <c r="G1415" s="1">
        <v>581</v>
      </c>
      <c r="H1415" s="1">
        <v>30</v>
      </c>
      <c r="I1415" s="1">
        <v>40</v>
      </c>
      <c r="J1415" s="1">
        <v>60</v>
      </c>
      <c r="K1415" s="1">
        <v>20</v>
      </c>
      <c r="L1415" s="1">
        <v>206</v>
      </c>
      <c r="M1415" s="1">
        <v>4</v>
      </c>
      <c r="N1415" s="3">
        <v>39660</v>
      </c>
    </row>
    <row r="1416" spans="1:14" x14ac:dyDescent="0.2">
      <c r="A1416" s="1">
        <v>20</v>
      </c>
      <c r="B1416" s="1">
        <v>77</v>
      </c>
      <c r="C1416" s="1">
        <v>140</v>
      </c>
      <c r="D1416" s="1">
        <v>63</v>
      </c>
      <c r="E1416" s="1">
        <v>57</v>
      </c>
      <c r="F1416" s="1">
        <v>23</v>
      </c>
      <c r="G1416" s="1">
        <v>397</v>
      </c>
      <c r="H1416" s="1">
        <v>20</v>
      </c>
      <c r="I1416" s="1">
        <v>70</v>
      </c>
      <c r="J1416" s="1">
        <v>130</v>
      </c>
      <c r="K1416" s="1">
        <v>60</v>
      </c>
      <c r="L1416" s="1">
        <v>425</v>
      </c>
      <c r="M1416" s="1">
        <v>5</v>
      </c>
      <c r="N1416" s="3">
        <v>39660</v>
      </c>
    </row>
    <row r="1417" spans="1:14" x14ac:dyDescent="0.2">
      <c r="A1417" s="1">
        <v>71</v>
      </c>
      <c r="B1417" s="1">
        <v>123</v>
      </c>
      <c r="C1417" s="1">
        <v>226</v>
      </c>
      <c r="D1417" s="1">
        <v>103</v>
      </c>
      <c r="E1417" s="1">
        <v>52</v>
      </c>
      <c r="F1417" s="1">
        <v>31</v>
      </c>
      <c r="G1417" s="1">
        <v>1073</v>
      </c>
      <c r="H1417" s="1">
        <v>90</v>
      </c>
      <c r="I1417" s="1">
        <v>120</v>
      </c>
      <c r="J1417" s="1">
        <v>210</v>
      </c>
      <c r="K1417" s="1">
        <v>90</v>
      </c>
      <c r="L1417" s="1">
        <v>206</v>
      </c>
      <c r="M1417" s="1">
        <v>6</v>
      </c>
      <c r="N1417" s="3">
        <v>39660</v>
      </c>
    </row>
    <row r="1418" spans="1:14" x14ac:dyDescent="0.2">
      <c r="A1418" s="1">
        <v>87</v>
      </c>
      <c r="B1418" s="1">
        <v>155</v>
      </c>
      <c r="C1418" s="1">
        <v>310</v>
      </c>
      <c r="D1418" s="1">
        <v>155</v>
      </c>
      <c r="E1418" s="1">
        <v>68</v>
      </c>
      <c r="F1418" s="1">
        <v>43</v>
      </c>
      <c r="G1418" s="1">
        <v>1280</v>
      </c>
      <c r="H1418" s="1">
        <v>90</v>
      </c>
      <c r="I1418" s="1">
        <v>140</v>
      </c>
      <c r="J1418" s="1">
        <v>270</v>
      </c>
      <c r="K1418" s="1">
        <v>130</v>
      </c>
      <c r="L1418" s="1">
        <v>970</v>
      </c>
      <c r="M1418" s="1">
        <v>8</v>
      </c>
      <c r="N1418" s="3">
        <v>39691</v>
      </c>
    </row>
    <row r="1419" spans="1:14" x14ac:dyDescent="0.2">
      <c r="A1419" s="1">
        <v>-2</v>
      </c>
      <c r="B1419" s="1">
        <v>74</v>
      </c>
      <c r="C1419" s="1">
        <v>126</v>
      </c>
      <c r="D1419" s="1">
        <v>52</v>
      </c>
      <c r="E1419" s="1">
        <v>76</v>
      </c>
      <c r="F1419" s="1">
        <v>47</v>
      </c>
      <c r="G1419" s="1">
        <v>509</v>
      </c>
      <c r="H1419" s="1">
        <v>20</v>
      </c>
      <c r="I1419" s="1">
        <v>70</v>
      </c>
      <c r="J1419" s="1">
        <v>110</v>
      </c>
      <c r="K1419" s="1">
        <v>40</v>
      </c>
      <c r="L1419" s="1">
        <v>970</v>
      </c>
      <c r="M1419" s="1">
        <v>9</v>
      </c>
      <c r="N1419" s="3">
        <v>39691</v>
      </c>
    </row>
    <row r="1420" spans="1:14" x14ac:dyDescent="0.2">
      <c r="A1420" s="1">
        <v>27</v>
      </c>
      <c r="B1420" s="1">
        <v>72</v>
      </c>
      <c r="C1420" s="1">
        <v>125</v>
      </c>
      <c r="D1420" s="1">
        <v>53</v>
      </c>
      <c r="E1420" s="1">
        <v>45</v>
      </c>
      <c r="F1420" s="1">
        <v>17</v>
      </c>
      <c r="G1420" s="1">
        <v>410</v>
      </c>
      <c r="H1420" s="1">
        <v>40</v>
      </c>
      <c r="I1420" s="1">
        <v>70</v>
      </c>
      <c r="J1420" s="1">
        <v>110</v>
      </c>
      <c r="K1420" s="1">
        <v>40</v>
      </c>
      <c r="L1420" s="1">
        <v>720</v>
      </c>
      <c r="M1420" s="1">
        <v>10</v>
      </c>
      <c r="N1420" s="3">
        <v>39691</v>
      </c>
    </row>
    <row r="1421" spans="1:14" x14ac:dyDescent="0.2">
      <c r="A1421" s="1">
        <v>7</v>
      </c>
      <c r="B1421" s="1">
        <v>57</v>
      </c>
      <c r="C1421" s="1">
        <v>102</v>
      </c>
      <c r="D1421" s="1">
        <v>45</v>
      </c>
      <c r="E1421" s="1">
        <v>50</v>
      </c>
      <c r="F1421" s="1">
        <v>17</v>
      </c>
      <c r="G1421" s="1">
        <v>409</v>
      </c>
      <c r="H1421" s="1">
        <v>10</v>
      </c>
      <c r="I1421" s="1">
        <v>50</v>
      </c>
      <c r="J1421" s="1">
        <v>80</v>
      </c>
      <c r="K1421" s="1">
        <v>30</v>
      </c>
      <c r="L1421" s="1">
        <v>970</v>
      </c>
      <c r="M1421" s="1">
        <v>11</v>
      </c>
      <c r="N1421" s="3">
        <v>39691</v>
      </c>
    </row>
    <row r="1422" spans="1:14" x14ac:dyDescent="0.2">
      <c r="A1422" s="1">
        <v>25</v>
      </c>
      <c r="B1422" s="1">
        <v>62</v>
      </c>
      <c r="C1422" s="1">
        <v>113</v>
      </c>
      <c r="D1422" s="1">
        <v>51</v>
      </c>
      <c r="E1422" s="1">
        <v>37</v>
      </c>
      <c r="F1422" s="1">
        <v>15</v>
      </c>
      <c r="G1422" s="1">
        <v>1042</v>
      </c>
      <c r="H1422" s="1">
        <v>20</v>
      </c>
      <c r="I1422" s="1">
        <v>50</v>
      </c>
      <c r="J1422" s="1">
        <v>90</v>
      </c>
      <c r="K1422" s="1">
        <v>40</v>
      </c>
      <c r="L1422" s="1">
        <v>720</v>
      </c>
      <c r="M1422" s="1">
        <v>12</v>
      </c>
      <c r="N1422" s="3">
        <v>39691</v>
      </c>
    </row>
    <row r="1423" spans="1:14" x14ac:dyDescent="0.2">
      <c r="A1423" s="1">
        <v>47</v>
      </c>
      <c r="B1423" s="1">
        <v>79</v>
      </c>
      <c r="C1423" s="1">
        <v>140</v>
      </c>
      <c r="D1423" s="1">
        <v>61</v>
      </c>
      <c r="E1423" s="1">
        <v>32</v>
      </c>
      <c r="F1423" s="1">
        <v>20</v>
      </c>
      <c r="G1423" s="1">
        <v>579</v>
      </c>
      <c r="H1423" s="1">
        <v>50</v>
      </c>
      <c r="I1423" s="1">
        <v>70</v>
      </c>
      <c r="J1423" s="1">
        <v>120</v>
      </c>
      <c r="K1423" s="1">
        <v>50</v>
      </c>
      <c r="L1423" s="1">
        <v>970</v>
      </c>
      <c r="M1423" s="1">
        <v>13</v>
      </c>
      <c r="N1423" s="3">
        <v>39691</v>
      </c>
    </row>
    <row r="1424" spans="1:14" x14ac:dyDescent="0.2">
      <c r="A1424" s="1">
        <v>84</v>
      </c>
      <c r="B1424" s="1">
        <v>118</v>
      </c>
      <c r="C1424" s="1">
        <v>199</v>
      </c>
      <c r="D1424" s="1">
        <v>81</v>
      </c>
      <c r="E1424" s="1">
        <v>34</v>
      </c>
      <c r="F1424" s="1">
        <v>22</v>
      </c>
      <c r="G1424" s="1">
        <v>588</v>
      </c>
      <c r="H1424" s="1">
        <v>110</v>
      </c>
      <c r="I1424" s="1">
        <v>140</v>
      </c>
      <c r="J1424" s="1">
        <v>230</v>
      </c>
      <c r="K1424" s="1">
        <v>90</v>
      </c>
      <c r="L1424" s="1">
        <v>303</v>
      </c>
      <c r="M1424" s="1">
        <v>5</v>
      </c>
      <c r="N1424" s="3">
        <v>39691</v>
      </c>
    </row>
    <row r="1425" spans="1:14" x14ac:dyDescent="0.2">
      <c r="A1425" s="1">
        <v>39</v>
      </c>
      <c r="B1425" s="1">
        <v>90</v>
      </c>
      <c r="C1425" s="1">
        <v>150</v>
      </c>
      <c r="D1425" s="1">
        <v>60</v>
      </c>
      <c r="E1425" s="1">
        <v>51</v>
      </c>
      <c r="F1425" s="1">
        <v>19</v>
      </c>
      <c r="G1425" s="1">
        <v>656</v>
      </c>
      <c r="H1425" s="1">
        <v>60</v>
      </c>
      <c r="I1425" s="1">
        <v>110</v>
      </c>
      <c r="J1425" s="1">
        <v>170</v>
      </c>
      <c r="K1425" s="1">
        <v>60</v>
      </c>
      <c r="L1425" s="1">
        <v>303</v>
      </c>
      <c r="M1425" s="1">
        <v>6</v>
      </c>
      <c r="N1425" s="3">
        <v>39691</v>
      </c>
    </row>
    <row r="1426" spans="1:14" x14ac:dyDescent="0.2">
      <c r="A1426" s="1">
        <v>134</v>
      </c>
      <c r="B1426" s="1">
        <v>179</v>
      </c>
      <c r="C1426" s="1">
        <v>302</v>
      </c>
      <c r="D1426" s="1">
        <v>123</v>
      </c>
      <c r="E1426" s="1">
        <v>45</v>
      </c>
      <c r="F1426" s="1">
        <v>34</v>
      </c>
      <c r="G1426" s="1">
        <v>928</v>
      </c>
      <c r="H1426" s="1">
        <v>140</v>
      </c>
      <c r="I1426" s="1">
        <v>180</v>
      </c>
      <c r="J1426" s="1">
        <v>310</v>
      </c>
      <c r="K1426" s="1">
        <v>130</v>
      </c>
      <c r="L1426" s="1">
        <v>970</v>
      </c>
      <c r="M1426" s="1">
        <v>1</v>
      </c>
      <c r="N1426" s="3">
        <v>39691</v>
      </c>
    </row>
    <row r="1427" spans="1:14" x14ac:dyDescent="0.2">
      <c r="A1427" s="1">
        <v>42</v>
      </c>
      <c r="B1427" s="1">
        <v>74</v>
      </c>
      <c r="C1427" s="1">
        <v>132</v>
      </c>
      <c r="D1427" s="1">
        <v>58</v>
      </c>
      <c r="E1427" s="1">
        <v>32</v>
      </c>
      <c r="F1427" s="1">
        <v>19</v>
      </c>
      <c r="G1427" s="1">
        <v>548</v>
      </c>
      <c r="H1427" s="1">
        <v>50</v>
      </c>
      <c r="I1427" s="1">
        <v>70</v>
      </c>
      <c r="J1427" s="1">
        <v>130</v>
      </c>
      <c r="K1427" s="1">
        <v>60</v>
      </c>
      <c r="L1427" s="1">
        <v>970</v>
      </c>
      <c r="M1427" s="1">
        <v>2</v>
      </c>
      <c r="N1427" s="3">
        <v>39691</v>
      </c>
    </row>
    <row r="1428" spans="1:14" x14ac:dyDescent="0.2">
      <c r="A1428" s="1">
        <v>106</v>
      </c>
      <c r="B1428" s="1">
        <v>145</v>
      </c>
      <c r="C1428" s="1">
        <v>245</v>
      </c>
      <c r="D1428" s="1">
        <v>100</v>
      </c>
      <c r="E1428" s="1">
        <v>39</v>
      </c>
      <c r="F1428" s="1">
        <v>28</v>
      </c>
      <c r="G1428" s="1">
        <v>981</v>
      </c>
      <c r="H1428" s="1">
        <v>120</v>
      </c>
      <c r="I1428" s="1">
        <v>150</v>
      </c>
      <c r="J1428" s="1">
        <v>250</v>
      </c>
      <c r="K1428" s="1">
        <v>100</v>
      </c>
      <c r="L1428" s="1">
        <v>970</v>
      </c>
      <c r="M1428" s="1">
        <v>3</v>
      </c>
      <c r="N1428" s="3">
        <v>39691</v>
      </c>
    </row>
    <row r="1429" spans="1:14" x14ac:dyDescent="0.2">
      <c r="A1429" s="1">
        <v>133</v>
      </c>
      <c r="B1429" s="1">
        <v>179</v>
      </c>
      <c r="C1429" s="1">
        <v>302</v>
      </c>
      <c r="D1429" s="1">
        <v>123</v>
      </c>
      <c r="E1429" s="1">
        <v>46</v>
      </c>
      <c r="F1429" s="1">
        <v>34</v>
      </c>
      <c r="G1429" s="1">
        <v>928</v>
      </c>
      <c r="H1429" s="1">
        <v>140</v>
      </c>
      <c r="I1429" s="1">
        <v>160</v>
      </c>
      <c r="J1429" s="1">
        <v>260</v>
      </c>
      <c r="K1429" s="1">
        <v>100</v>
      </c>
      <c r="L1429" s="1">
        <v>708</v>
      </c>
      <c r="M1429" s="1">
        <v>8</v>
      </c>
      <c r="N1429" s="3">
        <v>39691</v>
      </c>
    </row>
    <row r="1430" spans="1:14" x14ac:dyDescent="0.2">
      <c r="A1430" s="1">
        <v>43</v>
      </c>
      <c r="B1430" s="1">
        <v>74</v>
      </c>
      <c r="C1430" s="1">
        <v>132</v>
      </c>
      <c r="D1430" s="1">
        <v>58</v>
      </c>
      <c r="E1430" s="1">
        <v>31</v>
      </c>
      <c r="F1430" s="1">
        <v>19</v>
      </c>
      <c r="G1430" s="1">
        <v>548</v>
      </c>
      <c r="H1430" s="1">
        <v>50</v>
      </c>
      <c r="I1430" s="1">
        <v>70</v>
      </c>
      <c r="J1430" s="1">
        <v>110</v>
      </c>
      <c r="K1430" s="1">
        <v>40</v>
      </c>
      <c r="L1430" s="1">
        <v>630</v>
      </c>
      <c r="M1430" s="1">
        <v>9</v>
      </c>
      <c r="N1430" s="3">
        <v>39691</v>
      </c>
    </row>
    <row r="1431" spans="1:14" x14ac:dyDescent="0.2">
      <c r="A1431" s="1">
        <v>106</v>
      </c>
      <c r="B1431" s="1">
        <v>145</v>
      </c>
      <c r="C1431" s="1">
        <v>245</v>
      </c>
      <c r="D1431" s="1">
        <v>100</v>
      </c>
      <c r="E1431" s="1">
        <v>39</v>
      </c>
      <c r="F1431" s="1">
        <v>28</v>
      </c>
      <c r="G1431" s="1">
        <v>981</v>
      </c>
      <c r="H1431" s="1">
        <v>110</v>
      </c>
      <c r="I1431" s="1">
        <v>130</v>
      </c>
      <c r="J1431" s="1">
        <v>210</v>
      </c>
      <c r="K1431" s="1">
        <v>80</v>
      </c>
      <c r="L1431" s="1">
        <v>773</v>
      </c>
      <c r="M1431" s="1">
        <v>10</v>
      </c>
      <c r="N1431" s="3">
        <v>39691</v>
      </c>
    </row>
    <row r="1432" spans="1:14" x14ac:dyDescent="0.2">
      <c r="A1432" s="1">
        <v>84</v>
      </c>
      <c r="B1432" s="1">
        <v>118</v>
      </c>
      <c r="C1432" s="1">
        <v>199</v>
      </c>
      <c r="D1432" s="1">
        <v>81</v>
      </c>
      <c r="E1432" s="1">
        <v>34</v>
      </c>
      <c r="F1432" s="1">
        <v>22</v>
      </c>
      <c r="G1432" s="1">
        <v>588</v>
      </c>
      <c r="H1432" s="1">
        <v>80</v>
      </c>
      <c r="I1432" s="1">
        <v>110</v>
      </c>
      <c r="J1432" s="1">
        <v>170</v>
      </c>
      <c r="K1432" s="1">
        <v>60</v>
      </c>
      <c r="L1432" s="1">
        <v>815</v>
      </c>
      <c r="M1432" s="1">
        <v>11</v>
      </c>
      <c r="N1432" s="3">
        <v>39691</v>
      </c>
    </row>
    <row r="1433" spans="1:14" x14ac:dyDescent="0.2">
      <c r="A1433" s="1">
        <v>40</v>
      </c>
      <c r="B1433" s="1">
        <v>90</v>
      </c>
      <c r="C1433" s="1">
        <v>150</v>
      </c>
      <c r="D1433" s="1">
        <v>60</v>
      </c>
      <c r="E1433" s="1">
        <v>50</v>
      </c>
      <c r="F1433" s="1">
        <v>19</v>
      </c>
      <c r="G1433" s="1">
        <v>656</v>
      </c>
      <c r="H1433" s="1">
        <v>40</v>
      </c>
      <c r="I1433" s="1">
        <v>80</v>
      </c>
      <c r="J1433" s="1">
        <v>130</v>
      </c>
      <c r="K1433" s="1">
        <v>50</v>
      </c>
      <c r="L1433" s="1">
        <v>773</v>
      </c>
      <c r="M1433" s="1">
        <v>12</v>
      </c>
      <c r="N1433" s="3">
        <v>39691</v>
      </c>
    </row>
    <row r="1434" spans="1:14" x14ac:dyDescent="0.2">
      <c r="A1434" s="1">
        <v>220</v>
      </c>
      <c r="B1434" s="1">
        <v>336</v>
      </c>
      <c r="C1434" s="1">
        <v>589</v>
      </c>
      <c r="D1434" s="1">
        <v>253</v>
      </c>
      <c r="E1434" s="1">
        <v>116</v>
      </c>
      <c r="F1434" s="1">
        <v>83</v>
      </c>
      <c r="G1434" s="1">
        <v>1686</v>
      </c>
      <c r="H1434" s="1">
        <v>280</v>
      </c>
      <c r="I1434" s="1">
        <v>400</v>
      </c>
      <c r="J1434" s="1">
        <v>690</v>
      </c>
      <c r="K1434" s="1">
        <v>290</v>
      </c>
      <c r="L1434" s="1">
        <v>618</v>
      </c>
      <c r="M1434" s="1">
        <v>5</v>
      </c>
      <c r="N1434" s="3">
        <v>39691</v>
      </c>
    </row>
    <row r="1435" spans="1:14" x14ac:dyDescent="0.2">
      <c r="A1435" s="1">
        <v>155</v>
      </c>
      <c r="B1435" s="1">
        <v>249</v>
      </c>
      <c r="C1435" s="1">
        <v>498</v>
      </c>
      <c r="D1435" s="1">
        <v>249</v>
      </c>
      <c r="E1435" s="1">
        <v>94</v>
      </c>
      <c r="F1435" s="1">
        <v>69</v>
      </c>
      <c r="G1435" s="1">
        <v>1775</v>
      </c>
      <c r="H1435" s="1">
        <v>210</v>
      </c>
      <c r="I1435" s="1">
        <v>300</v>
      </c>
      <c r="J1435" s="1">
        <v>580</v>
      </c>
      <c r="K1435" s="1">
        <v>280</v>
      </c>
      <c r="L1435" s="1">
        <v>312</v>
      </c>
      <c r="M1435" s="1">
        <v>6</v>
      </c>
      <c r="N1435" s="3">
        <v>39691</v>
      </c>
    </row>
    <row r="1436" spans="1:14" x14ac:dyDescent="0.2">
      <c r="A1436" s="1">
        <v>129</v>
      </c>
      <c r="B1436" s="1">
        <v>225</v>
      </c>
      <c r="C1436" s="1">
        <v>387</v>
      </c>
      <c r="D1436" s="1">
        <v>162</v>
      </c>
      <c r="E1436" s="1">
        <v>96</v>
      </c>
      <c r="F1436" s="1">
        <v>53</v>
      </c>
      <c r="G1436" s="1">
        <v>1148</v>
      </c>
      <c r="H1436" s="1">
        <v>140</v>
      </c>
      <c r="I1436" s="1">
        <v>230</v>
      </c>
      <c r="J1436" s="1">
        <v>400</v>
      </c>
      <c r="K1436" s="1">
        <v>170</v>
      </c>
      <c r="L1436" s="1">
        <v>309</v>
      </c>
      <c r="M1436" s="1">
        <v>2</v>
      </c>
      <c r="N1436" s="3">
        <v>39691</v>
      </c>
    </row>
    <row r="1437" spans="1:14" x14ac:dyDescent="0.2">
      <c r="A1437" s="1">
        <v>115</v>
      </c>
      <c r="B1437" s="1">
        <v>176</v>
      </c>
      <c r="C1437" s="1">
        <v>298</v>
      </c>
      <c r="D1437" s="1">
        <v>122</v>
      </c>
      <c r="E1437" s="1">
        <v>61</v>
      </c>
      <c r="F1437" s="1">
        <v>39</v>
      </c>
      <c r="G1437" s="1">
        <v>801</v>
      </c>
      <c r="H1437" s="1">
        <v>140</v>
      </c>
      <c r="I1437" s="1">
        <v>190</v>
      </c>
      <c r="J1437" s="1">
        <v>310</v>
      </c>
      <c r="K1437" s="1">
        <v>120</v>
      </c>
      <c r="L1437" s="1">
        <v>708</v>
      </c>
      <c r="M1437" s="1">
        <v>3</v>
      </c>
      <c r="N1437" s="3">
        <v>39691</v>
      </c>
    </row>
    <row r="1438" spans="1:14" x14ac:dyDescent="0.2">
      <c r="A1438" s="1">
        <v>220</v>
      </c>
      <c r="B1438" s="1">
        <v>336</v>
      </c>
      <c r="C1438" s="1">
        <v>589</v>
      </c>
      <c r="D1438" s="1">
        <v>253</v>
      </c>
      <c r="E1438" s="1">
        <v>116</v>
      </c>
      <c r="F1438" s="1">
        <v>83</v>
      </c>
      <c r="G1438" s="1">
        <v>1686</v>
      </c>
      <c r="H1438" s="1">
        <v>210</v>
      </c>
      <c r="I1438" s="1">
        <v>300</v>
      </c>
      <c r="J1438" s="1">
        <v>510</v>
      </c>
      <c r="K1438" s="1">
        <v>210</v>
      </c>
      <c r="L1438" s="1">
        <v>712</v>
      </c>
      <c r="M1438" s="1">
        <v>8</v>
      </c>
      <c r="N1438" s="3">
        <v>39691</v>
      </c>
    </row>
    <row r="1439" spans="1:14" x14ac:dyDescent="0.2">
      <c r="A1439" s="1">
        <v>115</v>
      </c>
      <c r="B1439" s="1">
        <v>176</v>
      </c>
      <c r="C1439" s="1">
        <v>298</v>
      </c>
      <c r="D1439" s="1">
        <v>122</v>
      </c>
      <c r="E1439" s="1">
        <v>61</v>
      </c>
      <c r="F1439" s="1">
        <v>39</v>
      </c>
      <c r="G1439" s="1">
        <v>801</v>
      </c>
      <c r="H1439" s="1">
        <v>120</v>
      </c>
      <c r="I1439" s="1">
        <v>160</v>
      </c>
      <c r="J1439" s="1">
        <v>260</v>
      </c>
      <c r="K1439" s="1">
        <v>100</v>
      </c>
      <c r="L1439" s="1">
        <v>563</v>
      </c>
      <c r="M1439" s="1">
        <v>9</v>
      </c>
      <c r="N1439" s="3">
        <v>39691</v>
      </c>
    </row>
    <row r="1440" spans="1:14" x14ac:dyDescent="0.2">
      <c r="A1440" s="1">
        <v>155</v>
      </c>
      <c r="B1440" s="1">
        <v>249</v>
      </c>
      <c r="C1440" s="1">
        <v>498</v>
      </c>
      <c r="D1440" s="1">
        <v>249</v>
      </c>
      <c r="E1440" s="1">
        <v>94</v>
      </c>
      <c r="F1440" s="1">
        <v>69</v>
      </c>
      <c r="G1440" s="1">
        <v>1775</v>
      </c>
      <c r="H1440" s="1">
        <v>140</v>
      </c>
      <c r="I1440" s="1">
        <v>220</v>
      </c>
      <c r="J1440" s="1">
        <v>430</v>
      </c>
      <c r="K1440" s="1">
        <v>210</v>
      </c>
      <c r="L1440" s="1">
        <v>641</v>
      </c>
      <c r="M1440" s="1">
        <v>11</v>
      </c>
      <c r="N1440" s="3">
        <v>39691</v>
      </c>
    </row>
    <row r="1441" spans="1:14" x14ac:dyDescent="0.2">
      <c r="A1441" s="1">
        <v>223</v>
      </c>
      <c r="B1441" s="1">
        <v>370</v>
      </c>
      <c r="C1441" s="1">
        <v>672</v>
      </c>
      <c r="D1441" s="1">
        <v>302</v>
      </c>
      <c r="E1441" s="1">
        <v>147</v>
      </c>
      <c r="F1441" s="1">
        <v>114</v>
      </c>
      <c r="G1441" s="1">
        <v>1783</v>
      </c>
      <c r="H1441" s="1">
        <v>210</v>
      </c>
      <c r="I1441" s="1">
        <v>340</v>
      </c>
      <c r="J1441" s="1">
        <v>590</v>
      </c>
      <c r="K1441" s="1">
        <v>250</v>
      </c>
      <c r="L1441" s="1">
        <v>712</v>
      </c>
      <c r="M1441" s="1">
        <v>12</v>
      </c>
      <c r="N1441" s="3">
        <v>39691</v>
      </c>
    </row>
    <row r="1442" spans="1:14" x14ac:dyDescent="0.2">
      <c r="A1442" s="1">
        <v>18</v>
      </c>
      <c r="B1442" s="1">
        <v>35</v>
      </c>
      <c r="C1442" s="1">
        <v>58</v>
      </c>
      <c r="D1442" s="1">
        <v>23</v>
      </c>
      <c r="E1442" s="1">
        <v>17</v>
      </c>
      <c r="F1442" s="1">
        <v>6</v>
      </c>
      <c r="G1442" s="1">
        <v>803</v>
      </c>
      <c r="H1442" s="1">
        <v>30</v>
      </c>
      <c r="I1442" s="1">
        <v>40</v>
      </c>
      <c r="J1442" s="1">
        <v>60</v>
      </c>
      <c r="K1442" s="1">
        <v>20</v>
      </c>
      <c r="L1442" s="1">
        <v>515</v>
      </c>
      <c r="M1442" s="1">
        <v>5</v>
      </c>
      <c r="N1442" s="3">
        <v>39691</v>
      </c>
    </row>
    <row r="1443" spans="1:14" x14ac:dyDescent="0.2">
      <c r="A1443" s="1">
        <v>32</v>
      </c>
      <c r="B1443" s="1">
        <v>43</v>
      </c>
      <c r="C1443" s="1">
        <v>43</v>
      </c>
      <c r="D1443" s="1">
        <v>0</v>
      </c>
      <c r="E1443" s="1">
        <v>11</v>
      </c>
      <c r="F1443" s="1">
        <v>0</v>
      </c>
      <c r="G1443" s="1">
        <v>473</v>
      </c>
      <c r="H1443" s="1">
        <v>40</v>
      </c>
      <c r="I1443" s="1">
        <v>50</v>
      </c>
      <c r="J1443" s="1">
        <v>50</v>
      </c>
      <c r="K1443" s="1">
        <v>0</v>
      </c>
      <c r="L1443" s="1">
        <v>319</v>
      </c>
      <c r="M1443" s="1">
        <v>6</v>
      </c>
      <c r="N1443" s="3">
        <v>39691</v>
      </c>
    </row>
    <row r="1444" spans="1:14" x14ac:dyDescent="0.2">
      <c r="A1444" s="1">
        <v>13</v>
      </c>
      <c r="B1444" s="1">
        <v>29</v>
      </c>
      <c r="C1444" s="1">
        <v>48</v>
      </c>
      <c r="D1444" s="1">
        <v>19</v>
      </c>
      <c r="E1444" s="1">
        <v>16</v>
      </c>
      <c r="F1444" s="1">
        <v>5</v>
      </c>
      <c r="G1444" s="1">
        <v>848</v>
      </c>
      <c r="H1444" s="1">
        <v>20</v>
      </c>
      <c r="I1444" s="1">
        <v>30</v>
      </c>
      <c r="J1444" s="1">
        <v>50</v>
      </c>
      <c r="K1444" s="1">
        <v>20</v>
      </c>
      <c r="L1444" s="1">
        <v>319</v>
      </c>
      <c r="M1444" s="1">
        <v>1</v>
      </c>
      <c r="N1444" s="3">
        <v>39691</v>
      </c>
    </row>
    <row r="1445" spans="1:14" x14ac:dyDescent="0.2">
      <c r="A1445" s="1">
        <v>7</v>
      </c>
      <c r="B1445" s="1">
        <v>39</v>
      </c>
      <c r="C1445" s="1">
        <v>72</v>
      </c>
      <c r="D1445" s="1">
        <v>33</v>
      </c>
      <c r="E1445" s="1">
        <v>32</v>
      </c>
      <c r="F1445" s="1">
        <v>10</v>
      </c>
      <c r="G1445" s="1">
        <v>1003</v>
      </c>
      <c r="H1445" s="1">
        <v>20</v>
      </c>
      <c r="I1445" s="1">
        <v>40</v>
      </c>
      <c r="J1445" s="1">
        <v>70</v>
      </c>
      <c r="K1445" s="1">
        <v>30</v>
      </c>
      <c r="L1445" s="1">
        <v>319</v>
      </c>
      <c r="M1445" s="1">
        <v>2</v>
      </c>
      <c r="N1445" s="3">
        <v>39691</v>
      </c>
    </row>
    <row r="1446" spans="1:14" x14ac:dyDescent="0.2">
      <c r="A1446" s="1">
        <v>3</v>
      </c>
      <c r="B1446" s="1">
        <v>20</v>
      </c>
      <c r="C1446" s="1">
        <v>35</v>
      </c>
      <c r="D1446" s="1">
        <v>15</v>
      </c>
      <c r="E1446" s="1">
        <v>17</v>
      </c>
      <c r="F1446" s="1">
        <v>4</v>
      </c>
      <c r="G1446" s="1">
        <v>600</v>
      </c>
      <c r="H1446" s="1">
        <v>10</v>
      </c>
      <c r="I1446" s="1">
        <v>20</v>
      </c>
      <c r="J1446" s="1">
        <v>30</v>
      </c>
      <c r="K1446" s="1">
        <v>10</v>
      </c>
      <c r="L1446" s="1">
        <v>563</v>
      </c>
      <c r="M1446" s="1">
        <v>3</v>
      </c>
      <c r="N1446" s="3">
        <v>39691</v>
      </c>
    </row>
    <row r="1447" spans="1:14" x14ac:dyDescent="0.2">
      <c r="A1447" s="1">
        <v>-7</v>
      </c>
      <c r="B1447" s="1">
        <v>62</v>
      </c>
      <c r="C1447" s="1">
        <v>106</v>
      </c>
      <c r="D1447" s="1">
        <v>44</v>
      </c>
      <c r="E1447" s="1">
        <v>69</v>
      </c>
      <c r="F1447" s="1">
        <v>40</v>
      </c>
      <c r="G1447" s="1">
        <v>325</v>
      </c>
      <c r="H1447" s="1">
        <v>10</v>
      </c>
      <c r="I1447" s="1">
        <v>60</v>
      </c>
      <c r="J1447" s="1">
        <v>90</v>
      </c>
      <c r="K1447" s="1">
        <v>30</v>
      </c>
      <c r="L1447" s="1">
        <v>636</v>
      </c>
      <c r="M1447" s="1">
        <v>8</v>
      </c>
      <c r="N1447" s="3">
        <v>39691</v>
      </c>
    </row>
    <row r="1448" spans="1:14" x14ac:dyDescent="0.2">
      <c r="A1448" s="1">
        <v>-44</v>
      </c>
      <c r="B1448" s="1">
        <v>11</v>
      </c>
      <c r="C1448" s="1">
        <v>115</v>
      </c>
      <c r="D1448" s="1">
        <v>104</v>
      </c>
      <c r="E1448" s="1">
        <v>55</v>
      </c>
      <c r="F1448" s="1">
        <v>32</v>
      </c>
      <c r="G1448" s="1">
        <v>1574</v>
      </c>
      <c r="H1448" s="1">
        <v>-10</v>
      </c>
      <c r="I1448" s="1">
        <v>20</v>
      </c>
      <c r="J1448" s="1">
        <v>100</v>
      </c>
      <c r="K1448" s="1">
        <v>80</v>
      </c>
      <c r="L1448" s="1">
        <v>660</v>
      </c>
      <c r="M1448" s="1">
        <v>9</v>
      </c>
      <c r="N1448" s="3">
        <v>39691</v>
      </c>
    </row>
    <row r="1449" spans="1:14" x14ac:dyDescent="0.2">
      <c r="A1449" s="1">
        <v>13</v>
      </c>
      <c r="B1449" s="1">
        <v>52</v>
      </c>
      <c r="C1449" s="1">
        <v>91</v>
      </c>
      <c r="D1449" s="1">
        <v>39</v>
      </c>
      <c r="E1449" s="1">
        <v>39</v>
      </c>
      <c r="F1449" s="1">
        <v>12</v>
      </c>
      <c r="G1449" s="1">
        <v>248</v>
      </c>
      <c r="H1449" s="1">
        <v>20</v>
      </c>
      <c r="I1449" s="1">
        <v>50</v>
      </c>
      <c r="J1449" s="1">
        <v>80</v>
      </c>
      <c r="K1449" s="1">
        <v>30</v>
      </c>
      <c r="L1449" s="1">
        <v>314</v>
      </c>
      <c r="M1449" s="1">
        <v>11</v>
      </c>
      <c r="N1449" s="3">
        <v>39691</v>
      </c>
    </row>
    <row r="1450" spans="1:14" x14ac:dyDescent="0.2">
      <c r="A1450" s="1">
        <v>-12</v>
      </c>
      <c r="B1450" s="1">
        <v>30</v>
      </c>
      <c r="C1450" s="1">
        <v>54</v>
      </c>
      <c r="D1450" s="1">
        <v>24</v>
      </c>
      <c r="E1450" s="1">
        <v>42</v>
      </c>
      <c r="F1450" s="1">
        <v>9</v>
      </c>
      <c r="G1450" s="1">
        <v>212</v>
      </c>
      <c r="H1450" s="1">
        <v>-10</v>
      </c>
      <c r="I1450" s="1">
        <v>20</v>
      </c>
      <c r="J1450" s="1">
        <v>40</v>
      </c>
      <c r="K1450" s="1">
        <v>20</v>
      </c>
      <c r="L1450" s="1">
        <v>314</v>
      </c>
      <c r="M1450" s="1">
        <v>12</v>
      </c>
      <c r="N1450" s="3">
        <v>39691</v>
      </c>
    </row>
    <row r="1451" spans="1:14" x14ac:dyDescent="0.2">
      <c r="A1451" s="1">
        <v>2</v>
      </c>
      <c r="B1451" s="1">
        <v>51</v>
      </c>
      <c r="C1451" s="1">
        <v>91</v>
      </c>
      <c r="D1451" s="1">
        <v>40</v>
      </c>
      <c r="E1451" s="1">
        <v>49</v>
      </c>
      <c r="F1451" s="1">
        <v>15</v>
      </c>
      <c r="G1451" s="1">
        <v>244</v>
      </c>
      <c r="H1451" s="1">
        <v>10</v>
      </c>
      <c r="I1451" s="1">
        <v>50</v>
      </c>
      <c r="J1451" s="1">
        <v>80</v>
      </c>
      <c r="K1451" s="1">
        <v>30</v>
      </c>
      <c r="L1451" s="1">
        <v>573</v>
      </c>
      <c r="M1451" s="1">
        <v>13</v>
      </c>
      <c r="N1451" s="3">
        <v>39691</v>
      </c>
    </row>
    <row r="1452" spans="1:14" x14ac:dyDescent="0.2">
      <c r="A1452" s="1">
        <v>41</v>
      </c>
      <c r="B1452" s="1">
        <v>64</v>
      </c>
      <c r="C1452" s="1">
        <v>108</v>
      </c>
      <c r="D1452" s="1">
        <v>44</v>
      </c>
      <c r="E1452" s="1">
        <v>23</v>
      </c>
      <c r="F1452" s="1">
        <v>12</v>
      </c>
      <c r="G1452" s="1">
        <v>886</v>
      </c>
      <c r="H1452" s="1">
        <v>50</v>
      </c>
      <c r="I1452" s="1">
        <v>70</v>
      </c>
      <c r="J1452" s="1">
        <v>120</v>
      </c>
      <c r="K1452" s="1">
        <v>50</v>
      </c>
      <c r="L1452" s="1">
        <v>816</v>
      </c>
      <c r="M1452" s="1">
        <v>5</v>
      </c>
      <c r="N1452" s="3">
        <v>39691</v>
      </c>
    </row>
    <row r="1453" spans="1:14" x14ac:dyDescent="0.2">
      <c r="A1453" s="1">
        <v>27</v>
      </c>
      <c r="B1453" s="1">
        <v>47</v>
      </c>
      <c r="C1453" s="1">
        <v>79</v>
      </c>
      <c r="D1453" s="1">
        <v>32</v>
      </c>
      <c r="E1453" s="1">
        <v>20</v>
      </c>
      <c r="F1453" s="1">
        <v>8</v>
      </c>
      <c r="G1453" s="1">
        <v>837</v>
      </c>
      <c r="H1453" s="1">
        <v>50</v>
      </c>
      <c r="I1453" s="1">
        <v>60</v>
      </c>
      <c r="J1453" s="1">
        <v>90</v>
      </c>
      <c r="K1453" s="1">
        <v>30</v>
      </c>
      <c r="L1453" s="1">
        <v>417</v>
      </c>
      <c r="M1453" s="1">
        <v>6</v>
      </c>
      <c r="N1453" s="3">
        <v>39691</v>
      </c>
    </row>
    <row r="1454" spans="1:14" x14ac:dyDescent="0.2">
      <c r="A1454" s="1">
        <v>25</v>
      </c>
      <c r="B1454" s="1">
        <v>83</v>
      </c>
      <c r="C1454" s="1">
        <v>150</v>
      </c>
      <c r="D1454" s="1">
        <v>67</v>
      </c>
      <c r="E1454" s="1">
        <v>58</v>
      </c>
      <c r="F1454" s="1">
        <v>25</v>
      </c>
      <c r="G1454" s="1">
        <v>599</v>
      </c>
      <c r="H1454" s="1">
        <v>30</v>
      </c>
      <c r="I1454" s="1">
        <v>80</v>
      </c>
      <c r="J1454" s="1">
        <v>150</v>
      </c>
      <c r="K1454" s="1">
        <v>70</v>
      </c>
      <c r="L1454" s="1">
        <v>314</v>
      </c>
      <c r="M1454" s="1">
        <v>2</v>
      </c>
      <c r="N1454" s="3">
        <v>39691</v>
      </c>
    </row>
    <row r="1455" spans="1:14" x14ac:dyDescent="0.2">
      <c r="A1455" s="1">
        <v>34</v>
      </c>
      <c r="B1455" s="1">
        <v>74</v>
      </c>
      <c r="C1455" s="1">
        <v>136</v>
      </c>
      <c r="D1455" s="1">
        <v>62</v>
      </c>
      <c r="E1455" s="1">
        <v>40</v>
      </c>
      <c r="F1455" s="1">
        <v>19</v>
      </c>
      <c r="G1455" s="1">
        <v>1059</v>
      </c>
      <c r="H1455" s="1">
        <v>50</v>
      </c>
      <c r="I1455" s="1">
        <v>80</v>
      </c>
      <c r="J1455" s="1">
        <v>140</v>
      </c>
      <c r="K1455" s="1">
        <v>60</v>
      </c>
      <c r="L1455" s="1">
        <v>314</v>
      </c>
      <c r="M1455" s="1">
        <v>3</v>
      </c>
      <c r="N1455" s="3">
        <v>39691</v>
      </c>
    </row>
    <row r="1456" spans="1:14" x14ac:dyDescent="0.2">
      <c r="A1456" s="1">
        <v>14</v>
      </c>
      <c r="B1456" s="1">
        <v>30</v>
      </c>
      <c r="C1456" s="1">
        <v>50</v>
      </c>
      <c r="D1456" s="1">
        <v>20</v>
      </c>
      <c r="E1456" s="1">
        <v>16</v>
      </c>
      <c r="F1456" s="1">
        <v>5</v>
      </c>
      <c r="G1456" s="1">
        <v>482</v>
      </c>
      <c r="H1456" s="1">
        <v>30</v>
      </c>
      <c r="I1456" s="1">
        <v>30</v>
      </c>
      <c r="J1456" s="1">
        <v>40</v>
      </c>
      <c r="K1456" s="1">
        <v>10</v>
      </c>
      <c r="L1456" s="1">
        <v>937</v>
      </c>
      <c r="M1456" s="1">
        <v>8</v>
      </c>
      <c r="N1456" s="3">
        <v>39691</v>
      </c>
    </row>
    <row r="1457" spans="1:14" x14ac:dyDescent="0.2">
      <c r="A1457" s="1">
        <v>23</v>
      </c>
      <c r="B1457" s="1">
        <v>43</v>
      </c>
      <c r="C1457" s="1">
        <v>72</v>
      </c>
      <c r="D1457" s="1">
        <v>29</v>
      </c>
      <c r="E1457" s="1">
        <v>20</v>
      </c>
      <c r="F1457" s="1">
        <v>8</v>
      </c>
      <c r="G1457" s="1">
        <v>862</v>
      </c>
      <c r="H1457" s="1">
        <v>40</v>
      </c>
      <c r="I1457" s="1">
        <v>40</v>
      </c>
      <c r="J1457" s="1">
        <v>60</v>
      </c>
      <c r="K1457" s="1">
        <v>20</v>
      </c>
      <c r="L1457" s="1">
        <v>419</v>
      </c>
      <c r="M1457" s="1">
        <v>9</v>
      </c>
      <c r="N1457" s="3">
        <v>39691</v>
      </c>
    </row>
    <row r="1458" spans="1:14" x14ac:dyDescent="0.2">
      <c r="A1458" s="1">
        <v>87</v>
      </c>
      <c r="B1458" s="1">
        <v>150</v>
      </c>
      <c r="C1458" s="1">
        <v>249</v>
      </c>
      <c r="D1458" s="1">
        <v>99</v>
      </c>
      <c r="E1458" s="1">
        <v>63</v>
      </c>
      <c r="F1458" s="1">
        <v>32</v>
      </c>
      <c r="G1458" s="1">
        <v>798</v>
      </c>
      <c r="H1458" s="1">
        <v>70</v>
      </c>
      <c r="I1458" s="1">
        <v>130</v>
      </c>
      <c r="J1458" s="1">
        <v>210</v>
      </c>
      <c r="K1458" s="1">
        <v>80</v>
      </c>
      <c r="L1458" s="1">
        <v>440</v>
      </c>
      <c r="M1458" s="1">
        <v>11</v>
      </c>
      <c r="N1458" s="3">
        <v>39691</v>
      </c>
    </row>
    <row r="1459" spans="1:14" x14ac:dyDescent="0.2">
      <c r="A1459" s="1">
        <v>81</v>
      </c>
      <c r="B1459" s="1">
        <v>134</v>
      </c>
      <c r="C1459" s="1">
        <v>230</v>
      </c>
      <c r="D1459" s="1">
        <v>96</v>
      </c>
      <c r="E1459" s="1">
        <v>53</v>
      </c>
      <c r="F1459" s="1">
        <v>29</v>
      </c>
      <c r="G1459" s="1">
        <v>666</v>
      </c>
      <c r="H1459" s="1">
        <v>80</v>
      </c>
      <c r="I1459" s="1">
        <v>120</v>
      </c>
      <c r="J1459" s="1">
        <v>200</v>
      </c>
      <c r="K1459" s="1">
        <v>80</v>
      </c>
      <c r="L1459" s="1">
        <v>513</v>
      </c>
      <c r="M1459" s="1">
        <v>12</v>
      </c>
      <c r="N1459" s="3">
        <v>39691</v>
      </c>
    </row>
    <row r="1460" spans="1:14" x14ac:dyDescent="0.2">
      <c r="A1460" s="1">
        <v>87</v>
      </c>
      <c r="B1460" s="1">
        <v>155</v>
      </c>
      <c r="C1460" s="1">
        <v>310</v>
      </c>
      <c r="D1460" s="1">
        <v>155</v>
      </c>
      <c r="E1460" s="1">
        <v>68</v>
      </c>
      <c r="F1460" s="1">
        <v>43</v>
      </c>
      <c r="G1460" s="1">
        <v>1280</v>
      </c>
      <c r="H1460" s="1">
        <v>130</v>
      </c>
      <c r="I1460" s="1">
        <v>190</v>
      </c>
      <c r="J1460" s="1">
        <v>360</v>
      </c>
      <c r="K1460" s="1">
        <v>170</v>
      </c>
      <c r="L1460" s="1">
        <v>513</v>
      </c>
      <c r="M1460" s="1">
        <v>5</v>
      </c>
      <c r="N1460" s="3">
        <v>39691</v>
      </c>
    </row>
    <row r="1461" spans="1:14" x14ac:dyDescent="0.2">
      <c r="A1461" s="1">
        <v>6</v>
      </c>
      <c r="B1461" s="1">
        <v>57</v>
      </c>
      <c r="C1461" s="1">
        <v>102</v>
      </c>
      <c r="D1461" s="1">
        <v>45</v>
      </c>
      <c r="E1461" s="1">
        <v>51</v>
      </c>
      <c r="F1461" s="1">
        <v>17</v>
      </c>
      <c r="G1461" s="1">
        <v>409</v>
      </c>
      <c r="H1461" s="1">
        <v>30</v>
      </c>
      <c r="I1461" s="1">
        <v>70</v>
      </c>
      <c r="J1461" s="1">
        <v>120</v>
      </c>
      <c r="K1461" s="1">
        <v>50</v>
      </c>
      <c r="L1461" s="1">
        <v>567</v>
      </c>
      <c r="M1461" s="1">
        <v>6</v>
      </c>
      <c r="N1461" s="3">
        <v>39691</v>
      </c>
    </row>
    <row r="1462" spans="1:14" x14ac:dyDescent="0.2">
      <c r="A1462" s="1">
        <v>28</v>
      </c>
      <c r="B1462" s="1">
        <v>72</v>
      </c>
      <c r="C1462" s="1">
        <v>125</v>
      </c>
      <c r="D1462" s="1">
        <v>53</v>
      </c>
      <c r="E1462" s="1">
        <v>44</v>
      </c>
      <c r="F1462" s="1">
        <v>17</v>
      </c>
      <c r="G1462" s="1">
        <v>410</v>
      </c>
      <c r="H1462" s="1">
        <v>50</v>
      </c>
      <c r="I1462" s="1">
        <v>80</v>
      </c>
      <c r="J1462" s="1">
        <v>130</v>
      </c>
      <c r="K1462" s="1">
        <v>50</v>
      </c>
      <c r="L1462" s="1">
        <v>614</v>
      </c>
      <c r="M1462" s="1">
        <v>1</v>
      </c>
      <c r="N1462" s="3">
        <v>39691</v>
      </c>
    </row>
    <row r="1463" spans="1:14" x14ac:dyDescent="0.2">
      <c r="A1463" s="1">
        <v>29</v>
      </c>
      <c r="B1463" s="1">
        <v>64</v>
      </c>
      <c r="C1463" s="1">
        <v>107</v>
      </c>
      <c r="D1463" s="1">
        <v>43</v>
      </c>
      <c r="E1463" s="1">
        <v>35</v>
      </c>
      <c r="F1463" s="1">
        <v>13</v>
      </c>
      <c r="G1463" s="1">
        <v>424</v>
      </c>
      <c r="H1463" s="1">
        <v>40</v>
      </c>
      <c r="I1463" s="1">
        <v>70</v>
      </c>
      <c r="J1463" s="1">
        <v>110</v>
      </c>
      <c r="K1463" s="1">
        <v>40</v>
      </c>
      <c r="L1463" s="1">
        <v>419</v>
      </c>
      <c r="M1463" s="1">
        <v>2</v>
      </c>
      <c r="N1463" s="3">
        <v>39691</v>
      </c>
    </row>
    <row r="1464" spans="1:14" x14ac:dyDescent="0.2">
      <c r="A1464" s="1">
        <v>-3</v>
      </c>
      <c r="B1464" s="1">
        <v>74</v>
      </c>
      <c r="C1464" s="1">
        <v>126</v>
      </c>
      <c r="D1464" s="1">
        <v>52</v>
      </c>
      <c r="E1464" s="1">
        <v>77</v>
      </c>
      <c r="F1464" s="1">
        <v>47</v>
      </c>
      <c r="G1464" s="1">
        <v>509</v>
      </c>
      <c r="H1464" s="1">
        <v>20</v>
      </c>
      <c r="I1464" s="1">
        <v>80</v>
      </c>
      <c r="J1464" s="1">
        <v>130</v>
      </c>
      <c r="K1464" s="1">
        <v>50</v>
      </c>
      <c r="L1464" s="1">
        <v>234</v>
      </c>
      <c r="M1464" s="1">
        <v>3</v>
      </c>
      <c r="N1464" s="3">
        <v>39691</v>
      </c>
    </row>
    <row r="1465" spans="1:14" x14ac:dyDescent="0.2">
      <c r="A1465" s="1">
        <v>53</v>
      </c>
      <c r="B1465" s="1">
        <v>94</v>
      </c>
      <c r="C1465" s="1">
        <v>151</v>
      </c>
      <c r="D1465" s="1">
        <v>57</v>
      </c>
      <c r="E1465" s="1">
        <v>41</v>
      </c>
      <c r="F1465" s="1">
        <v>17</v>
      </c>
      <c r="G1465" s="1">
        <v>349</v>
      </c>
      <c r="H1465" s="1">
        <v>70</v>
      </c>
      <c r="I1465" s="1">
        <v>90</v>
      </c>
      <c r="J1465" s="1">
        <v>130</v>
      </c>
      <c r="K1465" s="1">
        <v>40</v>
      </c>
      <c r="L1465" s="1">
        <v>920</v>
      </c>
      <c r="M1465" s="1">
        <v>8</v>
      </c>
      <c r="N1465" s="3">
        <v>39691</v>
      </c>
    </row>
    <row r="1466" spans="1:14" x14ac:dyDescent="0.2">
      <c r="A1466" s="1">
        <v>50</v>
      </c>
      <c r="B1466" s="1">
        <v>75</v>
      </c>
      <c r="C1466" s="1">
        <v>126</v>
      </c>
      <c r="D1466" s="1">
        <v>51</v>
      </c>
      <c r="E1466" s="1">
        <v>25</v>
      </c>
      <c r="F1466" s="1">
        <v>14</v>
      </c>
      <c r="G1466" s="1">
        <v>857</v>
      </c>
      <c r="H1466" s="1">
        <v>60</v>
      </c>
      <c r="I1466" s="1">
        <v>70</v>
      </c>
      <c r="J1466" s="1">
        <v>110</v>
      </c>
      <c r="K1466" s="1">
        <v>40</v>
      </c>
      <c r="L1466" s="1">
        <v>608</v>
      </c>
      <c r="M1466" s="1">
        <v>9</v>
      </c>
      <c r="N1466" s="3">
        <v>39691</v>
      </c>
    </row>
    <row r="1467" spans="1:14" x14ac:dyDescent="0.2">
      <c r="A1467" s="1">
        <v>31</v>
      </c>
      <c r="B1467" s="1">
        <v>67</v>
      </c>
      <c r="C1467" s="1">
        <v>113</v>
      </c>
      <c r="D1467" s="1">
        <v>46</v>
      </c>
      <c r="E1467" s="1">
        <v>36</v>
      </c>
      <c r="F1467" s="1">
        <v>14</v>
      </c>
      <c r="G1467" s="1">
        <v>454</v>
      </c>
      <c r="H1467" s="1">
        <v>30</v>
      </c>
      <c r="I1467" s="1">
        <v>60</v>
      </c>
      <c r="J1467" s="1">
        <v>90</v>
      </c>
      <c r="K1467" s="1">
        <v>30</v>
      </c>
      <c r="L1467" s="1">
        <v>920</v>
      </c>
      <c r="M1467" s="1">
        <v>11</v>
      </c>
      <c r="N1467" s="3">
        <v>39691</v>
      </c>
    </row>
    <row r="1468" spans="1:14" x14ac:dyDescent="0.2">
      <c r="A1468" s="1">
        <v>2</v>
      </c>
      <c r="B1468" s="1">
        <v>87</v>
      </c>
      <c r="C1468" s="1">
        <v>149</v>
      </c>
      <c r="D1468" s="1">
        <v>62</v>
      </c>
      <c r="E1468" s="1">
        <v>85</v>
      </c>
      <c r="F1468" s="1">
        <v>56</v>
      </c>
      <c r="G1468" s="1">
        <v>612</v>
      </c>
      <c r="H1468" s="1">
        <v>10</v>
      </c>
      <c r="I1468" s="1">
        <v>80</v>
      </c>
      <c r="J1468" s="1">
        <v>130</v>
      </c>
      <c r="K1468" s="1">
        <v>50</v>
      </c>
      <c r="L1468" s="1">
        <v>715</v>
      </c>
      <c r="M1468" s="1">
        <v>12</v>
      </c>
      <c r="N1468" s="3">
        <v>39691</v>
      </c>
    </row>
    <row r="1469" spans="1:14" x14ac:dyDescent="0.2">
      <c r="A1469" s="1">
        <v>53</v>
      </c>
      <c r="B1469" s="1">
        <v>99</v>
      </c>
      <c r="C1469" s="1">
        <v>182</v>
      </c>
      <c r="D1469" s="1">
        <v>83</v>
      </c>
      <c r="E1469" s="1">
        <v>46</v>
      </c>
      <c r="F1469" s="1">
        <v>25</v>
      </c>
      <c r="G1469" s="1">
        <v>1063</v>
      </c>
      <c r="H1469" s="1">
        <v>80</v>
      </c>
      <c r="I1469" s="1">
        <v>120</v>
      </c>
      <c r="J1469" s="1">
        <v>210</v>
      </c>
      <c r="K1469" s="1">
        <v>90</v>
      </c>
      <c r="L1469" s="1">
        <v>414</v>
      </c>
      <c r="M1469" s="1">
        <v>5</v>
      </c>
      <c r="N1469" s="3">
        <v>39691</v>
      </c>
    </row>
    <row r="1470" spans="1:14" x14ac:dyDescent="0.2">
      <c r="A1470" s="1">
        <v>21</v>
      </c>
      <c r="B1470" s="1">
        <v>43</v>
      </c>
      <c r="C1470" s="1">
        <v>76</v>
      </c>
      <c r="D1470" s="1">
        <v>33</v>
      </c>
      <c r="E1470" s="1">
        <v>22</v>
      </c>
      <c r="F1470" s="1">
        <v>10</v>
      </c>
      <c r="G1470" s="1">
        <v>577</v>
      </c>
      <c r="H1470" s="1">
        <v>30</v>
      </c>
      <c r="I1470" s="1">
        <v>50</v>
      </c>
      <c r="J1470" s="1">
        <v>80</v>
      </c>
      <c r="K1470" s="1">
        <v>30</v>
      </c>
      <c r="L1470" s="1">
        <v>608</v>
      </c>
      <c r="M1470" s="1">
        <v>6</v>
      </c>
      <c r="N1470" s="3">
        <v>39691</v>
      </c>
    </row>
    <row r="1471" spans="1:14" x14ac:dyDescent="0.2">
      <c r="A1471" s="1">
        <v>23</v>
      </c>
      <c r="B1471" s="1">
        <v>82</v>
      </c>
      <c r="C1471" s="1">
        <v>149</v>
      </c>
      <c r="D1471" s="1">
        <v>67</v>
      </c>
      <c r="E1471" s="1">
        <v>59</v>
      </c>
      <c r="F1471" s="1">
        <v>25</v>
      </c>
      <c r="G1471" s="1">
        <v>391</v>
      </c>
      <c r="H1471" s="1">
        <v>30</v>
      </c>
      <c r="I1471" s="1">
        <v>80</v>
      </c>
      <c r="J1471" s="1">
        <v>150</v>
      </c>
      <c r="K1471" s="1">
        <v>70</v>
      </c>
      <c r="L1471" s="1">
        <v>414</v>
      </c>
      <c r="M1471" s="1">
        <v>1</v>
      </c>
      <c r="N1471" s="3">
        <v>39691</v>
      </c>
    </row>
    <row r="1472" spans="1:14" x14ac:dyDescent="0.2">
      <c r="A1472" s="1">
        <v>16</v>
      </c>
      <c r="B1472" s="1">
        <v>130</v>
      </c>
      <c r="C1472" s="1">
        <v>223</v>
      </c>
      <c r="D1472" s="1">
        <v>93</v>
      </c>
      <c r="E1472" s="1">
        <v>114</v>
      </c>
      <c r="F1472" s="1">
        <v>84</v>
      </c>
      <c r="G1472" s="1">
        <v>692</v>
      </c>
      <c r="H1472" s="1">
        <v>40</v>
      </c>
      <c r="I1472" s="1">
        <v>140</v>
      </c>
      <c r="J1472" s="1">
        <v>230</v>
      </c>
      <c r="K1472" s="1">
        <v>90</v>
      </c>
      <c r="L1472" s="1">
        <v>414</v>
      </c>
      <c r="M1472" s="1">
        <v>2</v>
      </c>
      <c r="N1472" s="3">
        <v>39691</v>
      </c>
    </row>
    <row r="1473" spans="1:14" x14ac:dyDescent="0.2">
      <c r="A1473" s="1">
        <v>58</v>
      </c>
      <c r="B1473" s="1">
        <v>114</v>
      </c>
      <c r="C1473" s="1">
        <v>199</v>
      </c>
      <c r="D1473" s="1">
        <v>85</v>
      </c>
      <c r="E1473" s="1">
        <v>56</v>
      </c>
      <c r="F1473" s="1">
        <v>28</v>
      </c>
      <c r="G1473" s="1">
        <v>555</v>
      </c>
      <c r="H1473" s="1">
        <v>70</v>
      </c>
      <c r="I1473" s="1">
        <v>110</v>
      </c>
      <c r="J1473" s="1">
        <v>200</v>
      </c>
      <c r="K1473" s="1">
        <v>90</v>
      </c>
      <c r="L1473" s="1">
        <v>262</v>
      </c>
      <c r="M1473" s="1">
        <v>3</v>
      </c>
      <c r="N1473" s="3">
        <v>39691</v>
      </c>
    </row>
    <row r="1474" spans="1:14" x14ac:dyDescent="0.2">
      <c r="A1474" s="1">
        <v>41</v>
      </c>
      <c r="B1474" s="1">
        <v>64</v>
      </c>
      <c r="C1474" s="1">
        <v>108</v>
      </c>
      <c r="D1474" s="1">
        <v>44</v>
      </c>
      <c r="E1474" s="1">
        <v>23</v>
      </c>
      <c r="F1474" s="1">
        <v>12</v>
      </c>
      <c r="G1474" s="1">
        <v>886</v>
      </c>
      <c r="H1474" s="1">
        <v>50</v>
      </c>
      <c r="I1474" s="1">
        <v>70</v>
      </c>
      <c r="J1474" s="1">
        <v>110</v>
      </c>
      <c r="K1474" s="1">
        <v>40</v>
      </c>
      <c r="L1474" s="1">
        <v>203</v>
      </c>
      <c r="M1474" s="1">
        <v>11</v>
      </c>
      <c r="N1474" s="3">
        <v>39691</v>
      </c>
    </row>
    <row r="1475" spans="1:14" x14ac:dyDescent="0.2">
      <c r="A1475" s="1">
        <v>17</v>
      </c>
      <c r="B1475" s="1">
        <v>34</v>
      </c>
      <c r="C1475" s="1">
        <v>57</v>
      </c>
      <c r="D1475" s="1">
        <v>23</v>
      </c>
      <c r="E1475" s="1">
        <v>17</v>
      </c>
      <c r="F1475" s="1">
        <v>6</v>
      </c>
      <c r="G1475" s="1">
        <v>809</v>
      </c>
      <c r="H1475" s="1">
        <v>30</v>
      </c>
      <c r="I1475" s="1">
        <v>40</v>
      </c>
      <c r="J1475" s="1">
        <v>60</v>
      </c>
      <c r="K1475" s="1">
        <v>20</v>
      </c>
      <c r="L1475" s="1">
        <v>860</v>
      </c>
      <c r="M1475" s="1">
        <v>13</v>
      </c>
      <c r="N1475" s="3">
        <v>39691</v>
      </c>
    </row>
    <row r="1476" spans="1:14" x14ac:dyDescent="0.2">
      <c r="A1476" s="1">
        <v>24</v>
      </c>
      <c r="B1476" s="1">
        <v>83</v>
      </c>
      <c r="C1476" s="1">
        <v>150</v>
      </c>
      <c r="D1476" s="1">
        <v>67</v>
      </c>
      <c r="E1476" s="1">
        <v>59</v>
      </c>
      <c r="F1476" s="1">
        <v>25</v>
      </c>
      <c r="G1476" s="1">
        <v>599</v>
      </c>
      <c r="H1476" s="1">
        <v>20</v>
      </c>
      <c r="I1476" s="1">
        <v>60</v>
      </c>
      <c r="J1476" s="1">
        <v>110</v>
      </c>
      <c r="K1476" s="1">
        <v>50</v>
      </c>
      <c r="L1476" s="1">
        <v>959</v>
      </c>
      <c r="M1476" s="1">
        <v>9</v>
      </c>
      <c r="N1476" s="3">
        <v>39691</v>
      </c>
    </row>
    <row r="1477" spans="1:14" x14ac:dyDescent="0.2">
      <c r="A1477" s="1">
        <v>33</v>
      </c>
      <c r="B1477" s="1">
        <v>74</v>
      </c>
      <c r="C1477" s="1">
        <v>136</v>
      </c>
      <c r="D1477" s="1">
        <v>62</v>
      </c>
      <c r="E1477" s="1">
        <v>41</v>
      </c>
      <c r="F1477" s="1">
        <v>19</v>
      </c>
      <c r="G1477" s="1">
        <v>1059</v>
      </c>
      <c r="H1477" s="1">
        <v>40</v>
      </c>
      <c r="I1477" s="1">
        <v>60</v>
      </c>
      <c r="J1477" s="1">
        <v>100</v>
      </c>
      <c r="K1477" s="1">
        <v>40</v>
      </c>
      <c r="L1477" s="1">
        <v>475</v>
      </c>
      <c r="M1477" s="1">
        <v>10</v>
      </c>
      <c r="N1477" s="3">
        <v>39691</v>
      </c>
    </row>
    <row r="1478" spans="1:14" x14ac:dyDescent="0.2">
      <c r="A1478" s="1">
        <v>2</v>
      </c>
      <c r="B1478" s="1">
        <v>87</v>
      </c>
      <c r="C1478" s="1">
        <v>149</v>
      </c>
      <c r="D1478" s="1">
        <v>62</v>
      </c>
      <c r="E1478" s="1">
        <v>85</v>
      </c>
      <c r="F1478" s="1">
        <v>56</v>
      </c>
      <c r="G1478" s="1">
        <v>612</v>
      </c>
      <c r="H1478" s="1">
        <v>20</v>
      </c>
      <c r="I1478" s="1">
        <v>90</v>
      </c>
      <c r="J1478" s="1">
        <v>140</v>
      </c>
      <c r="K1478" s="1">
        <v>50</v>
      </c>
      <c r="L1478" s="1">
        <v>959</v>
      </c>
      <c r="M1478" s="1">
        <v>5</v>
      </c>
      <c r="N1478" s="3">
        <v>39691</v>
      </c>
    </row>
    <row r="1479" spans="1:14" x14ac:dyDescent="0.2">
      <c r="A1479" s="1">
        <v>23</v>
      </c>
      <c r="B1479" s="1">
        <v>65</v>
      </c>
      <c r="C1479" s="1">
        <v>113</v>
      </c>
      <c r="D1479" s="1">
        <v>48</v>
      </c>
      <c r="E1479" s="1">
        <v>42</v>
      </c>
      <c r="F1479" s="1">
        <v>15</v>
      </c>
      <c r="G1479" s="1">
        <v>380</v>
      </c>
      <c r="H1479" s="1">
        <v>40</v>
      </c>
      <c r="I1479" s="1">
        <v>70</v>
      </c>
      <c r="J1479" s="1">
        <v>110</v>
      </c>
      <c r="K1479" s="1">
        <v>40</v>
      </c>
      <c r="L1479" s="1">
        <v>860</v>
      </c>
      <c r="M1479" s="1">
        <v>6</v>
      </c>
      <c r="N1479" s="3">
        <v>39691</v>
      </c>
    </row>
    <row r="1480" spans="1:14" x14ac:dyDescent="0.2">
      <c r="A1480" s="1">
        <v>91</v>
      </c>
      <c r="B1480" s="1">
        <v>155</v>
      </c>
      <c r="C1480" s="1">
        <v>258</v>
      </c>
      <c r="D1480" s="1">
        <v>103</v>
      </c>
      <c r="E1480" s="1">
        <v>64</v>
      </c>
      <c r="F1480" s="1">
        <v>33</v>
      </c>
      <c r="G1480" s="1">
        <v>1130</v>
      </c>
      <c r="H1480" s="1">
        <v>110</v>
      </c>
      <c r="I1480" s="1">
        <v>150</v>
      </c>
      <c r="J1480" s="1">
        <v>240</v>
      </c>
      <c r="K1480" s="1">
        <v>90</v>
      </c>
      <c r="L1480" s="1">
        <v>860</v>
      </c>
      <c r="M1480" s="1">
        <v>2</v>
      </c>
      <c r="N1480" s="3">
        <v>39691</v>
      </c>
    </row>
    <row r="1481" spans="1:14" x14ac:dyDescent="0.2">
      <c r="A1481" s="1">
        <v>32</v>
      </c>
      <c r="B1481" s="1">
        <v>52</v>
      </c>
      <c r="C1481" s="1">
        <v>87</v>
      </c>
      <c r="D1481" s="1">
        <v>35</v>
      </c>
      <c r="E1481" s="1">
        <v>20</v>
      </c>
      <c r="F1481" s="1">
        <v>9</v>
      </c>
      <c r="G1481" s="1">
        <v>875</v>
      </c>
      <c r="H1481" s="1">
        <v>50</v>
      </c>
      <c r="I1481" s="1">
        <v>60</v>
      </c>
      <c r="J1481" s="1">
        <v>90</v>
      </c>
      <c r="K1481" s="1">
        <v>30</v>
      </c>
      <c r="L1481" s="1">
        <v>754</v>
      </c>
      <c r="M1481" s="1">
        <v>11</v>
      </c>
      <c r="N1481" s="3">
        <v>39691</v>
      </c>
    </row>
    <row r="1482" spans="1:14" x14ac:dyDescent="0.2">
      <c r="A1482" s="1">
        <v>49</v>
      </c>
      <c r="B1482" s="1">
        <v>75</v>
      </c>
      <c r="C1482" s="1">
        <v>126</v>
      </c>
      <c r="D1482" s="1">
        <v>51</v>
      </c>
      <c r="E1482" s="1">
        <v>26</v>
      </c>
      <c r="F1482" s="1">
        <v>14</v>
      </c>
      <c r="G1482" s="1">
        <v>857</v>
      </c>
      <c r="H1482" s="1">
        <v>60</v>
      </c>
      <c r="I1482" s="1">
        <v>80</v>
      </c>
      <c r="J1482" s="1">
        <v>130</v>
      </c>
      <c r="K1482" s="1">
        <v>50</v>
      </c>
      <c r="L1482" s="1">
        <v>904</v>
      </c>
      <c r="M1482" s="1">
        <v>13</v>
      </c>
      <c r="N1482" s="3">
        <v>39691</v>
      </c>
    </row>
    <row r="1483" spans="1:14" x14ac:dyDescent="0.2">
      <c r="A1483" s="1">
        <v>21</v>
      </c>
      <c r="B1483" s="1">
        <v>43</v>
      </c>
      <c r="C1483" s="1">
        <v>76</v>
      </c>
      <c r="D1483" s="1">
        <v>33</v>
      </c>
      <c r="E1483" s="1">
        <v>22</v>
      </c>
      <c r="F1483" s="1">
        <v>10</v>
      </c>
      <c r="G1483" s="1">
        <v>577</v>
      </c>
      <c r="H1483" s="1">
        <v>20</v>
      </c>
      <c r="I1483" s="1">
        <v>30</v>
      </c>
      <c r="J1483" s="1">
        <v>50</v>
      </c>
      <c r="K1483" s="1">
        <v>20</v>
      </c>
      <c r="L1483" s="1">
        <v>561</v>
      </c>
      <c r="M1483" s="1">
        <v>8</v>
      </c>
      <c r="N1483" s="3">
        <v>39691</v>
      </c>
    </row>
    <row r="1484" spans="1:14" x14ac:dyDescent="0.2">
      <c r="A1484" s="1">
        <v>24</v>
      </c>
      <c r="B1484" s="1">
        <v>82</v>
      </c>
      <c r="C1484" s="1">
        <v>149</v>
      </c>
      <c r="D1484" s="1">
        <v>67</v>
      </c>
      <c r="E1484" s="1">
        <v>58</v>
      </c>
      <c r="F1484" s="1">
        <v>25</v>
      </c>
      <c r="G1484" s="1">
        <v>391</v>
      </c>
      <c r="H1484" s="1">
        <v>20</v>
      </c>
      <c r="I1484" s="1">
        <v>60</v>
      </c>
      <c r="J1484" s="1">
        <v>110</v>
      </c>
      <c r="K1484" s="1">
        <v>50</v>
      </c>
      <c r="L1484" s="1">
        <v>305</v>
      </c>
      <c r="M1484" s="1">
        <v>9</v>
      </c>
      <c r="N1484" s="3">
        <v>39691</v>
      </c>
    </row>
    <row r="1485" spans="1:14" x14ac:dyDescent="0.2">
      <c r="A1485" s="1">
        <v>53</v>
      </c>
      <c r="B1485" s="1">
        <v>99</v>
      </c>
      <c r="C1485" s="1">
        <v>182</v>
      </c>
      <c r="D1485" s="1">
        <v>83</v>
      </c>
      <c r="E1485" s="1">
        <v>46</v>
      </c>
      <c r="F1485" s="1">
        <v>25</v>
      </c>
      <c r="G1485" s="1">
        <v>1063</v>
      </c>
      <c r="H1485" s="1">
        <v>50</v>
      </c>
      <c r="I1485" s="1">
        <v>80</v>
      </c>
      <c r="J1485" s="1">
        <v>140</v>
      </c>
      <c r="K1485" s="1">
        <v>60</v>
      </c>
      <c r="L1485" s="1">
        <v>407</v>
      </c>
      <c r="M1485" s="1">
        <v>10</v>
      </c>
      <c r="N1485" s="3">
        <v>39691</v>
      </c>
    </row>
    <row r="1486" spans="1:14" x14ac:dyDescent="0.2">
      <c r="A1486" s="1">
        <v>58</v>
      </c>
      <c r="B1486" s="1">
        <v>114</v>
      </c>
      <c r="C1486" s="1">
        <v>199</v>
      </c>
      <c r="D1486" s="1">
        <v>85</v>
      </c>
      <c r="E1486" s="1">
        <v>56</v>
      </c>
      <c r="F1486" s="1">
        <v>28</v>
      </c>
      <c r="G1486" s="1">
        <v>555</v>
      </c>
      <c r="H1486" s="1">
        <v>70</v>
      </c>
      <c r="I1486" s="1">
        <v>110</v>
      </c>
      <c r="J1486" s="1">
        <v>190</v>
      </c>
      <c r="K1486" s="1">
        <v>80</v>
      </c>
      <c r="L1486" s="1">
        <v>863</v>
      </c>
      <c r="M1486" s="1">
        <v>6</v>
      </c>
      <c r="N1486" s="3">
        <v>39691</v>
      </c>
    </row>
    <row r="1487" spans="1:14" x14ac:dyDescent="0.2">
      <c r="A1487" s="1">
        <v>17</v>
      </c>
      <c r="B1487" s="1">
        <v>130</v>
      </c>
      <c r="C1487" s="1">
        <v>223</v>
      </c>
      <c r="D1487" s="1">
        <v>93</v>
      </c>
      <c r="E1487" s="1">
        <v>113</v>
      </c>
      <c r="F1487" s="1">
        <v>84</v>
      </c>
      <c r="G1487" s="1">
        <v>692</v>
      </c>
      <c r="H1487" s="1">
        <v>40</v>
      </c>
      <c r="I1487" s="1">
        <v>130</v>
      </c>
      <c r="J1487" s="1">
        <v>210</v>
      </c>
      <c r="K1487" s="1">
        <v>80</v>
      </c>
      <c r="L1487" s="1">
        <v>863</v>
      </c>
      <c r="M1487" s="1">
        <v>5</v>
      </c>
      <c r="N1487" s="3">
        <v>39691</v>
      </c>
    </row>
    <row r="1488" spans="1:14" x14ac:dyDescent="0.2">
      <c r="A1488" s="1">
        <v>86</v>
      </c>
      <c r="B1488" s="1">
        <v>150</v>
      </c>
      <c r="C1488" s="1">
        <v>249</v>
      </c>
      <c r="D1488" s="1">
        <v>99</v>
      </c>
      <c r="E1488" s="1">
        <v>64</v>
      </c>
      <c r="F1488" s="1">
        <v>32</v>
      </c>
      <c r="G1488" s="1">
        <v>798</v>
      </c>
      <c r="H1488" s="1">
        <v>100</v>
      </c>
      <c r="I1488" s="1">
        <v>140</v>
      </c>
      <c r="J1488" s="1">
        <v>230</v>
      </c>
      <c r="K1488" s="1">
        <v>90</v>
      </c>
      <c r="L1488" s="1">
        <v>386</v>
      </c>
      <c r="M1488" s="1">
        <v>2</v>
      </c>
      <c r="N1488" s="3">
        <v>39691</v>
      </c>
    </row>
    <row r="1489" spans="1:14" x14ac:dyDescent="0.2">
      <c r="A1489" s="1">
        <v>81</v>
      </c>
      <c r="B1489" s="1">
        <v>134</v>
      </c>
      <c r="C1489" s="1">
        <v>230</v>
      </c>
      <c r="D1489" s="1">
        <v>96</v>
      </c>
      <c r="E1489" s="1">
        <v>53</v>
      </c>
      <c r="F1489" s="1">
        <v>29</v>
      </c>
      <c r="G1489" s="1">
        <v>666</v>
      </c>
      <c r="H1489" s="1">
        <v>80</v>
      </c>
      <c r="I1489" s="1">
        <v>120</v>
      </c>
      <c r="J1489" s="1">
        <v>210</v>
      </c>
      <c r="K1489" s="1">
        <v>90</v>
      </c>
      <c r="L1489" s="1">
        <v>954</v>
      </c>
      <c r="M1489" s="1">
        <v>3</v>
      </c>
      <c r="N1489" s="3">
        <v>39691</v>
      </c>
    </row>
    <row r="1490" spans="1:14" x14ac:dyDescent="0.2">
      <c r="A1490" s="1">
        <v>23</v>
      </c>
      <c r="B1490" s="1">
        <v>43</v>
      </c>
      <c r="C1490" s="1">
        <v>72</v>
      </c>
      <c r="D1490" s="1">
        <v>29</v>
      </c>
      <c r="E1490" s="1">
        <v>20</v>
      </c>
      <c r="F1490" s="1">
        <v>8</v>
      </c>
      <c r="G1490" s="1">
        <v>862</v>
      </c>
      <c r="H1490" s="1">
        <v>30</v>
      </c>
      <c r="I1490" s="1">
        <v>40</v>
      </c>
      <c r="J1490" s="1">
        <v>70</v>
      </c>
      <c r="K1490" s="1">
        <v>30</v>
      </c>
      <c r="L1490" s="1">
        <v>339</v>
      </c>
      <c r="M1490" s="1">
        <v>11</v>
      </c>
      <c r="N1490" s="3">
        <v>39691</v>
      </c>
    </row>
    <row r="1491" spans="1:14" x14ac:dyDescent="0.2">
      <c r="A1491" s="1">
        <v>13</v>
      </c>
      <c r="B1491" s="1">
        <v>30</v>
      </c>
      <c r="C1491" s="1">
        <v>50</v>
      </c>
      <c r="D1491" s="1">
        <v>20</v>
      </c>
      <c r="E1491" s="1">
        <v>17</v>
      </c>
      <c r="F1491" s="1">
        <v>5</v>
      </c>
      <c r="G1491" s="1">
        <v>482</v>
      </c>
      <c r="H1491" s="1">
        <v>20</v>
      </c>
      <c r="I1491" s="1">
        <v>30</v>
      </c>
      <c r="J1491" s="1">
        <v>50</v>
      </c>
      <c r="K1491" s="1">
        <v>20</v>
      </c>
      <c r="L1491" s="1">
        <v>617</v>
      </c>
      <c r="M1491" s="1">
        <v>13</v>
      </c>
      <c r="N1491" s="3">
        <v>39691</v>
      </c>
    </row>
    <row r="1492" spans="1:14" x14ac:dyDescent="0.2">
      <c r="A1492" s="1">
        <v>6</v>
      </c>
      <c r="B1492" s="1">
        <v>57</v>
      </c>
      <c r="C1492" s="1">
        <v>102</v>
      </c>
      <c r="D1492" s="1">
        <v>45</v>
      </c>
      <c r="E1492" s="1">
        <v>51</v>
      </c>
      <c r="F1492" s="1">
        <v>17</v>
      </c>
      <c r="G1492" s="1">
        <v>409</v>
      </c>
      <c r="H1492" s="1">
        <v>10</v>
      </c>
      <c r="I1492" s="1">
        <v>40</v>
      </c>
      <c r="J1492" s="1">
        <v>70</v>
      </c>
      <c r="K1492" s="1">
        <v>30</v>
      </c>
      <c r="L1492" s="1">
        <v>857</v>
      </c>
      <c r="M1492" s="1">
        <v>9</v>
      </c>
      <c r="N1492" s="3">
        <v>39691</v>
      </c>
    </row>
    <row r="1493" spans="1:14" x14ac:dyDescent="0.2">
      <c r="A1493" s="1">
        <v>87</v>
      </c>
      <c r="B1493" s="1">
        <v>155</v>
      </c>
      <c r="C1493" s="1">
        <v>310</v>
      </c>
      <c r="D1493" s="1">
        <v>155</v>
      </c>
      <c r="E1493" s="1">
        <v>68</v>
      </c>
      <c r="F1493" s="1">
        <v>43</v>
      </c>
      <c r="G1493" s="1">
        <v>1280</v>
      </c>
      <c r="H1493" s="1">
        <v>100</v>
      </c>
      <c r="I1493" s="1">
        <v>160</v>
      </c>
      <c r="J1493" s="1">
        <v>300</v>
      </c>
      <c r="K1493" s="1">
        <v>140</v>
      </c>
      <c r="L1493" s="1">
        <v>781</v>
      </c>
      <c r="M1493" s="1">
        <v>7</v>
      </c>
      <c r="N1493" s="3">
        <v>39691</v>
      </c>
    </row>
    <row r="1494" spans="1:14" x14ac:dyDescent="0.2">
      <c r="A1494" s="1">
        <v>-31</v>
      </c>
      <c r="B1494" s="1">
        <v>46</v>
      </c>
      <c r="C1494" s="1">
        <v>98</v>
      </c>
      <c r="D1494" s="1">
        <v>52</v>
      </c>
      <c r="E1494" s="1">
        <v>77</v>
      </c>
      <c r="F1494" s="1">
        <v>47</v>
      </c>
      <c r="G1494" s="1">
        <v>520</v>
      </c>
      <c r="H1494" s="1">
        <v>-10</v>
      </c>
      <c r="I1494" s="1">
        <v>50</v>
      </c>
      <c r="J1494" s="1">
        <v>90</v>
      </c>
      <c r="K1494" s="1">
        <v>40</v>
      </c>
      <c r="L1494" s="1">
        <v>508</v>
      </c>
      <c r="M1494" s="1">
        <v>5</v>
      </c>
      <c r="N1494" s="3">
        <v>39691</v>
      </c>
    </row>
    <row r="1495" spans="1:14" x14ac:dyDescent="0.2">
      <c r="A1495" s="1">
        <v>465</v>
      </c>
      <c r="B1495" s="1">
        <v>516</v>
      </c>
      <c r="C1495" s="1">
        <v>576</v>
      </c>
      <c r="D1495" s="1">
        <v>60</v>
      </c>
      <c r="E1495" s="1">
        <v>51</v>
      </c>
      <c r="F1495" s="1">
        <v>19</v>
      </c>
      <c r="G1495" s="1">
        <v>-2572</v>
      </c>
      <c r="H1495" s="1">
        <v>460</v>
      </c>
      <c r="I1495" s="1">
        <v>490</v>
      </c>
      <c r="J1495" s="1">
        <v>540</v>
      </c>
      <c r="K1495" s="1">
        <v>50</v>
      </c>
      <c r="L1495" s="1">
        <v>413</v>
      </c>
      <c r="M1495" s="1">
        <v>2</v>
      </c>
      <c r="N1495" s="3">
        <v>39691</v>
      </c>
    </row>
    <row r="1496" spans="1:14" x14ac:dyDescent="0.2">
      <c r="A1496" s="1">
        <v>12</v>
      </c>
      <c r="B1496" s="1">
        <v>29</v>
      </c>
      <c r="C1496" s="1">
        <v>48</v>
      </c>
      <c r="D1496" s="1">
        <v>19</v>
      </c>
      <c r="E1496" s="1">
        <v>17</v>
      </c>
      <c r="F1496" s="1">
        <v>5</v>
      </c>
      <c r="G1496" s="1">
        <v>848</v>
      </c>
      <c r="H1496" s="1">
        <v>20</v>
      </c>
      <c r="I1496" s="1">
        <v>30</v>
      </c>
      <c r="J1496" s="1">
        <v>50</v>
      </c>
      <c r="K1496" s="1">
        <v>20</v>
      </c>
      <c r="L1496" s="1">
        <v>603</v>
      </c>
      <c r="M1496" s="1">
        <v>11</v>
      </c>
      <c r="N1496" s="3">
        <v>39691</v>
      </c>
    </row>
    <row r="1497" spans="1:14" x14ac:dyDescent="0.2">
      <c r="A1497" s="1">
        <v>31</v>
      </c>
      <c r="B1497" s="1">
        <v>43</v>
      </c>
      <c r="C1497" s="1">
        <v>43</v>
      </c>
      <c r="D1497" s="1">
        <v>0</v>
      </c>
      <c r="E1497" s="1">
        <v>12</v>
      </c>
      <c r="F1497" s="1">
        <v>0</v>
      </c>
      <c r="G1497" s="1">
        <v>473</v>
      </c>
      <c r="H1497" s="1">
        <v>30</v>
      </c>
      <c r="I1497" s="1">
        <v>40</v>
      </c>
      <c r="J1497" s="1">
        <v>40</v>
      </c>
      <c r="K1497" s="1">
        <v>0</v>
      </c>
      <c r="L1497" s="1">
        <v>603</v>
      </c>
      <c r="M1497" s="1">
        <v>13</v>
      </c>
      <c r="N1497" s="3">
        <v>39691</v>
      </c>
    </row>
    <row r="1498" spans="1:14" x14ac:dyDescent="0.2">
      <c r="A1498" s="1">
        <v>2</v>
      </c>
      <c r="B1498" s="1">
        <v>51</v>
      </c>
      <c r="C1498" s="1">
        <v>91</v>
      </c>
      <c r="D1498" s="1">
        <v>40</v>
      </c>
      <c r="E1498" s="1">
        <v>49</v>
      </c>
      <c r="F1498" s="1">
        <v>15</v>
      </c>
      <c r="G1498" s="1">
        <v>244</v>
      </c>
      <c r="H1498" s="1">
        <v>10</v>
      </c>
      <c r="I1498" s="1">
        <v>40</v>
      </c>
      <c r="J1498" s="1">
        <v>70</v>
      </c>
      <c r="K1498" s="1">
        <v>30</v>
      </c>
      <c r="L1498" s="1">
        <v>603</v>
      </c>
      <c r="M1498" s="1">
        <v>9</v>
      </c>
      <c r="N1498" s="3">
        <v>39691</v>
      </c>
    </row>
    <row r="1499" spans="1:14" x14ac:dyDescent="0.2">
      <c r="A1499" s="1">
        <v>-12</v>
      </c>
      <c r="B1499" s="1">
        <v>30</v>
      </c>
      <c r="C1499" s="1">
        <v>54</v>
      </c>
      <c r="D1499" s="1">
        <v>24</v>
      </c>
      <c r="E1499" s="1">
        <v>42</v>
      </c>
      <c r="F1499" s="1">
        <v>9</v>
      </c>
      <c r="G1499" s="1">
        <v>212</v>
      </c>
      <c r="H1499" s="1">
        <v>0</v>
      </c>
      <c r="I1499" s="1">
        <v>30</v>
      </c>
      <c r="J1499" s="1">
        <v>50</v>
      </c>
      <c r="K1499" s="1">
        <v>20</v>
      </c>
      <c r="L1499" s="1">
        <v>603</v>
      </c>
      <c r="M1499" s="1">
        <v>7</v>
      </c>
      <c r="N1499" s="3">
        <v>39691</v>
      </c>
    </row>
    <row r="1500" spans="1:14" x14ac:dyDescent="0.2">
      <c r="A1500" s="1">
        <v>-7</v>
      </c>
      <c r="B1500" s="1">
        <v>62</v>
      </c>
      <c r="C1500" s="1">
        <v>106</v>
      </c>
      <c r="D1500" s="1">
        <v>44</v>
      </c>
      <c r="E1500" s="1">
        <v>69</v>
      </c>
      <c r="F1500" s="1">
        <v>40</v>
      </c>
      <c r="G1500" s="1">
        <v>325</v>
      </c>
      <c r="H1500" s="1">
        <v>10</v>
      </c>
      <c r="I1500" s="1">
        <v>60</v>
      </c>
      <c r="J1500" s="1">
        <v>100</v>
      </c>
      <c r="K1500" s="1">
        <v>40</v>
      </c>
      <c r="L1500" s="1">
        <v>603</v>
      </c>
      <c r="M1500" s="1">
        <v>5</v>
      </c>
      <c r="N1500" s="3">
        <v>39691</v>
      </c>
    </row>
    <row r="1501" spans="1:14" x14ac:dyDescent="0.2">
      <c r="A1501" s="1">
        <v>33</v>
      </c>
      <c r="B1501" s="1">
        <v>71</v>
      </c>
      <c r="C1501" s="1">
        <v>120</v>
      </c>
      <c r="D1501" s="1">
        <v>49</v>
      </c>
      <c r="E1501" s="1">
        <v>38</v>
      </c>
      <c r="F1501" s="1">
        <v>15</v>
      </c>
      <c r="G1501" s="1">
        <v>315</v>
      </c>
      <c r="H1501" s="1">
        <v>50</v>
      </c>
      <c r="I1501" s="1">
        <v>70</v>
      </c>
      <c r="J1501" s="1">
        <v>110</v>
      </c>
      <c r="K1501" s="1">
        <v>40</v>
      </c>
      <c r="L1501" s="1">
        <v>603</v>
      </c>
      <c r="M1501" s="1">
        <v>1</v>
      </c>
      <c r="N1501" s="3">
        <v>39691</v>
      </c>
    </row>
    <row r="1502" spans="1:14" x14ac:dyDescent="0.2">
      <c r="A1502" s="1">
        <v>34</v>
      </c>
      <c r="B1502" s="1">
        <v>84</v>
      </c>
      <c r="C1502" s="1">
        <v>139</v>
      </c>
      <c r="D1502" s="1">
        <v>55</v>
      </c>
      <c r="E1502" s="1">
        <v>50</v>
      </c>
      <c r="F1502" s="1">
        <v>18</v>
      </c>
      <c r="G1502" s="1">
        <v>453</v>
      </c>
      <c r="H1502" s="1">
        <v>50</v>
      </c>
      <c r="I1502" s="1">
        <v>80</v>
      </c>
      <c r="J1502" s="1">
        <v>130</v>
      </c>
      <c r="K1502" s="1">
        <v>50</v>
      </c>
      <c r="L1502" s="1">
        <v>603</v>
      </c>
      <c r="M1502" s="1">
        <v>2</v>
      </c>
      <c r="N1502" s="3">
        <v>39691</v>
      </c>
    </row>
    <row r="1503" spans="1:14" x14ac:dyDescent="0.2">
      <c r="A1503" s="1">
        <v>106</v>
      </c>
      <c r="B1503" s="1">
        <v>145</v>
      </c>
      <c r="C1503" s="1">
        <v>245</v>
      </c>
      <c r="D1503" s="1">
        <v>100</v>
      </c>
      <c r="E1503" s="1">
        <v>39</v>
      </c>
      <c r="F1503" s="1">
        <v>28</v>
      </c>
      <c r="G1503" s="1">
        <v>981</v>
      </c>
      <c r="H1503" s="1">
        <v>130</v>
      </c>
      <c r="I1503" s="1">
        <v>160</v>
      </c>
      <c r="J1503" s="1">
        <v>260</v>
      </c>
      <c r="K1503" s="1">
        <v>100</v>
      </c>
      <c r="L1503" s="1">
        <v>347</v>
      </c>
      <c r="M1503" s="1">
        <v>11</v>
      </c>
      <c r="N1503" s="3">
        <v>39691</v>
      </c>
    </row>
    <row r="1504" spans="1:14" x14ac:dyDescent="0.2">
      <c r="A1504" s="1">
        <v>133</v>
      </c>
      <c r="B1504" s="1">
        <v>179</v>
      </c>
      <c r="C1504" s="1">
        <v>302</v>
      </c>
      <c r="D1504" s="1">
        <v>123</v>
      </c>
      <c r="E1504" s="1">
        <v>46</v>
      </c>
      <c r="F1504" s="1">
        <v>34</v>
      </c>
      <c r="G1504" s="1">
        <v>928</v>
      </c>
      <c r="H1504" s="1">
        <v>150</v>
      </c>
      <c r="I1504" s="1">
        <v>190</v>
      </c>
      <c r="J1504" s="1">
        <v>320</v>
      </c>
      <c r="K1504" s="1">
        <v>130</v>
      </c>
      <c r="L1504" s="1">
        <v>518</v>
      </c>
      <c r="M1504" s="1">
        <v>12</v>
      </c>
      <c r="N1504" s="3">
        <v>39691</v>
      </c>
    </row>
    <row r="1505" spans="1:14" x14ac:dyDescent="0.2">
      <c r="A1505" s="1">
        <v>84</v>
      </c>
      <c r="B1505" s="1">
        <v>118</v>
      </c>
      <c r="C1505" s="1">
        <v>199</v>
      </c>
      <c r="D1505" s="1">
        <v>81</v>
      </c>
      <c r="E1505" s="1">
        <v>34</v>
      </c>
      <c r="F1505" s="1">
        <v>22</v>
      </c>
      <c r="G1505" s="1">
        <v>588</v>
      </c>
      <c r="H1505" s="1">
        <v>100</v>
      </c>
      <c r="I1505" s="1">
        <v>130</v>
      </c>
      <c r="J1505" s="1">
        <v>210</v>
      </c>
      <c r="K1505" s="1">
        <v>80</v>
      </c>
      <c r="L1505" s="1">
        <v>646</v>
      </c>
      <c r="M1505" s="1">
        <v>13</v>
      </c>
      <c r="N1505" s="3">
        <v>39691</v>
      </c>
    </row>
    <row r="1506" spans="1:14" x14ac:dyDescent="0.2">
      <c r="A1506" s="1">
        <v>92</v>
      </c>
      <c r="B1506" s="1">
        <v>239</v>
      </c>
      <c r="C1506" s="1">
        <v>541</v>
      </c>
      <c r="D1506" s="1">
        <v>302</v>
      </c>
      <c r="E1506" s="1">
        <v>147</v>
      </c>
      <c r="F1506" s="1">
        <v>114</v>
      </c>
      <c r="G1506" s="1">
        <v>1518</v>
      </c>
      <c r="H1506" s="1">
        <v>90</v>
      </c>
      <c r="I1506" s="1">
        <v>200</v>
      </c>
      <c r="J1506" s="1">
        <v>420</v>
      </c>
      <c r="K1506" s="1">
        <v>220</v>
      </c>
      <c r="L1506" s="1">
        <v>917</v>
      </c>
      <c r="M1506" s="1">
        <v>9</v>
      </c>
      <c r="N1506" s="3">
        <v>39691</v>
      </c>
    </row>
    <row r="1507" spans="1:14" x14ac:dyDescent="0.2">
      <c r="A1507" s="1">
        <v>-238</v>
      </c>
      <c r="B1507" s="1">
        <v>-139</v>
      </c>
      <c r="C1507" s="1">
        <v>112</v>
      </c>
      <c r="D1507" s="1">
        <v>251</v>
      </c>
      <c r="E1507" s="1">
        <v>99</v>
      </c>
      <c r="F1507" s="1">
        <v>77</v>
      </c>
      <c r="G1507" s="1">
        <v>3948</v>
      </c>
      <c r="H1507" s="1">
        <v>-180</v>
      </c>
      <c r="I1507" s="1">
        <v>-110</v>
      </c>
      <c r="J1507" s="1">
        <v>80</v>
      </c>
      <c r="K1507" s="1">
        <v>190</v>
      </c>
      <c r="L1507" s="1">
        <v>212</v>
      </c>
      <c r="M1507" s="1">
        <v>10</v>
      </c>
      <c r="N1507" s="3">
        <v>39691</v>
      </c>
    </row>
    <row r="1508" spans="1:14" x14ac:dyDescent="0.2">
      <c r="A1508" s="1">
        <v>224</v>
      </c>
      <c r="B1508" s="1">
        <v>318</v>
      </c>
      <c r="C1508" s="1">
        <v>567</v>
      </c>
      <c r="D1508" s="1">
        <v>249</v>
      </c>
      <c r="E1508" s="1">
        <v>94</v>
      </c>
      <c r="F1508" s="1">
        <v>69</v>
      </c>
      <c r="G1508" s="1">
        <v>1286</v>
      </c>
      <c r="H1508" s="1">
        <v>240</v>
      </c>
      <c r="I1508" s="1">
        <v>320</v>
      </c>
      <c r="J1508" s="1">
        <v>550</v>
      </c>
      <c r="K1508" s="1">
        <v>230</v>
      </c>
      <c r="L1508" s="1">
        <v>716</v>
      </c>
      <c r="M1508" s="1">
        <v>7</v>
      </c>
      <c r="N1508" s="3">
        <v>39691</v>
      </c>
    </row>
    <row r="1509" spans="1:14" x14ac:dyDescent="0.2">
      <c r="A1509" s="1">
        <v>-197</v>
      </c>
      <c r="B1509" s="1">
        <v>-53</v>
      </c>
      <c r="C1509" s="1">
        <v>68</v>
      </c>
      <c r="D1509" s="1">
        <v>121</v>
      </c>
      <c r="E1509" s="1">
        <v>144</v>
      </c>
      <c r="F1509" s="1">
        <v>110</v>
      </c>
      <c r="G1509" s="1">
        <v>2932</v>
      </c>
      <c r="H1509" s="1">
        <v>-180</v>
      </c>
      <c r="I1509" s="1">
        <v>-50</v>
      </c>
      <c r="J1509" s="1">
        <v>60</v>
      </c>
      <c r="K1509" s="1">
        <v>110</v>
      </c>
      <c r="L1509" s="1">
        <v>585</v>
      </c>
      <c r="M1509" s="1">
        <v>5</v>
      </c>
      <c r="N1509" s="3">
        <v>39691</v>
      </c>
    </row>
    <row r="1510" spans="1:14" x14ac:dyDescent="0.2">
      <c r="A1510" s="1">
        <v>312</v>
      </c>
      <c r="B1510" s="1">
        <v>474</v>
      </c>
      <c r="C1510" s="1">
        <v>790</v>
      </c>
      <c r="D1510" s="1">
        <v>316</v>
      </c>
      <c r="E1510" s="1">
        <v>162</v>
      </c>
      <c r="F1510" s="1">
        <v>110</v>
      </c>
      <c r="G1510" s="1">
        <v>2580</v>
      </c>
      <c r="H1510" s="1">
        <v>320</v>
      </c>
      <c r="I1510" s="1">
        <v>450</v>
      </c>
      <c r="J1510" s="1">
        <v>750</v>
      </c>
      <c r="K1510" s="1">
        <v>300</v>
      </c>
      <c r="L1510" s="1">
        <v>917</v>
      </c>
      <c r="M1510" s="1">
        <v>2</v>
      </c>
      <c r="N1510" s="3">
        <v>39691</v>
      </c>
    </row>
    <row r="1511" spans="1:14" x14ac:dyDescent="0.2">
      <c r="A1511" s="1">
        <v>50</v>
      </c>
      <c r="B1511" s="1">
        <v>75</v>
      </c>
      <c r="C1511" s="1">
        <v>126</v>
      </c>
      <c r="D1511" s="1">
        <v>51</v>
      </c>
      <c r="E1511" s="1">
        <v>25</v>
      </c>
      <c r="F1511" s="1">
        <v>14</v>
      </c>
      <c r="G1511" s="1">
        <v>857</v>
      </c>
      <c r="H1511" s="1">
        <v>70</v>
      </c>
      <c r="I1511" s="1">
        <v>90</v>
      </c>
      <c r="J1511" s="1">
        <v>150</v>
      </c>
      <c r="K1511" s="1">
        <v>60</v>
      </c>
      <c r="L1511" s="1">
        <v>504</v>
      </c>
      <c r="M1511" s="1">
        <v>3</v>
      </c>
      <c r="N1511" s="3">
        <v>39691</v>
      </c>
    </row>
    <row r="1512" spans="1:14" x14ac:dyDescent="0.2">
      <c r="A1512" s="1">
        <v>46</v>
      </c>
      <c r="B1512" s="1">
        <v>71</v>
      </c>
      <c r="C1512" s="1">
        <v>119</v>
      </c>
      <c r="D1512" s="1">
        <v>48</v>
      </c>
      <c r="E1512" s="1">
        <v>25</v>
      </c>
      <c r="F1512" s="1">
        <v>13</v>
      </c>
      <c r="G1512" s="1">
        <v>834</v>
      </c>
      <c r="H1512" s="1">
        <v>60</v>
      </c>
      <c r="I1512" s="1">
        <v>80</v>
      </c>
      <c r="J1512" s="1">
        <v>140</v>
      </c>
      <c r="K1512" s="1">
        <v>60</v>
      </c>
      <c r="L1512" s="1">
        <v>318</v>
      </c>
      <c r="M1512" s="1">
        <v>2</v>
      </c>
      <c r="N1512" s="3">
        <v>39691</v>
      </c>
    </row>
    <row r="1513" spans="1:14" x14ac:dyDescent="0.2">
      <c r="A1513" s="1">
        <v>55</v>
      </c>
      <c r="B1513" s="1">
        <v>90</v>
      </c>
      <c r="C1513" s="1">
        <v>159</v>
      </c>
      <c r="D1513" s="1">
        <v>69</v>
      </c>
      <c r="E1513" s="1">
        <v>35</v>
      </c>
      <c r="F1513" s="1">
        <v>22</v>
      </c>
      <c r="G1513" s="1">
        <v>572</v>
      </c>
      <c r="H1513" s="1">
        <v>60</v>
      </c>
      <c r="I1513" s="1">
        <v>90</v>
      </c>
      <c r="J1513" s="1">
        <v>150</v>
      </c>
      <c r="K1513" s="1">
        <v>60</v>
      </c>
      <c r="L1513" s="1">
        <v>318</v>
      </c>
      <c r="M1513" s="1">
        <v>8</v>
      </c>
      <c r="N1513" s="3">
        <v>39691</v>
      </c>
    </row>
    <row r="1514" spans="1:14" x14ac:dyDescent="0.2">
      <c r="A1514" s="1">
        <v>25</v>
      </c>
      <c r="B1514" s="1">
        <v>83</v>
      </c>
      <c r="C1514" s="1">
        <v>150</v>
      </c>
      <c r="D1514" s="1">
        <v>67</v>
      </c>
      <c r="E1514" s="1">
        <v>58</v>
      </c>
      <c r="F1514" s="1">
        <v>25</v>
      </c>
      <c r="G1514" s="1">
        <v>599</v>
      </c>
      <c r="H1514" s="1">
        <v>30</v>
      </c>
      <c r="I1514" s="1">
        <v>80</v>
      </c>
      <c r="J1514" s="1">
        <v>140</v>
      </c>
      <c r="K1514" s="1">
        <v>60</v>
      </c>
      <c r="L1514" s="1">
        <v>225</v>
      </c>
      <c r="M1514" s="1">
        <v>9</v>
      </c>
      <c r="N1514" s="3">
        <v>39691</v>
      </c>
    </row>
    <row r="1515" spans="1:14" x14ac:dyDescent="0.2">
      <c r="A1515" s="1">
        <v>2</v>
      </c>
      <c r="B1515" s="1">
        <v>87</v>
      </c>
      <c r="C1515" s="1">
        <v>149</v>
      </c>
      <c r="D1515" s="1">
        <v>62</v>
      </c>
      <c r="E1515" s="1">
        <v>85</v>
      </c>
      <c r="F1515" s="1">
        <v>56</v>
      </c>
      <c r="G1515" s="1">
        <v>-613</v>
      </c>
      <c r="H1515" s="1">
        <v>0</v>
      </c>
      <c r="I1515" s="1">
        <v>70</v>
      </c>
      <c r="J1515" s="1">
        <v>120</v>
      </c>
      <c r="K1515" s="1">
        <v>50</v>
      </c>
      <c r="L1515" s="1">
        <v>318</v>
      </c>
      <c r="M1515" s="1">
        <v>4</v>
      </c>
      <c r="N1515" s="3">
        <v>39691</v>
      </c>
    </row>
    <row r="1516" spans="1:14" x14ac:dyDescent="0.2">
      <c r="A1516" s="1">
        <v>53</v>
      </c>
      <c r="B1516" s="1">
        <v>94</v>
      </c>
      <c r="C1516" s="1">
        <v>151</v>
      </c>
      <c r="D1516" s="1">
        <v>57</v>
      </c>
      <c r="E1516" s="1">
        <v>41</v>
      </c>
      <c r="F1516" s="1">
        <v>17</v>
      </c>
      <c r="G1516" s="1">
        <v>349</v>
      </c>
      <c r="H1516" s="1">
        <v>60</v>
      </c>
      <c r="I1516" s="1">
        <v>80</v>
      </c>
      <c r="J1516" s="1">
        <v>120</v>
      </c>
      <c r="K1516" s="1">
        <v>40</v>
      </c>
      <c r="L1516" s="1">
        <v>985</v>
      </c>
      <c r="M1516" s="1">
        <v>5</v>
      </c>
      <c r="N1516" s="3">
        <v>39691</v>
      </c>
    </row>
    <row r="1517" spans="1:14" x14ac:dyDescent="0.2">
      <c r="A1517" s="1">
        <v>31</v>
      </c>
      <c r="B1517" s="1">
        <v>67</v>
      </c>
      <c r="C1517" s="1">
        <v>113</v>
      </c>
      <c r="D1517" s="1">
        <v>46</v>
      </c>
      <c r="E1517" s="1">
        <v>36</v>
      </c>
      <c r="F1517" s="1">
        <v>14</v>
      </c>
      <c r="G1517" s="1">
        <v>454</v>
      </c>
      <c r="H1517" s="1">
        <v>40</v>
      </c>
      <c r="I1517" s="1">
        <v>60</v>
      </c>
      <c r="J1517" s="1">
        <v>90</v>
      </c>
      <c r="K1517" s="1">
        <v>30</v>
      </c>
      <c r="L1517" s="1">
        <v>985</v>
      </c>
      <c r="M1517" s="1">
        <v>6</v>
      </c>
      <c r="N1517" s="3">
        <v>39691</v>
      </c>
    </row>
    <row r="1518" spans="1:14" x14ac:dyDescent="0.2">
      <c r="A1518" s="1">
        <v>-44</v>
      </c>
      <c r="B1518" s="1">
        <v>11</v>
      </c>
      <c r="C1518" s="1">
        <v>115</v>
      </c>
      <c r="D1518" s="1">
        <v>104</v>
      </c>
      <c r="E1518" s="1">
        <v>55</v>
      </c>
      <c r="F1518" s="1">
        <v>32</v>
      </c>
      <c r="G1518" s="1">
        <v>1574</v>
      </c>
      <c r="H1518" s="1">
        <v>-40</v>
      </c>
      <c r="I1518" s="1">
        <v>10</v>
      </c>
      <c r="J1518" s="1">
        <v>140</v>
      </c>
      <c r="K1518" s="1">
        <v>130</v>
      </c>
      <c r="L1518" s="1">
        <v>505</v>
      </c>
      <c r="M1518" s="1">
        <v>3</v>
      </c>
      <c r="N1518" s="3">
        <v>39691</v>
      </c>
    </row>
    <row r="1519" spans="1:14" x14ac:dyDescent="0.2">
      <c r="A1519" s="1">
        <v>34</v>
      </c>
      <c r="B1519" s="1">
        <v>84</v>
      </c>
      <c r="C1519" s="1">
        <v>139</v>
      </c>
      <c r="D1519" s="1">
        <v>55</v>
      </c>
      <c r="E1519" s="1">
        <v>50</v>
      </c>
      <c r="F1519" s="1">
        <v>18</v>
      </c>
      <c r="G1519" s="1">
        <v>453</v>
      </c>
      <c r="H1519" s="1">
        <v>70</v>
      </c>
      <c r="I1519" s="1">
        <v>110</v>
      </c>
      <c r="J1519" s="1">
        <v>170</v>
      </c>
      <c r="K1519" s="1">
        <v>60</v>
      </c>
      <c r="L1519" s="1">
        <v>505</v>
      </c>
      <c r="M1519" s="1">
        <v>2</v>
      </c>
      <c r="N1519" s="3">
        <v>39691</v>
      </c>
    </row>
    <row r="1520" spans="1:14" x14ac:dyDescent="0.2">
      <c r="A1520" s="1">
        <v>13</v>
      </c>
      <c r="B1520" s="1">
        <v>29</v>
      </c>
      <c r="C1520" s="1">
        <v>48</v>
      </c>
      <c r="D1520" s="1">
        <v>19</v>
      </c>
      <c r="E1520" s="1">
        <v>16</v>
      </c>
      <c r="F1520" s="1">
        <v>5</v>
      </c>
      <c r="G1520" s="1">
        <v>848</v>
      </c>
      <c r="H1520" s="1">
        <v>20</v>
      </c>
      <c r="I1520" s="1">
        <v>30</v>
      </c>
      <c r="J1520" s="1">
        <v>40</v>
      </c>
      <c r="K1520" s="1">
        <v>10</v>
      </c>
      <c r="L1520" s="1">
        <v>505</v>
      </c>
      <c r="M1520" s="1">
        <v>8</v>
      </c>
      <c r="N1520" s="3">
        <v>39691</v>
      </c>
    </row>
    <row r="1521" spans="1:14" x14ac:dyDescent="0.2">
      <c r="A1521" s="1">
        <v>8</v>
      </c>
      <c r="B1521" s="1">
        <v>39</v>
      </c>
      <c r="C1521" s="1">
        <v>72</v>
      </c>
      <c r="D1521" s="1">
        <v>33</v>
      </c>
      <c r="E1521" s="1">
        <v>31</v>
      </c>
      <c r="F1521" s="1">
        <v>10</v>
      </c>
      <c r="G1521" s="1">
        <v>1003</v>
      </c>
      <c r="H1521" s="1">
        <v>20</v>
      </c>
      <c r="I1521" s="1">
        <v>40</v>
      </c>
      <c r="J1521" s="1">
        <v>70</v>
      </c>
      <c r="K1521" s="1">
        <v>30</v>
      </c>
      <c r="L1521" s="1">
        <v>505</v>
      </c>
      <c r="M1521" s="1">
        <v>9</v>
      </c>
      <c r="N1521" s="3">
        <v>39691</v>
      </c>
    </row>
    <row r="1522" spans="1:14" x14ac:dyDescent="0.2">
      <c r="A1522" s="1">
        <v>-12</v>
      </c>
      <c r="B1522" s="1">
        <v>30</v>
      </c>
      <c r="C1522" s="1">
        <v>54</v>
      </c>
      <c r="D1522" s="1">
        <v>24</v>
      </c>
      <c r="E1522" s="1">
        <v>42</v>
      </c>
      <c r="F1522" s="1">
        <v>9</v>
      </c>
      <c r="G1522" s="1">
        <v>-412</v>
      </c>
      <c r="H1522" s="1">
        <v>0</v>
      </c>
      <c r="I1522" s="1">
        <v>20</v>
      </c>
      <c r="J1522" s="1">
        <v>40</v>
      </c>
      <c r="K1522" s="1">
        <v>20</v>
      </c>
      <c r="L1522" s="1">
        <v>505</v>
      </c>
      <c r="M1522" s="1">
        <v>4</v>
      </c>
      <c r="N1522" s="3">
        <v>39691</v>
      </c>
    </row>
    <row r="1523" spans="1:14" x14ac:dyDescent="0.2">
      <c r="A1523" s="1">
        <v>-8</v>
      </c>
      <c r="B1523" s="1">
        <v>62</v>
      </c>
      <c r="C1523" s="1">
        <v>106</v>
      </c>
      <c r="D1523" s="1">
        <v>44</v>
      </c>
      <c r="E1523" s="1">
        <v>70</v>
      </c>
      <c r="F1523" s="1">
        <v>40</v>
      </c>
      <c r="G1523" s="1">
        <v>325</v>
      </c>
      <c r="H1523" s="1">
        <v>10</v>
      </c>
      <c r="I1523" s="1">
        <v>60</v>
      </c>
      <c r="J1523" s="1">
        <v>90</v>
      </c>
      <c r="K1523" s="1">
        <v>30</v>
      </c>
      <c r="L1523" s="1">
        <v>505</v>
      </c>
      <c r="M1523" s="1">
        <v>5</v>
      </c>
      <c r="N1523" s="3">
        <v>39691</v>
      </c>
    </row>
    <row r="1524" spans="1:14" x14ac:dyDescent="0.2">
      <c r="A1524" s="1">
        <v>13</v>
      </c>
      <c r="B1524" s="1">
        <v>52</v>
      </c>
      <c r="C1524" s="1">
        <v>91</v>
      </c>
      <c r="D1524" s="1">
        <v>39</v>
      </c>
      <c r="E1524" s="1">
        <v>39</v>
      </c>
      <c r="F1524" s="1">
        <v>12</v>
      </c>
      <c r="G1524" s="1">
        <v>248</v>
      </c>
      <c r="H1524" s="1">
        <v>10</v>
      </c>
      <c r="I1524" s="1">
        <v>40</v>
      </c>
      <c r="J1524" s="1">
        <v>70</v>
      </c>
      <c r="K1524" s="1">
        <v>30</v>
      </c>
      <c r="L1524" s="1">
        <v>505</v>
      </c>
      <c r="M1524" s="1">
        <v>6</v>
      </c>
      <c r="N1524" s="3">
        <v>39691</v>
      </c>
    </row>
    <row r="1525" spans="1:14" x14ac:dyDescent="0.2">
      <c r="A1525" s="1">
        <v>23</v>
      </c>
      <c r="B1525" s="1">
        <v>43</v>
      </c>
      <c r="C1525" s="1">
        <v>72</v>
      </c>
      <c r="D1525" s="1">
        <v>29</v>
      </c>
      <c r="E1525" s="1">
        <v>20</v>
      </c>
      <c r="F1525" s="1">
        <v>8</v>
      </c>
      <c r="G1525" s="1">
        <v>862</v>
      </c>
      <c r="H1525" s="1">
        <v>50</v>
      </c>
      <c r="I1525" s="1">
        <v>60</v>
      </c>
      <c r="J1525" s="1">
        <v>90</v>
      </c>
      <c r="K1525" s="1">
        <v>30</v>
      </c>
      <c r="L1525" s="1">
        <v>580</v>
      </c>
      <c r="M1525" s="1">
        <v>3</v>
      </c>
      <c r="N1525" s="3">
        <v>39691</v>
      </c>
    </row>
    <row r="1526" spans="1:14" x14ac:dyDescent="0.2">
      <c r="A1526" s="1">
        <v>47</v>
      </c>
      <c r="B1526" s="1">
        <v>79</v>
      </c>
      <c r="C1526" s="1">
        <v>140</v>
      </c>
      <c r="D1526" s="1">
        <v>61</v>
      </c>
      <c r="E1526" s="1">
        <v>32</v>
      </c>
      <c r="F1526" s="1">
        <v>20</v>
      </c>
      <c r="G1526" s="1">
        <v>579</v>
      </c>
      <c r="H1526" s="1">
        <v>80</v>
      </c>
      <c r="I1526" s="1">
        <v>100</v>
      </c>
      <c r="J1526" s="1">
        <v>170</v>
      </c>
      <c r="K1526" s="1">
        <v>70</v>
      </c>
      <c r="L1526" s="1">
        <v>580</v>
      </c>
      <c r="M1526" s="1">
        <v>2</v>
      </c>
      <c r="N1526" s="3">
        <v>39691</v>
      </c>
    </row>
    <row r="1527" spans="1:14" x14ac:dyDescent="0.2">
      <c r="A1527" s="1">
        <v>24</v>
      </c>
      <c r="B1527" s="1">
        <v>82</v>
      </c>
      <c r="C1527" s="1">
        <v>149</v>
      </c>
      <c r="D1527" s="1">
        <v>67</v>
      </c>
      <c r="E1527" s="1">
        <v>58</v>
      </c>
      <c r="F1527" s="1">
        <v>25</v>
      </c>
      <c r="G1527" s="1">
        <v>391</v>
      </c>
      <c r="H1527" s="1">
        <v>30</v>
      </c>
      <c r="I1527" s="1">
        <v>80</v>
      </c>
      <c r="J1527" s="1">
        <v>140</v>
      </c>
      <c r="K1527" s="1">
        <v>60</v>
      </c>
      <c r="L1527" s="1">
        <v>580</v>
      </c>
      <c r="M1527" s="1">
        <v>8</v>
      </c>
      <c r="N1527" s="3">
        <v>39691</v>
      </c>
    </row>
    <row r="1528" spans="1:14" x14ac:dyDescent="0.2">
      <c r="A1528" s="1">
        <v>16</v>
      </c>
      <c r="B1528" s="1">
        <v>130</v>
      </c>
      <c r="C1528" s="1">
        <v>223</v>
      </c>
      <c r="D1528" s="1">
        <v>93</v>
      </c>
      <c r="E1528" s="1">
        <v>114</v>
      </c>
      <c r="F1528" s="1">
        <v>84</v>
      </c>
      <c r="G1528" s="1">
        <v>692</v>
      </c>
      <c r="H1528" s="1">
        <v>40</v>
      </c>
      <c r="I1528" s="1">
        <v>130</v>
      </c>
      <c r="J1528" s="1">
        <v>210</v>
      </c>
      <c r="K1528" s="1">
        <v>80</v>
      </c>
      <c r="L1528" s="1">
        <v>580</v>
      </c>
      <c r="M1528" s="1">
        <v>9</v>
      </c>
      <c r="N1528" s="3">
        <v>39691</v>
      </c>
    </row>
    <row r="1529" spans="1:14" x14ac:dyDescent="0.2">
      <c r="A1529" s="1">
        <v>82</v>
      </c>
      <c r="B1529" s="1">
        <v>134</v>
      </c>
      <c r="C1529" s="1">
        <v>230</v>
      </c>
      <c r="D1529" s="1">
        <v>96</v>
      </c>
      <c r="E1529" s="1">
        <v>52</v>
      </c>
      <c r="F1529" s="1">
        <v>29</v>
      </c>
      <c r="G1529" s="1">
        <v>-1555</v>
      </c>
      <c r="H1529" s="1">
        <v>80</v>
      </c>
      <c r="I1529" s="1">
        <v>110</v>
      </c>
      <c r="J1529" s="1">
        <v>190</v>
      </c>
      <c r="K1529" s="1">
        <v>80</v>
      </c>
      <c r="L1529" s="1">
        <v>580</v>
      </c>
      <c r="M1529" s="1">
        <v>4</v>
      </c>
      <c r="N1529" s="3">
        <v>39691</v>
      </c>
    </row>
    <row r="1530" spans="1:14" x14ac:dyDescent="0.2">
      <c r="A1530" s="1">
        <v>13</v>
      </c>
      <c r="B1530" s="1">
        <v>30</v>
      </c>
      <c r="C1530" s="1">
        <v>50</v>
      </c>
      <c r="D1530" s="1">
        <v>20</v>
      </c>
      <c r="E1530" s="1">
        <v>17</v>
      </c>
      <c r="F1530" s="1">
        <v>5</v>
      </c>
      <c r="G1530" s="1">
        <v>482</v>
      </c>
      <c r="H1530" s="1">
        <v>30</v>
      </c>
      <c r="I1530" s="1">
        <v>30</v>
      </c>
      <c r="J1530" s="1">
        <v>40</v>
      </c>
      <c r="K1530" s="1">
        <v>10</v>
      </c>
      <c r="L1530" s="1">
        <v>580</v>
      </c>
      <c r="M1530" s="1">
        <v>5</v>
      </c>
      <c r="N1530" s="3">
        <v>39691</v>
      </c>
    </row>
    <row r="1531" spans="1:14" x14ac:dyDescent="0.2">
      <c r="A1531" s="1">
        <v>87</v>
      </c>
      <c r="B1531" s="1">
        <v>150</v>
      </c>
      <c r="C1531" s="1">
        <v>249</v>
      </c>
      <c r="D1531" s="1">
        <v>99</v>
      </c>
      <c r="E1531" s="1">
        <v>63</v>
      </c>
      <c r="F1531" s="1">
        <v>32</v>
      </c>
      <c r="G1531" s="1">
        <v>798</v>
      </c>
      <c r="H1531" s="1">
        <v>80</v>
      </c>
      <c r="I1531" s="1">
        <v>130</v>
      </c>
      <c r="J1531" s="1">
        <v>210</v>
      </c>
      <c r="K1531" s="1">
        <v>80</v>
      </c>
      <c r="L1531" s="1">
        <v>580</v>
      </c>
      <c r="M1531" s="1">
        <v>6</v>
      </c>
      <c r="N1531" s="3">
        <v>39691</v>
      </c>
    </row>
    <row r="1532" spans="1:14" x14ac:dyDescent="0.2">
      <c r="A1532" s="1">
        <v>42</v>
      </c>
      <c r="B1532" s="1">
        <v>74</v>
      </c>
      <c r="C1532" s="1">
        <v>132</v>
      </c>
      <c r="D1532" s="1">
        <v>58</v>
      </c>
      <c r="E1532" s="1">
        <v>32</v>
      </c>
      <c r="F1532" s="1">
        <v>19</v>
      </c>
      <c r="G1532" s="1">
        <v>548</v>
      </c>
      <c r="H1532" s="1">
        <v>70</v>
      </c>
      <c r="I1532" s="1">
        <v>90</v>
      </c>
      <c r="J1532" s="1">
        <v>160</v>
      </c>
      <c r="K1532" s="1">
        <v>70</v>
      </c>
      <c r="L1532" s="1">
        <v>325</v>
      </c>
      <c r="M1532" s="1">
        <v>3</v>
      </c>
      <c r="N1532" s="3">
        <v>39691</v>
      </c>
    </row>
    <row r="1533" spans="1:14" x14ac:dyDescent="0.2">
      <c r="A1533" s="1">
        <v>197</v>
      </c>
      <c r="B1533" s="1">
        <v>295</v>
      </c>
      <c r="C1533" s="1">
        <v>546</v>
      </c>
      <c r="D1533" s="1">
        <v>251</v>
      </c>
      <c r="E1533" s="1">
        <v>98</v>
      </c>
      <c r="F1533" s="1">
        <v>77</v>
      </c>
      <c r="G1533" s="1">
        <v>1268</v>
      </c>
      <c r="H1533" s="1">
        <v>280</v>
      </c>
      <c r="I1533" s="1">
        <v>370</v>
      </c>
      <c r="J1533" s="1">
        <v>680</v>
      </c>
      <c r="K1533" s="1">
        <v>310</v>
      </c>
      <c r="L1533" s="1">
        <v>214</v>
      </c>
      <c r="M1533" s="1">
        <v>2</v>
      </c>
      <c r="N1533" s="3">
        <v>39691</v>
      </c>
    </row>
    <row r="1534" spans="1:14" x14ac:dyDescent="0.2">
      <c r="A1534" s="1">
        <v>27</v>
      </c>
      <c r="B1534" s="1">
        <v>72</v>
      </c>
      <c r="C1534" s="1">
        <v>125</v>
      </c>
      <c r="D1534" s="1">
        <v>53</v>
      </c>
      <c r="E1534" s="1">
        <v>45</v>
      </c>
      <c r="F1534" s="1">
        <v>17</v>
      </c>
      <c r="G1534" s="1">
        <v>410</v>
      </c>
      <c r="H1534" s="1">
        <v>40</v>
      </c>
      <c r="I1534" s="1">
        <v>70</v>
      </c>
      <c r="J1534" s="1">
        <v>120</v>
      </c>
      <c r="K1534" s="1">
        <v>50</v>
      </c>
      <c r="L1534" s="1">
        <v>830</v>
      </c>
      <c r="M1534" s="1">
        <v>8</v>
      </c>
      <c r="N1534" s="3">
        <v>39691</v>
      </c>
    </row>
    <row r="1535" spans="1:14" x14ac:dyDescent="0.2">
      <c r="A1535" s="1">
        <v>28</v>
      </c>
      <c r="B1535" s="1">
        <v>64</v>
      </c>
      <c r="C1535" s="1">
        <v>107</v>
      </c>
      <c r="D1535" s="1">
        <v>43</v>
      </c>
      <c r="E1535" s="1">
        <v>36</v>
      </c>
      <c r="F1535" s="1">
        <v>13</v>
      </c>
      <c r="G1535" s="1">
        <v>424</v>
      </c>
      <c r="H1535" s="1">
        <v>30</v>
      </c>
      <c r="I1535" s="1">
        <v>60</v>
      </c>
      <c r="J1535" s="1">
        <v>100</v>
      </c>
      <c r="K1535" s="1">
        <v>40</v>
      </c>
      <c r="L1535" s="1">
        <v>830</v>
      </c>
      <c r="M1535" s="1">
        <v>9</v>
      </c>
      <c r="N1535" s="3">
        <v>39691</v>
      </c>
    </row>
    <row r="1536" spans="1:14" x14ac:dyDescent="0.2">
      <c r="A1536" s="1">
        <v>39</v>
      </c>
      <c r="B1536" s="1">
        <v>90</v>
      </c>
      <c r="C1536" s="1">
        <v>150</v>
      </c>
      <c r="D1536" s="1">
        <v>60</v>
      </c>
      <c r="E1536" s="1">
        <v>51</v>
      </c>
      <c r="F1536" s="1">
        <v>19</v>
      </c>
      <c r="G1536" s="1">
        <v>-718</v>
      </c>
      <c r="H1536" s="1">
        <v>40</v>
      </c>
      <c r="I1536" s="1">
        <v>70</v>
      </c>
      <c r="J1536" s="1">
        <v>120</v>
      </c>
      <c r="K1536" s="1">
        <v>50</v>
      </c>
      <c r="L1536" s="1">
        <v>830</v>
      </c>
      <c r="M1536" s="1">
        <v>4</v>
      </c>
      <c r="N1536" s="3">
        <v>39691</v>
      </c>
    </row>
    <row r="1537" spans="1:14" x14ac:dyDescent="0.2">
      <c r="A1537" s="1">
        <v>134</v>
      </c>
      <c r="B1537" s="1">
        <v>179</v>
      </c>
      <c r="C1537" s="1">
        <v>302</v>
      </c>
      <c r="D1537" s="1">
        <v>123</v>
      </c>
      <c r="E1537" s="1">
        <v>45</v>
      </c>
      <c r="F1537" s="1">
        <v>34</v>
      </c>
      <c r="G1537" s="1">
        <v>928</v>
      </c>
      <c r="H1537" s="1">
        <v>120</v>
      </c>
      <c r="I1537" s="1">
        <v>150</v>
      </c>
      <c r="J1537" s="1">
        <v>250</v>
      </c>
      <c r="K1537" s="1">
        <v>100</v>
      </c>
      <c r="L1537" s="1">
        <v>713</v>
      </c>
      <c r="M1537" s="1">
        <v>5</v>
      </c>
      <c r="N1537" s="3">
        <v>39691</v>
      </c>
    </row>
    <row r="1538" spans="1:14" x14ac:dyDescent="0.2">
      <c r="A1538" s="1">
        <v>85</v>
      </c>
      <c r="B1538" s="1">
        <v>118</v>
      </c>
      <c r="C1538" s="1">
        <v>199</v>
      </c>
      <c r="D1538" s="1">
        <v>81</v>
      </c>
      <c r="E1538" s="1">
        <v>33</v>
      </c>
      <c r="F1538" s="1">
        <v>22</v>
      </c>
      <c r="G1538" s="1">
        <v>588</v>
      </c>
      <c r="H1538" s="1">
        <v>90</v>
      </c>
      <c r="I1538" s="1">
        <v>110</v>
      </c>
      <c r="J1538" s="1">
        <v>170</v>
      </c>
      <c r="K1538" s="1">
        <v>60</v>
      </c>
      <c r="L1538" s="1">
        <v>979</v>
      </c>
      <c r="M1538" s="1">
        <v>6</v>
      </c>
      <c r="N1538" s="3">
        <v>39691</v>
      </c>
    </row>
    <row r="1539" spans="1:14" x14ac:dyDescent="0.2">
      <c r="A1539" s="1">
        <v>33</v>
      </c>
      <c r="B1539" s="1">
        <v>74</v>
      </c>
      <c r="C1539" s="1">
        <v>136</v>
      </c>
      <c r="D1539" s="1">
        <v>62</v>
      </c>
      <c r="E1539" s="1">
        <v>41</v>
      </c>
      <c r="F1539" s="1">
        <v>19</v>
      </c>
      <c r="G1539" s="1">
        <v>1059</v>
      </c>
      <c r="H1539" s="1">
        <v>70</v>
      </c>
      <c r="I1539" s="1">
        <v>100</v>
      </c>
      <c r="J1539" s="1">
        <v>170</v>
      </c>
      <c r="K1539" s="1">
        <v>70</v>
      </c>
      <c r="L1539" s="1">
        <v>801</v>
      </c>
      <c r="M1539" s="1">
        <v>1</v>
      </c>
      <c r="N1539" s="3">
        <v>39691</v>
      </c>
    </row>
    <row r="1540" spans="1:14" x14ac:dyDescent="0.2">
      <c r="A1540" s="1">
        <v>22</v>
      </c>
      <c r="B1540" s="1">
        <v>65</v>
      </c>
      <c r="C1540" s="1">
        <v>113</v>
      </c>
      <c r="D1540" s="1">
        <v>48</v>
      </c>
      <c r="E1540" s="1">
        <v>43</v>
      </c>
      <c r="F1540" s="1">
        <v>15</v>
      </c>
      <c r="G1540" s="1">
        <v>380</v>
      </c>
      <c r="H1540" s="1">
        <v>50</v>
      </c>
      <c r="I1540" s="1">
        <v>80</v>
      </c>
      <c r="J1540" s="1">
        <v>140</v>
      </c>
      <c r="K1540" s="1">
        <v>60</v>
      </c>
      <c r="L1540" s="1">
        <v>435</v>
      </c>
      <c r="M1540" s="1">
        <v>2</v>
      </c>
      <c r="N1540" s="3">
        <v>39691</v>
      </c>
    </row>
    <row r="1541" spans="1:14" x14ac:dyDescent="0.2">
      <c r="A1541" s="1">
        <v>34</v>
      </c>
      <c r="B1541" s="1">
        <v>71</v>
      </c>
      <c r="C1541" s="1">
        <v>120</v>
      </c>
      <c r="D1541" s="1">
        <v>49</v>
      </c>
      <c r="E1541" s="1">
        <v>37</v>
      </c>
      <c r="F1541" s="1">
        <v>15</v>
      </c>
      <c r="G1541" s="1">
        <v>315</v>
      </c>
      <c r="H1541" s="1">
        <v>40</v>
      </c>
      <c r="I1541" s="1">
        <v>60</v>
      </c>
      <c r="J1541" s="1">
        <v>100</v>
      </c>
      <c r="K1541" s="1">
        <v>40</v>
      </c>
      <c r="L1541" s="1">
        <v>435</v>
      </c>
      <c r="M1541" s="1">
        <v>8</v>
      </c>
      <c r="N1541" s="3">
        <v>39691</v>
      </c>
    </row>
    <row r="1542" spans="1:14" x14ac:dyDescent="0.2">
      <c r="A1542" s="1">
        <v>34</v>
      </c>
      <c r="B1542" s="1">
        <v>84</v>
      </c>
      <c r="C1542" s="1">
        <v>139</v>
      </c>
      <c r="D1542" s="1">
        <v>55</v>
      </c>
      <c r="E1542" s="1">
        <v>50</v>
      </c>
      <c r="F1542" s="1">
        <v>18</v>
      </c>
      <c r="G1542" s="1">
        <v>453</v>
      </c>
      <c r="H1542" s="1">
        <v>50</v>
      </c>
      <c r="I1542" s="1">
        <v>80</v>
      </c>
      <c r="J1542" s="1">
        <v>120</v>
      </c>
      <c r="K1542" s="1">
        <v>40</v>
      </c>
      <c r="L1542" s="1">
        <v>435</v>
      </c>
      <c r="M1542" s="1">
        <v>9</v>
      </c>
      <c r="N1542" s="3">
        <v>39691</v>
      </c>
    </row>
    <row r="1543" spans="1:14" x14ac:dyDescent="0.2">
      <c r="A1543" s="1">
        <v>-45</v>
      </c>
      <c r="B1543" s="1">
        <v>11</v>
      </c>
      <c r="C1543" s="1">
        <v>115</v>
      </c>
      <c r="D1543" s="1">
        <v>104</v>
      </c>
      <c r="E1543" s="1">
        <v>56</v>
      </c>
      <c r="F1543" s="1">
        <v>32</v>
      </c>
      <c r="G1543" s="1">
        <v>1574</v>
      </c>
      <c r="H1543" s="1">
        <v>-20</v>
      </c>
      <c r="I1543" s="1">
        <v>20</v>
      </c>
      <c r="J1543" s="1">
        <v>100</v>
      </c>
      <c r="K1543" s="1">
        <v>80</v>
      </c>
      <c r="L1543" s="1">
        <v>801</v>
      </c>
      <c r="M1543" s="1">
        <v>10</v>
      </c>
      <c r="N1543" s="3">
        <v>39691</v>
      </c>
    </row>
    <row r="1544" spans="1:14" x14ac:dyDescent="0.2">
      <c r="A1544" s="1">
        <v>-7</v>
      </c>
      <c r="B1544" s="1">
        <v>62</v>
      </c>
      <c r="C1544" s="1">
        <v>106</v>
      </c>
      <c r="D1544" s="1">
        <v>44</v>
      </c>
      <c r="E1544" s="1">
        <v>69</v>
      </c>
      <c r="F1544" s="1">
        <v>40</v>
      </c>
      <c r="G1544" s="1">
        <v>325</v>
      </c>
      <c r="H1544" s="1">
        <v>10</v>
      </c>
      <c r="I1544" s="1">
        <v>50</v>
      </c>
      <c r="J1544" s="1">
        <v>70</v>
      </c>
      <c r="K1544" s="1">
        <v>20</v>
      </c>
      <c r="L1544" s="1">
        <v>435</v>
      </c>
      <c r="M1544" s="1">
        <v>11</v>
      </c>
      <c r="N1544" s="3">
        <v>39691</v>
      </c>
    </row>
    <row r="1545" spans="1:14" x14ac:dyDescent="0.2">
      <c r="A1545" s="1">
        <v>12</v>
      </c>
      <c r="B1545" s="1">
        <v>52</v>
      </c>
      <c r="C1545" s="1">
        <v>91</v>
      </c>
      <c r="D1545" s="1">
        <v>39</v>
      </c>
      <c r="E1545" s="1">
        <v>40</v>
      </c>
      <c r="F1545" s="1">
        <v>12</v>
      </c>
      <c r="G1545" s="1">
        <v>248</v>
      </c>
      <c r="H1545" s="1">
        <v>20</v>
      </c>
      <c r="I1545" s="1">
        <v>40</v>
      </c>
      <c r="J1545" s="1">
        <v>60</v>
      </c>
      <c r="K1545" s="1">
        <v>20</v>
      </c>
      <c r="L1545" s="1">
        <v>801</v>
      </c>
      <c r="M1545" s="1">
        <v>12</v>
      </c>
      <c r="N1545" s="3">
        <v>39691</v>
      </c>
    </row>
    <row r="1546" spans="1:14" x14ac:dyDescent="0.2">
      <c r="A1546" s="1">
        <v>-13</v>
      </c>
      <c r="B1546" s="1">
        <v>30</v>
      </c>
      <c r="C1546" s="1">
        <v>54</v>
      </c>
      <c r="D1546" s="1">
        <v>24</v>
      </c>
      <c r="E1546" s="1">
        <v>43</v>
      </c>
      <c r="F1546" s="1">
        <v>9</v>
      </c>
      <c r="G1546" s="1">
        <v>212</v>
      </c>
      <c r="H1546" s="1">
        <v>0</v>
      </c>
      <c r="I1546" s="1">
        <v>20</v>
      </c>
      <c r="J1546" s="1">
        <v>30</v>
      </c>
      <c r="K1546" s="1">
        <v>10</v>
      </c>
      <c r="L1546" s="1">
        <v>435</v>
      </c>
      <c r="M1546" s="1">
        <v>13</v>
      </c>
      <c r="N1546" s="3">
        <v>39691</v>
      </c>
    </row>
    <row r="1547" spans="1:14" x14ac:dyDescent="0.2">
      <c r="A1547" s="1">
        <v>24</v>
      </c>
      <c r="B1547" s="1">
        <v>83</v>
      </c>
      <c r="C1547" s="1">
        <v>150</v>
      </c>
      <c r="D1547" s="1">
        <v>67</v>
      </c>
      <c r="E1547" s="1">
        <v>59</v>
      </c>
      <c r="F1547" s="1">
        <v>25</v>
      </c>
      <c r="G1547" s="1">
        <v>599</v>
      </c>
      <c r="H1547" s="1">
        <v>50</v>
      </c>
      <c r="I1547" s="1">
        <v>100</v>
      </c>
      <c r="J1547" s="1">
        <v>180</v>
      </c>
      <c r="K1547" s="1">
        <v>80</v>
      </c>
      <c r="L1547" s="1">
        <v>801</v>
      </c>
      <c r="M1547" s="1">
        <v>3</v>
      </c>
      <c r="N1547" s="3">
        <v>39691</v>
      </c>
    </row>
    <row r="1548" spans="1:14" x14ac:dyDescent="0.2">
      <c r="A1548" s="1">
        <v>27</v>
      </c>
      <c r="B1548" s="1">
        <v>47</v>
      </c>
      <c r="C1548" s="1">
        <v>79</v>
      </c>
      <c r="D1548" s="1">
        <v>32</v>
      </c>
      <c r="E1548" s="1">
        <v>20</v>
      </c>
      <c r="F1548" s="1">
        <v>8</v>
      </c>
      <c r="G1548" s="1">
        <v>837</v>
      </c>
      <c r="H1548" s="1">
        <v>30</v>
      </c>
      <c r="I1548" s="1">
        <v>40</v>
      </c>
      <c r="J1548" s="1">
        <v>70</v>
      </c>
      <c r="K1548" s="1">
        <v>30</v>
      </c>
      <c r="L1548" s="1">
        <v>435</v>
      </c>
      <c r="M1548" s="1">
        <v>4</v>
      </c>
      <c r="N1548" s="3">
        <v>39691</v>
      </c>
    </row>
    <row r="1549" spans="1:14" x14ac:dyDescent="0.2">
      <c r="A1549" s="1">
        <v>56</v>
      </c>
      <c r="B1549" s="1">
        <v>90</v>
      </c>
      <c r="C1549" s="1">
        <v>159</v>
      </c>
      <c r="D1549" s="1">
        <v>69</v>
      </c>
      <c r="E1549" s="1">
        <v>34</v>
      </c>
      <c r="F1549" s="1">
        <v>22</v>
      </c>
      <c r="G1549" s="1">
        <v>572</v>
      </c>
      <c r="H1549" s="1">
        <v>60</v>
      </c>
      <c r="I1549" s="1">
        <v>90</v>
      </c>
      <c r="J1549" s="1">
        <v>150</v>
      </c>
      <c r="K1549" s="1">
        <v>60</v>
      </c>
      <c r="L1549" s="1">
        <v>435</v>
      </c>
      <c r="M1549" s="1">
        <v>5</v>
      </c>
      <c r="N1549" s="3">
        <v>39691</v>
      </c>
    </row>
    <row r="1550" spans="1:14" x14ac:dyDescent="0.2">
      <c r="A1550" s="1">
        <v>40</v>
      </c>
      <c r="B1550" s="1">
        <v>64</v>
      </c>
      <c r="C1550" s="1">
        <v>108</v>
      </c>
      <c r="D1550" s="1">
        <v>44</v>
      </c>
      <c r="E1550" s="1">
        <v>24</v>
      </c>
      <c r="F1550" s="1">
        <v>12</v>
      </c>
      <c r="G1550" s="1">
        <v>886</v>
      </c>
      <c r="H1550" s="1">
        <v>40</v>
      </c>
      <c r="I1550" s="1">
        <v>60</v>
      </c>
      <c r="J1550" s="1">
        <v>100</v>
      </c>
      <c r="K1550" s="1">
        <v>40</v>
      </c>
      <c r="L1550" s="1">
        <v>435</v>
      </c>
      <c r="M1550" s="1">
        <v>6</v>
      </c>
      <c r="N1550" s="3">
        <v>39691</v>
      </c>
    </row>
    <row r="1551" spans="1:14" x14ac:dyDescent="0.2">
      <c r="A1551" s="1">
        <v>-74</v>
      </c>
      <c r="B1551" s="1">
        <v>-13</v>
      </c>
      <c r="C1551" s="1">
        <v>109</v>
      </c>
      <c r="D1551" s="1">
        <v>122</v>
      </c>
      <c r="E1551" s="1">
        <v>61</v>
      </c>
      <c r="F1551" s="1">
        <v>39</v>
      </c>
      <c r="G1551" s="1">
        <v>2378</v>
      </c>
      <c r="H1551" s="1">
        <v>-70</v>
      </c>
      <c r="I1551" s="1">
        <v>-20</v>
      </c>
      <c r="J1551" s="1">
        <v>130</v>
      </c>
      <c r="K1551" s="1">
        <v>150</v>
      </c>
      <c r="L1551" s="1">
        <v>714</v>
      </c>
      <c r="M1551" s="1">
        <v>1</v>
      </c>
      <c r="N1551" s="3">
        <v>39691</v>
      </c>
    </row>
    <row r="1552" spans="1:14" x14ac:dyDescent="0.2">
      <c r="A1552" s="1">
        <v>313</v>
      </c>
      <c r="B1552" s="1">
        <v>474</v>
      </c>
      <c r="C1552" s="1">
        <v>790</v>
      </c>
      <c r="D1552" s="1">
        <v>316</v>
      </c>
      <c r="E1552" s="1">
        <v>161</v>
      </c>
      <c r="F1552" s="1">
        <v>110</v>
      </c>
      <c r="G1552" s="1">
        <v>2580</v>
      </c>
      <c r="H1552" s="1">
        <v>450</v>
      </c>
      <c r="I1552" s="1">
        <v>590</v>
      </c>
      <c r="J1552" s="1">
        <v>980</v>
      </c>
      <c r="K1552" s="1">
        <v>390</v>
      </c>
      <c r="L1552" s="1">
        <v>626</v>
      </c>
      <c r="M1552" s="1">
        <v>2</v>
      </c>
      <c r="N1552" s="3">
        <v>39691</v>
      </c>
    </row>
    <row r="1553" spans="1:14" x14ac:dyDescent="0.2">
      <c r="A1553" s="1">
        <v>105</v>
      </c>
      <c r="B1553" s="1">
        <v>145</v>
      </c>
      <c r="C1553" s="1">
        <v>245</v>
      </c>
      <c r="D1553" s="1">
        <v>100</v>
      </c>
      <c r="E1553" s="1">
        <v>40</v>
      </c>
      <c r="F1553" s="1">
        <v>28</v>
      </c>
      <c r="G1553" s="1">
        <v>981</v>
      </c>
      <c r="H1553" s="1">
        <v>110</v>
      </c>
      <c r="I1553" s="1">
        <v>130</v>
      </c>
      <c r="J1553" s="1">
        <v>210</v>
      </c>
      <c r="K1553" s="1">
        <v>80</v>
      </c>
      <c r="L1553" s="1">
        <v>626</v>
      </c>
      <c r="M1553" s="1">
        <v>8</v>
      </c>
      <c r="N1553" s="3">
        <v>39691</v>
      </c>
    </row>
    <row r="1554" spans="1:14" x14ac:dyDescent="0.2">
      <c r="A1554" s="1">
        <v>196</v>
      </c>
      <c r="B1554" s="1">
        <v>295</v>
      </c>
      <c r="C1554" s="1">
        <v>546</v>
      </c>
      <c r="D1554" s="1">
        <v>251</v>
      </c>
      <c r="E1554" s="1">
        <v>99</v>
      </c>
      <c r="F1554" s="1">
        <v>77</v>
      </c>
      <c r="G1554" s="1">
        <v>1268</v>
      </c>
      <c r="H1554" s="1">
        <v>200</v>
      </c>
      <c r="I1554" s="1">
        <v>270</v>
      </c>
      <c r="J1554" s="1">
        <v>480</v>
      </c>
      <c r="K1554" s="1">
        <v>210</v>
      </c>
      <c r="L1554" s="1">
        <v>209</v>
      </c>
      <c r="M1554" s="1">
        <v>9</v>
      </c>
      <c r="N1554" s="3">
        <v>39691</v>
      </c>
    </row>
    <row r="1555" spans="1:14" x14ac:dyDescent="0.2">
      <c r="A1555" s="1">
        <v>43</v>
      </c>
      <c r="B1555" s="1">
        <v>74</v>
      </c>
      <c r="C1555" s="1">
        <v>132</v>
      </c>
      <c r="D1555" s="1">
        <v>58</v>
      </c>
      <c r="E1555" s="1">
        <v>31</v>
      </c>
      <c r="F1555" s="1">
        <v>19</v>
      </c>
      <c r="G1555" s="1">
        <v>548</v>
      </c>
      <c r="H1555" s="1">
        <v>50</v>
      </c>
      <c r="I1555" s="1">
        <v>70</v>
      </c>
      <c r="J1555" s="1">
        <v>110</v>
      </c>
      <c r="K1555" s="1">
        <v>40</v>
      </c>
      <c r="L1555" s="1">
        <v>951</v>
      </c>
      <c r="M1555" s="1">
        <v>10</v>
      </c>
      <c r="N1555" s="3">
        <v>39691</v>
      </c>
    </row>
    <row r="1556" spans="1:14" x14ac:dyDescent="0.2">
      <c r="A1556" s="1">
        <v>134</v>
      </c>
      <c r="B1556" s="1">
        <v>179</v>
      </c>
      <c r="C1556" s="1">
        <v>302</v>
      </c>
      <c r="D1556" s="1">
        <v>123</v>
      </c>
      <c r="E1556" s="1">
        <v>45</v>
      </c>
      <c r="F1556" s="1">
        <v>34</v>
      </c>
      <c r="G1556" s="1">
        <v>928</v>
      </c>
      <c r="H1556" s="1">
        <v>100</v>
      </c>
      <c r="I1556" s="1">
        <v>120</v>
      </c>
      <c r="J1556" s="1">
        <v>200</v>
      </c>
      <c r="K1556" s="1">
        <v>80</v>
      </c>
      <c r="L1556" s="1">
        <v>310</v>
      </c>
      <c r="M1556" s="1">
        <v>11</v>
      </c>
      <c r="N1556" s="3">
        <v>39691</v>
      </c>
    </row>
    <row r="1557" spans="1:14" x14ac:dyDescent="0.2">
      <c r="A1557" s="1">
        <v>84</v>
      </c>
      <c r="B1557" s="1">
        <v>118</v>
      </c>
      <c r="C1557" s="1">
        <v>199</v>
      </c>
      <c r="D1557" s="1">
        <v>81</v>
      </c>
      <c r="E1557" s="1">
        <v>34</v>
      </c>
      <c r="F1557" s="1">
        <v>22</v>
      </c>
      <c r="G1557" s="1">
        <v>588</v>
      </c>
      <c r="H1557" s="1">
        <v>70</v>
      </c>
      <c r="I1557" s="1">
        <v>80</v>
      </c>
      <c r="J1557" s="1">
        <v>130</v>
      </c>
      <c r="K1557" s="1">
        <v>50</v>
      </c>
      <c r="L1557" s="1">
        <v>714</v>
      </c>
      <c r="M1557" s="1">
        <v>12</v>
      </c>
      <c r="N1557" s="3">
        <v>39691</v>
      </c>
    </row>
    <row r="1558" spans="1:14" x14ac:dyDescent="0.2">
      <c r="A1558" s="1">
        <v>39</v>
      </c>
      <c r="B1558" s="1">
        <v>90</v>
      </c>
      <c r="C1558" s="1">
        <v>150</v>
      </c>
      <c r="D1558" s="1">
        <v>60</v>
      </c>
      <c r="E1558" s="1">
        <v>51</v>
      </c>
      <c r="F1558" s="1">
        <v>19</v>
      </c>
      <c r="G1558" s="1">
        <v>656</v>
      </c>
      <c r="H1558" s="1">
        <v>40</v>
      </c>
      <c r="I1558" s="1">
        <v>70</v>
      </c>
      <c r="J1558" s="1">
        <v>100</v>
      </c>
      <c r="K1558" s="1">
        <v>30</v>
      </c>
      <c r="L1558" s="1">
        <v>760</v>
      </c>
      <c r="M1558" s="1">
        <v>13</v>
      </c>
      <c r="N1558" s="3">
        <v>39691</v>
      </c>
    </row>
    <row r="1559" spans="1:14" x14ac:dyDescent="0.2">
      <c r="A1559" s="1">
        <v>-120</v>
      </c>
      <c r="B1559" s="1">
        <v>-24</v>
      </c>
      <c r="C1559" s="1">
        <v>138</v>
      </c>
      <c r="D1559" s="1">
        <v>162</v>
      </c>
      <c r="E1559" s="1">
        <v>96</v>
      </c>
      <c r="F1559" s="1">
        <v>53</v>
      </c>
      <c r="G1559" s="1">
        <v>3421</v>
      </c>
      <c r="H1559" s="1">
        <v>-120</v>
      </c>
      <c r="I1559" s="1">
        <v>-30</v>
      </c>
      <c r="J1559" s="1">
        <v>170</v>
      </c>
      <c r="K1559" s="1">
        <v>200</v>
      </c>
      <c r="L1559" s="1">
        <v>909</v>
      </c>
      <c r="M1559" s="1">
        <v>3</v>
      </c>
      <c r="N1559" s="3">
        <v>39691</v>
      </c>
    </row>
    <row r="1560" spans="1:14" x14ac:dyDescent="0.2">
      <c r="A1560" s="1">
        <v>156</v>
      </c>
      <c r="B1560" s="1">
        <v>249</v>
      </c>
      <c r="C1560" s="1">
        <v>498</v>
      </c>
      <c r="D1560" s="1">
        <v>249</v>
      </c>
      <c r="E1560" s="1">
        <v>93</v>
      </c>
      <c r="F1560" s="1">
        <v>69</v>
      </c>
      <c r="G1560" s="1">
        <v>1775</v>
      </c>
      <c r="H1560" s="1">
        <v>160</v>
      </c>
      <c r="I1560" s="1">
        <v>240</v>
      </c>
      <c r="J1560" s="1">
        <v>470</v>
      </c>
      <c r="K1560" s="1">
        <v>230</v>
      </c>
      <c r="L1560" s="1">
        <v>949</v>
      </c>
      <c r="M1560" s="1">
        <v>4</v>
      </c>
      <c r="N1560" s="3">
        <v>39691</v>
      </c>
    </row>
    <row r="1561" spans="1:14" x14ac:dyDescent="0.2">
      <c r="A1561" s="1">
        <v>26</v>
      </c>
      <c r="B1561" s="1">
        <v>169</v>
      </c>
      <c r="C1561" s="1">
        <v>290</v>
      </c>
      <c r="D1561" s="1">
        <v>121</v>
      </c>
      <c r="E1561" s="1">
        <v>143</v>
      </c>
      <c r="F1561" s="1">
        <v>110</v>
      </c>
      <c r="G1561" s="1">
        <v>910</v>
      </c>
      <c r="H1561" s="1">
        <v>30</v>
      </c>
      <c r="I1561" s="1">
        <v>160</v>
      </c>
      <c r="J1561" s="1">
        <v>270</v>
      </c>
      <c r="K1561" s="1">
        <v>110</v>
      </c>
      <c r="L1561" s="1">
        <v>951</v>
      </c>
      <c r="M1561" s="1">
        <v>5</v>
      </c>
      <c r="N1561" s="3">
        <v>39691</v>
      </c>
    </row>
    <row r="1562" spans="1:14" x14ac:dyDescent="0.2">
      <c r="A1562" s="1">
        <v>220</v>
      </c>
      <c r="B1562" s="1">
        <v>336</v>
      </c>
      <c r="C1562" s="1">
        <v>589</v>
      </c>
      <c r="D1562" s="1">
        <v>253</v>
      </c>
      <c r="E1562" s="1">
        <v>116</v>
      </c>
      <c r="F1562" s="1">
        <v>83</v>
      </c>
      <c r="G1562" s="1">
        <v>1686</v>
      </c>
      <c r="H1562" s="1">
        <v>220</v>
      </c>
      <c r="I1562" s="1">
        <v>320</v>
      </c>
      <c r="J1562" s="1">
        <v>560</v>
      </c>
      <c r="K1562" s="1">
        <v>240</v>
      </c>
      <c r="L1562" s="1">
        <v>213</v>
      </c>
      <c r="M1562" s="1">
        <v>6</v>
      </c>
      <c r="N1562" s="3">
        <v>39691</v>
      </c>
    </row>
    <row r="1563" spans="1:14" x14ac:dyDescent="0.2">
      <c r="A1563" s="1">
        <v>2</v>
      </c>
      <c r="B1563" s="1">
        <v>51</v>
      </c>
      <c r="C1563" s="1">
        <v>91</v>
      </c>
      <c r="D1563" s="1">
        <v>40</v>
      </c>
      <c r="E1563" s="1">
        <v>49</v>
      </c>
      <c r="F1563" s="1">
        <v>15</v>
      </c>
      <c r="G1563" s="1">
        <v>244</v>
      </c>
      <c r="H1563" s="1">
        <v>20</v>
      </c>
      <c r="I1563" s="1">
        <v>60</v>
      </c>
      <c r="J1563" s="1">
        <v>110</v>
      </c>
      <c r="K1563" s="1">
        <v>50</v>
      </c>
      <c r="L1563" s="1">
        <v>702</v>
      </c>
      <c r="M1563" s="1">
        <v>2</v>
      </c>
      <c r="N1563" s="3">
        <v>39691</v>
      </c>
    </row>
    <row r="1564" spans="1:14" x14ac:dyDescent="0.2">
      <c r="A1564" s="1">
        <v>26</v>
      </c>
      <c r="B1564" s="1">
        <v>169</v>
      </c>
      <c r="C1564" s="1">
        <v>290</v>
      </c>
      <c r="D1564" s="1">
        <v>121</v>
      </c>
      <c r="E1564" s="1">
        <v>143</v>
      </c>
      <c r="F1564" s="1">
        <v>110</v>
      </c>
      <c r="G1564" s="1">
        <v>910</v>
      </c>
      <c r="H1564" s="1">
        <v>40</v>
      </c>
      <c r="I1564" s="1">
        <v>150</v>
      </c>
      <c r="J1564" s="1">
        <v>250</v>
      </c>
      <c r="K1564" s="1">
        <v>100</v>
      </c>
      <c r="L1564" s="1">
        <v>702</v>
      </c>
      <c r="M1564" s="1">
        <v>8</v>
      </c>
      <c r="N1564" s="3">
        <v>39691</v>
      </c>
    </row>
    <row r="1565" spans="1:14" x14ac:dyDescent="0.2">
      <c r="A1565" s="1">
        <v>129</v>
      </c>
      <c r="B1565" s="1">
        <v>225</v>
      </c>
      <c r="C1565" s="1">
        <v>387</v>
      </c>
      <c r="D1565" s="1">
        <v>162</v>
      </c>
      <c r="E1565" s="1">
        <v>96</v>
      </c>
      <c r="F1565" s="1">
        <v>53</v>
      </c>
      <c r="G1565" s="1">
        <v>1148</v>
      </c>
      <c r="H1565" s="1">
        <v>140</v>
      </c>
      <c r="I1565" s="1">
        <v>210</v>
      </c>
      <c r="J1565" s="1">
        <v>340</v>
      </c>
      <c r="K1565" s="1">
        <v>130</v>
      </c>
      <c r="L1565" s="1">
        <v>702</v>
      </c>
      <c r="M1565" s="1">
        <v>9</v>
      </c>
      <c r="N1565" s="3">
        <v>39691</v>
      </c>
    </row>
    <row r="1566" spans="1:14" x14ac:dyDescent="0.2">
      <c r="A1566" s="1">
        <v>115</v>
      </c>
      <c r="B1566" s="1">
        <v>176</v>
      </c>
      <c r="C1566" s="1">
        <v>298</v>
      </c>
      <c r="D1566" s="1">
        <v>122</v>
      </c>
      <c r="E1566" s="1">
        <v>61</v>
      </c>
      <c r="F1566" s="1">
        <v>39</v>
      </c>
      <c r="G1566" s="1">
        <v>801</v>
      </c>
      <c r="H1566" s="1">
        <v>120</v>
      </c>
      <c r="I1566" s="1">
        <v>160</v>
      </c>
      <c r="J1566" s="1">
        <v>260</v>
      </c>
      <c r="K1566" s="1">
        <v>100</v>
      </c>
      <c r="L1566" s="1">
        <v>775</v>
      </c>
      <c r="M1566" s="1">
        <v>10</v>
      </c>
      <c r="N1566" s="3">
        <v>39691</v>
      </c>
    </row>
    <row r="1567" spans="1:14" x14ac:dyDescent="0.2">
      <c r="A1567" s="1">
        <v>221</v>
      </c>
      <c r="B1567" s="1">
        <v>336</v>
      </c>
      <c r="C1567" s="1">
        <v>589</v>
      </c>
      <c r="D1567" s="1">
        <v>253</v>
      </c>
      <c r="E1567" s="1">
        <v>115</v>
      </c>
      <c r="F1567" s="1">
        <v>83</v>
      </c>
      <c r="G1567" s="1">
        <v>1686</v>
      </c>
      <c r="H1567" s="1">
        <v>170</v>
      </c>
      <c r="I1567" s="1">
        <v>240</v>
      </c>
      <c r="J1567" s="1">
        <v>400</v>
      </c>
      <c r="K1567" s="1">
        <v>160</v>
      </c>
      <c r="L1567" s="1">
        <v>702</v>
      </c>
      <c r="M1567" s="1">
        <v>11</v>
      </c>
      <c r="N1567" s="3">
        <v>39691</v>
      </c>
    </row>
    <row r="1568" spans="1:14" x14ac:dyDescent="0.2">
      <c r="A1568" s="1">
        <v>156</v>
      </c>
      <c r="B1568" s="1">
        <v>249</v>
      </c>
      <c r="C1568" s="1">
        <v>498</v>
      </c>
      <c r="D1568" s="1">
        <v>249</v>
      </c>
      <c r="E1568" s="1">
        <v>93</v>
      </c>
      <c r="F1568" s="1">
        <v>69</v>
      </c>
      <c r="G1568" s="1">
        <v>1775</v>
      </c>
      <c r="H1568" s="1">
        <v>110</v>
      </c>
      <c r="I1568" s="1">
        <v>170</v>
      </c>
      <c r="J1568" s="1">
        <v>330</v>
      </c>
      <c r="K1568" s="1">
        <v>160</v>
      </c>
      <c r="L1568" s="1">
        <v>702</v>
      </c>
      <c r="M1568" s="1">
        <v>12</v>
      </c>
      <c r="N1568" s="3">
        <v>39691</v>
      </c>
    </row>
    <row r="1569" spans="1:14" x14ac:dyDescent="0.2">
      <c r="A1569" s="1">
        <v>-430</v>
      </c>
      <c r="B1569" s="1">
        <v>-302</v>
      </c>
      <c r="C1569" s="1">
        <v>19</v>
      </c>
      <c r="D1569" s="1">
        <v>302</v>
      </c>
      <c r="E1569" s="1">
        <v>147</v>
      </c>
      <c r="F1569" s="1">
        <v>114</v>
      </c>
      <c r="G1569" s="1">
        <v>6413</v>
      </c>
      <c r="H1569" s="1">
        <v>-280</v>
      </c>
      <c r="I1569" s="1">
        <v>-190</v>
      </c>
      <c r="J1569" s="1">
        <v>0</v>
      </c>
      <c r="K1569" s="1">
        <v>190</v>
      </c>
      <c r="L1569" s="1">
        <v>775</v>
      </c>
      <c r="M1569" s="1">
        <v>13</v>
      </c>
      <c r="N1569" s="3">
        <v>39691</v>
      </c>
    </row>
    <row r="1570" spans="1:14" x14ac:dyDescent="0.2">
      <c r="A1570" s="1">
        <v>7</v>
      </c>
      <c r="B1570" s="1">
        <v>39</v>
      </c>
      <c r="C1570" s="1">
        <v>72</v>
      </c>
      <c r="D1570" s="1">
        <v>33</v>
      </c>
      <c r="E1570" s="1">
        <v>32</v>
      </c>
      <c r="F1570" s="1">
        <v>10</v>
      </c>
      <c r="G1570" s="1">
        <v>1003</v>
      </c>
      <c r="H1570" s="1">
        <v>30</v>
      </c>
      <c r="I1570" s="1">
        <v>50</v>
      </c>
      <c r="J1570" s="1">
        <v>90</v>
      </c>
      <c r="K1570" s="1">
        <v>40</v>
      </c>
      <c r="L1570" s="1">
        <v>702</v>
      </c>
      <c r="M1570" s="1">
        <v>3</v>
      </c>
      <c r="N1570" s="3">
        <v>39691</v>
      </c>
    </row>
    <row r="1571" spans="1:14" x14ac:dyDescent="0.2">
      <c r="A1571" s="1">
        <v>32</v>
      </c>
      <c r="B1571" s="1">
        <v>43</v>
      </c>
      <c r="C1571" s="1">
        <v>43</v>
      </c>
      <c r="D1571" s="1">
        <v>0</v>
      </c>
      <c r="E1571" s="1">
        <v>11</v>
      </c>
      <c r="F1571" s="1">
        <v>0</v>
      </c>
      <c r="G1571" s="1">
        <v>473</v>
      </c>
      <c r="H1571" s="1">
        <v>30</v>
      </c>
      <c r="I1571" s="1">
        <v>40</v>
      </c>
      <c r="J1571" s="1">
        <v>40</v>
      </c>
      <c r="K1571" s="1">
        <v>0</v>
      </c>
      <c r="L1571" s="1">
        <v>702</v>
      </c>
      <c r="M1571" s="1">
        <v>4</v>
      </c>
      <c r="N1571" s="3">
        <v>39691</v>
      </c>
    </row>
    <row r="1572" spans="1:14" x14ac:dyDescent="0.2">
      <c r="A1572" s="1">
        <v>12</v>
      </c>
      <c r="B1572" s="1">
        <v>29</v>
      </c>
      <c r="C1572" s="1">
        <v>48</v>
      </c>
      <c r="D1572" s="1">
        <v>19</v>
      </c>
      <c r="E1572" s="1">
        <v>17</v>
      </c>
      <c r="F1572" s="1">
        <v>5</v>
      </c>
      <c r="G1572" s="1">
        <v>848</v>
      </c>
      <c r="H1572" s="1">
        <v>20</v>
      </c>
      <c r="I1572" s="1">
        <v>30</v>
      </c>
      <c r="J1572" s="1">
        <v>40</v>
      </c>
      <c r="K1572" s="1">
        <v>10</v>
      </c>
      <c r="L1572" s="1">
        <v>775</v>
      </c>
      <c r="M1572" s="1">
        <v>5</v>
      </c>
      <c r="N1572" s="3">
        <v>39691</v>
      </c>
    </row>
    <row r="1573" spans="1:14" x14ac:dyDescent="0.2">
      <c r="A1573" s="1">
        <v>17</v>
      </c>
      <c r="B1573" s="1">
        <v>35</v>
      </c>
      <c r="C1573" s="1">
        <v>58</v>
      </c>
      <c r="D1573" s="1">
        <v>23</v>
      </c>
      <c r="E1573" s="1">
        <v>18</v>
      </c>
      <c r="F1573" s="1">
        <v>6</v>
      </c>
      <c r="G1573" s="1">
        <v>803</v>
      </c>
      <c r="H1573" s="1">
        <v>20</v>
      </c>
      <c r="I1573" s="1">
        <v>30</v>
      </c>
      <c r="J1573" s="1">
        <v>50</v>
      </c>
      <c r="K1573" s="1">
        <v>20</v>
      </c>
      <c r="L1573" s="1">
        <v>702</v>
      </c>
      <c r="M1573" s="1">
        <v>6</v>
      </c>
      <c r="N1573" s="3">
        <v>39691</v>
      </c>
    </row>
    <row r="1574" spans="1:14" x14ac:dyDescent="0.2">
      <c r="A1574" s="1">
        <v>-3</v>
      </c>
      <c r="B1574" s="1">
        <v>74</v>
      </c>
      <c r="C1574" s="1">
        <v>126</v>
      </c>
      <c r="D1574" s="1">
        <v>52</v>
      </c>
      <c r="E1574" s="1">
        <v>77</v>
      </c>
      <c r="F1574" s="1">
        <v>47</v>
      </c>
      <c r="G1574" s="1">
        <v>509</v>
      </c>
      <c r="H1574" s="1">
        <v>30</v>
      </c>
      <c r="I1574" s="1">
        <v>90</v>
      </c>
      <c r="J1574" s="1">
        <v>150</v>
      </c>
      <c r="K1574" s="1">
        <v>60</v>
      </c>
      <c r="L1574" s="1">
        <v>541</v>
      </c>
      <c r="M1574" s="1">
        <v>1</v>
      </c>
      <c r="N1574" s="3">
        <v>39691</v>
      </c>
    </row>
    <row r="1575" spans="1:14" x14ac:dyDescent="0.2">
      <c r="A1575" s="1">
        <v>17</v>
      </c>
      <c r="B1575" s="1">
        <v>36</v>
      </c>
      <c r="C1575" s="1">
        <v>61</v>
      </c>
      <c r="D1575" s="1">
        <v>25</v>
      </c>
      <c r="E1575" s="1">
        <v>19</v>
      </c>
      <c r="F1575" s="1">
        <v>7</v>
      </c>
      <c r="G1575" s="1">
        <v>823</v>
      </c>
      <c r="H1575" s="1">
        <v>30</v>
      </c>
      <c r="I1575" s="1">
        <v>30</v>
      </c>
      <c r="J1575" s="1">
        <v>50</v>
      </c>
      <c r="K1575" s="1">
        <v>20</v>
      </c>
      <c r="L1575" s="1">
        <v>541</v>
      </c>
      <c r="M1575" s="1">
        <v>8</v>
      </c>
      <c r="N1575" s="3">
        <v>39691</v>
      </c>
    </row>
    <row r="1576" spans="1:14" x14ac:dyDescent="0.2">
      <c r="A1576" s="1">
        <v>47</v>
      </c>
      <c r="B1576" s="1">
        <v>79</v>
      </c>
      <c r="C1576" s="1">
        <v>140</v>
      </c>
      <c r="D1576" s="1">
        <v>61</v>
      </c>
      <c r="E1576" s="1">
        <v>32</v>
      </c>
      <c r="F1576" s="1">
        <v>20</v>
      </c>
      <c r="G1576" s="1">
        <v>579</v>
      </c>
      <c r="H1576" s="1">
        <v>50</v>
      </c>
      <c r="I1576" s="1">
        <v>70</v>
      </c>
      <c r="J1576" s="1">
        <v>120</v>
      </c>
      <c r="K1576" s="1">
        <v>50</v>
      </c>
      <c r="L1576" s="1">
        <v>971</v>
      </c>
      <c r="M1576" s="1">
        <v>9</v>
      </c>
      <c r="N1576" s="3">
        <v>39691</v>
      </c>
    </row>
    <row r="1577" spans="1:14" x14ac:dyDescent="0.2">
      <c r="A1577" s="1">
        <v>13</v>
      </c>
      <c r="B1577" s="1">
        <v>30</v>
      </c>
      <c r="C1577" s="1">
        <v>50</v>
      </c>
      <c r="D1577" s="1">
        <v>20</v>
      </c>
      <c r="E1577" s="1">
        <v>17</v>
      </c>
      <c r="F1577" s="1">
        <v>5</v>
      </c>
      <c r="G1577" s="1">
        <v>482</v>
      </c>
      <c r="H1577" s="1">
        <v>20</v>
      </c>
      <c r="I1577" s="1">
        <v>20</v>
      </c>
      <c r="J1577" s="1">
        <v>30</v>
      </c>
      <c r="K1577" s="1">
        <v>10</v>
      </c>
      <c r="L1577" s="1">
        <v>541</v>
      </c>
      <c r="M1577" s="1">
        <v>11</v>
      </c>
      <c r="N1577" s="3">
        <v>39691</v>
      </c>
    </row>
    <row r="1578" spans="1:14" x14ac:dyDescent="0.2">
      <c r="A1578" s="1">
        <v>87</v>
      </c>
      <c r="B1578" s="1">
        <v>150</v>
      </c>
      <c r="C1578" s="1">
        <v>249</v>
      </c>
      <c r="D1578" s="1">
        <v>99</v>
      </c>
      <c r="E1578" s="1">
        <v>63</v>
      </c>
      <c r="F1578" s="1">
        <v>32</v>
      </c>
      <c r="G1578" s="1">
        <v>798</v>
      </c>
      <c r="H1578" s="1">
        <v>60</v>
      </c>
      <c r="I1578" s="1">
        <v>100</v>
      </c>
      <c r="J1578" s="1">
        <v>160</v>
      </c>
      <c r="K1578" s="1">
        <v>60</v>
      </c>
      <c r="L1578" s="1">
        <v>541</v>
      </c>
      <c r="M1578" s="1">
        <v>12</v>
      </c>
      <c r="N1578" s="3">
        <v>39691</v>
      </c>
    </row>
    <row r="1579" spans="1:14" x14ac:dyDescent="0.2">
      <c r="A1579" s="1">
        <v>81</v>
      </c>
      <c r="B1579" s="1">
        <v>134</v>
      </c>
      <c r="C1579" s="1">
        <v>230</v>
      </c>
      <c r="D1579" s="1">
        <v>96</v>
      </c>
      <c r="E1579" s="1">
        <v>53</v>
      </c>
      <c r="F1579" s="1">
        <v>29</v>
      </c>
      <c r="G1579" s="1">
        <v>666</v>
      </c>
      <c r="H1579" s="1">
        <v>60</v>
      </c>
      <c r="I1579" s="1">
        <v>90</v>
      </c>
      <c r="J1579" s="1">
        <v>150</v>
      </c>
      <c r="K1579" s="1">
        <v>60</v>
      </c>
      <c r="L1579" s="1">
        <v>541</v>
      </c>
      <c r="M1579" s="1">
        <v>13</v>
      </c>
      <c r="N1579" s="3">
        <v>39691</v>
      </c>
    </row>
    <row r="1580" spans="1:14" x14ac:dyDescent="0.2">
      <c r="A1580" s="1">
        <v>18</v>
      </c>
      <c r="B1580" s="1">
        <v>80</v>
      </c>
      <c r="C1580" s="1">
        <v>137</v>
      </c>
      <c r="D1580" s="1">
        <v>57</v>
      </c>
      <c r="E1580" s="1">
        <v>62</v>
      </c>
      <c r="F1580" s="1">
        <v>18</v>
      </c>
      <c r="G1580" s="1">
        <v>469</v>
      </c>
      <c r="H1580" s="1">
        <v>50</v>
      </c>
      <c r="I1580" s="1">
        <v>100</v>
      </c>
      <c r="J1580" s="1">
        <v>170</v>
      </c>
      <c r="K1580" s="1">
        <v>70</v>
      </c>
      <c r="L1580" s="1">
        <v>541</v>
      </c>
      <c r="M1580" s="1">
        <v>2</v>
      </c>
      <c r="N1580" s="3">
        <v>39691</v>
      </c>
    </row>
    <row r="1581" spans="1:14" x14ac:dyDescent="0.2">
      <c r="A1581" s="1">
        <v>28</v>
      </c>
      <c r="B1581" s="1">
        <v>64</v>
      </c>
      <c r="C1581" s="1">
        <v>107</v>
      </c>
      <c r="D1581" s="1">
        <v>43</v>
      </c>
      <c r="E1581" s="1">
        <v>36</v>
      </c>
      <c r="F1581" s="1">
        <v>13</v>
      </c>
      <c r="G1581" s="1">
        <v>424</v>
      </c>
      <c r="H1581" s="1">
        <v>50</v>
      </c>
      <c r="I1581" s="1">
        <v>80</v>
      </c>
      <c r="J1581" s="1">
        <v>130</v>
      </c>
      <c r="K1581" s="1">
        <v>50</v>
      </c>
      <c r="L1581" s="1">
        <v>971</v>
      </c>
      <c r="M1581" s="1">
        <v>3</v>
      </c>
      <c r="N1581" s="3">
        <v>39691</v>
      </c>
    </row>
    <row r="1582" spans="1:14" x14ac:dyDescent="0.2">
      <c r="A1582" s="1">
        <v>6</v>
      </c>
      <c r="B1582" s="1">
        <v>57</v>
      </c>
      <c r="C1582" s="1">
        <v>102</v>
      </c>
      <c r="D1582" s="1">
        <v>45</v>
      </c>
      <c r="E1582" s="1">
        <v>51</v>
      </c>
      <c r="F1582" s="1">
        <v>17</v>
      </c>
      <c r="G1582" s="1">
        <v>409</v>
      </c>
      <c r="H1582" s="1">
        <v>10</v>
      </c>
      <c r="I1582" s="1">
        <v>50</v>
      </c>
      <c r="J1582" s="1">
        <v>90</v>
      </c>
      <c r="K1582" s="1">
        <v>40</v>
      </c>
      <c r="L1582" s="1">
        <v>503</v>
      </c>
      <c r="M1582" s="1">
        <v>4</v>
      </c>
      <c r="N1582" s="3">
        <v>39691</v>
      </c>
    </row>
    <row r="1583" spans="1:14" x14ac:dyDescent="0.2">
      <c r="A1583" s="1">
        <v>28</v>
      </c>
      <c r="B1583" s="1">
        <v>72</v>
      </c>
      <c r="C1583" s="1">
        <v>125</v>
      </c>
      <c r="D1583" s="1">
        <v>53</v>
      </c>
      <c r="E1583" s="1">
        <v>44</v>
      </c>
      <c r="F1583" s="1">
        <v>17</v>
      </c>
      <c r="G1583" s="1">
        <v>410</v>
      </c>
      <c r="H1583" s="1">
        <v>40</v>
      </c>
      <c r="I1583" s="1">
        <v>70</v>
      </c>
      <c r="J1583" s="1">
        <v>120</v>
      </c>
      <c r="K1583" s="1">
        <v>50</v>
      </c>
      <c r="L1583" s="1">
        <v>541</v>
      </c>
      <c r="M1583" s="1">
        <v>5</v>
      </c>
      <c r="N1583" s="3">
        <v>39691</v>
      </c>
    </row>
    <row r="1584" spans="1:14" x14ac:dyDescent="0.2">
      <c r="A1584" s="1">
        <v>87</v>
      </c>
      <c r="B1584" s="1">
        <v>155</v>
      </c>
      <c r="C1584" s="1">
        <v>310</v>
      </c>
      <c r="D1584" s="1">
        <v>155</v>
      </c>
      <c r="E1584" s="1">
        <v>68</v>
      </c>
      <c r="F1584" s="1">
        <v>43</v>
      </c>
      <c r="G1584" s="1">
        <v>1280</v>
      </c>
      <c r="H1584" s="1">
        <v>90</v>
      </c>
      <c r="I1584" s="1">
        <v>150</v>
      </c>
      <c r="J1584" s="1">
        <v>290</v>
      </c>
      <c r="K1584" s="1">
        <v>140</v>
      </c>
      <c r="L1584" s="1">
        <v>541</v>
      </c>
      <c r="M1584" s="1">
        <v>6</v>
      </c>
      <c r="N1584" s="3">
        <v>39691</v>
      </c>
    </row>
    <row r="1585" spans="1:14" x14ac:dyDescent="0.2">
      <c r="A1585" s="1">
        <v>91</v>
      </c>
      <c r="B1585" s="1">
        <v>155</v>
      </c>
      <c r="C1585" s="1">
        <v>258</v>
      </c>
      <c r="D1585" s="1">
        <v>103</v>
      </c>
      <c r="E1585" s="1">
        <v>64</v>
      </c>
      <c r="F1585" s="1">
        <v>33</v>
      </c>
      <c r="G1585" s="1">
        <v>1130</v>
      </c>
      <c r="H1585" s="1">
        <v>100</v>
      </c>
      <c r="I1585" s="1">
        <v>140</v>
      </c>
      <c r="J1585" s="1">
        <v>220</v>
      </c>
      <c r="K1585" s="1">
        <v>80</v>
      </c>
      <c r="L1585" s="1">
        <v>253</v>
      </c>
      <c r="M1585" s="1">
        <v>8</v>
      </c>
      <c r="N1585" s="3">
        <v>39691</v>
      </c>
    </row>
    <row r="1586" spans="1:14" x14ac:dyDescent="0.2">
      <c r="A1586" s="1">
        <v>47</v>
      </c>
      <c r="B1586" s="1">
        <v>71</v>
      </c>
      <c r="C1586" s="1">
        <v>119</v>
      </c>
      <c r="D1586" s="1">
        <v>48</v>
      </c>
      <c r="E1586" s="1">
        <v>24</v>
      </c>
      <c r="F1586" s="1">
        <v>13</v>
      </c>
      <c r="G1586" s="1">
        <v>834</v>
      </c>
      <c r="H1586" s="1">
        <v>50</v>
      </c>
      <c r="I1586" s="1">
        <v>60</v>
      </c>
      <c r="J1586" s="1">
        <v>100</v>
      </c>
      <c r="K1586" s="1">
        <v>40</v>
      </c>
      <c r="L1586" s="1">
        <v>360</v>
      </c>
      <c r="M1586" s="1">
        <v>9</v>
      </c>
      <c r="N1586" s="3">
        <v>39691</v>
      </c>
    </row>
    <row r="1587" spans="1:14" x14ac:dyDescent="0.2">
      <c r="A1587" s="1">
        <v>54</v>
      </c>
      <c r="B1587" s="1">
        <v>94</v>
      </c>
      <c r="C1587" s="1">
        <v>151</v>
      </c>
      <c r="D1587" s="1">
        <v>57</v>
      </c>
      <c r="E1587" s="1">
        <v>40</v>
      </c>
      <c r="F1587" s="1">
        <v>17</v>
      </c>
      <c r="G1587" s="1">
        <v>349</v>
      </c>
      <c r="H1587" s="1">
        <v>40</v>
      </c>
      <c r="I1587" s="1">
        <v>70</v>
      </c>
      <c r="J1587" s="1">
        <v>100</v>
      </c>
      <c r="K1587" s="1">
        <v>30</v>
      </c>
      <c r="L1587" s="1">
        <v>425</v>
      </c>
      <c r="M1587" s="1">
        <v>11</v>
      </c>
      <c r="N1587" s="3">
        <v>39691</v>
      </c>
    </row>
    <row r="1588" spans="1:14" x14ac:dyDescent="0.2">
      <c r="A1588" s="1">
        <v>31</v>
      </c>
      <c r="B1588" s="1">
        <v>67</v>
      </c>
      <c r="C1588" s="1">
        <v>113</v>
      </c>
      <c r="D1588" s="1">
        <v>46</v>
      </c>
      <c r="E1588" s="1">
        <v>36</v>
      </c>
      <c r="F1588" s="1">
        <v>14</v>
      </c>
      <c r="G1588" s="1">
        <v>454</v>
      </c>
      <c r="H1588" s="1">
        <v>30</v>
      </c>
      <c r="I1588" s="1">
        <v>40</v>
      </c>
      <c r="J1588" s="1">
        <v>70</v>
      </c>
      <c r="K1588" s="1">
        <v>30</v>
      </c>
      <c r="L1588" s="1">
        <v>360</v>
      </c>
      <c r="M1588" s="1">
        <v>12</v>
      </c>
      <c r="N1588" s="3">
        <v>39691</v>
      </c>
    </row>
    <row r="1589" spans="1:14" x14ac:dyDescent="0.2">
      <c r="A1589" s="1">
        <v>2</v>
      </c>
      <c r="B1589" s="1">
        <v>87</v>
      </c>
      <c r="C1589" s="1">
        <v>149</v>
      </c>
      <c r="D1589" s="1">
        <v>62</v>
      </c>
      <c r="E1589" s="1">
        <v>85</v>
      </c>
      <c r="F1589" s="1">
        <v>56</v>
      </c>
      <c r="G1589" s="1">
        <v>612</v>
      </c>
      <c r="H1589" s="1">
        <v>10</v>
      </c>
      <c r="I1589" s="1">
        <v>60</v>
      </c>
      <c r="J1589" s="1">
        <v>100</v>
      </c>
      <c r="K1589" s="1">
        <v>40</v>
      </c>
      <c r="L1589" s="1">
        <v>425</v>
      </c>
      <c r="M1589" s="1">
        <v>13</v>
      </c>
      <c r="N1589" s="3">
        <v>39691</v>
      </c>
    </row>
    <row r="1590" spans="1:14" x14ac:dyDescent="0.2">
      <c r="A1590" s="1">
        <v>56</v>
      </c>
      <c r="B1590" s="1">
        <v>99</v>
      </c>
      <c r="C1590" s="1">
        <v>167</v>
      </c>
      <c r="D1590" s="1">
        <v>68</v>
      </c>
      <c r="E1590" s="1">
        <v>43</v>
      </c>
      <c r="F1590" s="1">
        <v>21</v>
      </c>
      <c r="G1590" s="1">
        <v>445</v>
      </c>
      <c r="H1590" s="1">
        <v>80</v>
      </c>
      <c r="I1590" s="1">
        <v>120</v>
      </c>
      <c r="J1590" s="1">
        <v>200</v>
      </c>
      <c r="K1590" s="1">
        <v>80</v>
      </c>
      <c r="L1590" s="1">
        <v>360</v>
      </c>
      <c r="M1590" s="1">
        <v>2</v>
      </c>
      <c r="N1590" s="3">
        <v>39691</v>
      </c>
    </row>
    <row r="1591" spans="1:14" x14ac:dyDescent="0.2">
      <c r="A1591" s="1">
        <v>16</v>
      </c>
      <c r="B1591" s="1">
        <v>130</v>
      </c>
      <c r="C1591" s="1">
        <v>223</v>
      </c>
      <c r="D1591" s="1">
        <v>93</v>
      </c>
      <c r="E1591" s="1">
        <v>114</v>
      </c>
      <c r="F1591" s="1">
        <v>84</v>
      </c>
      <c r="G1591" s="1">
        <v>692</v>
      </c>
      <c r="H1591" s="1">
        <v>60</v>
      </c>
      <c r="I1591" s="1">
        <v>160</v>
      </c>
      <c r="J1591" s="1">
        <v>270</v>
      </c>
      <c r="K1591" s="1">
        <v>110</v>
      </c>
      <c r="L1591" s="1">
        <v>360</v>
      </c>
      <c r="M1591" s="1">
        <v>3</v>
      </c>
      <c r="N1591" s="3">
        <v>39691</v>
      </c>
    </row>
    <row r="1592" spans="1:14" x14ac:dyDescent="0.2">
      <c r="A1592" s="1">
        <v>21</v>
      </c>
      <c r="B1592" s="1">
        <v>43</v>
      </c>
      <c r="C1592" s="1">
        <v>76</v>
      </c>
      <c r="D1592" s="1">
        <v>33</v>
      </c>
      <c r="E1592" s="1">
        <v>22</v>
      </c>
      <c r="F1592" s="1">
        <v>10</v>
      </c>
      <c r="G1592" s="1">
        <v>577</v>
      </c>
      <c r="H1592" s="1">
        <v>30</v>
      </c>
      <c r="I1592" s="1">
        <v>40</v>
      </c>
      <c r="J1592" s="1">
        <v>70</v>
      </c>
      <c r="K1592" s="1">
        <v>30</v>
      </c>
      <c r="L1592" s="1">
        <v>206</v>
      </c>
      <c r="M1592" s="1">
        <v>4</v>
      </c>
      <c r="N1592" s="3">
        <v>39691</v>
      </c>
    </row>
    <row r="1593" spans="1:14" x14ac:dyDescent="0.2">
      <c r="A1593" s="1">
        <v>23</v>
      </c>
      <c r="B1593" s="1">
        <v>82</v>
      </c>
      <c r="C1593" s="1">
        <v>149</v>
      </c>
      <c r="D1593" s="1">
        <v>67</v>
      </c>
      <c r="E1593" s="1">
        <v>59</v>
      </c>
      <c r="F1593" s="1">
        <v>25</v>
      </c>
      <c r="G1593" s="1">
        <v>391</v>
      </c>
      <c r="H1593" s="1">
        <v>30</v>
      </c>
      <c r="I1593" s="1">
        <v>80</v>
      </c>
      <c r="J1593" s="1">
        <v>140</v>
      </c>
      <c r="K1593" s="1">
        <v>60</v>
      </c>
      <c r="L1593" s="1">
        <v>253</v>
      </c>
      <c r="M1593" s="1">
        <v>5</v>
      </c>
      <c r="N1593" s="3">
        <v>39691</v>
      </c>
    </row>
    <row r="1594" spans="1:14" x14ac:dyDescent="0.2">
      <c r="A1594" s="1">
        <v>53</v>
      </c>
      <c r="B1594" s="1">
        <v>99</v>
      </c>
      <c r="C1594" s="1">
        <v>182</v>
      </c>
      <c r="D1594" s="1">
        <v>83</v>
      </c>
      <c r="E1594" s="1">
        <v>46</v>
      </c>
      <c r="F1594" s="1">
        <v>25</v>
      </c>
      <c r="G1594" s="1">
        <v>1063</v>
      </c>
      <c r="H1594" s="1">
        <v>70</v>
      </c>
      <c r="I1594" s="1">
        <v>100</v>
      </c>
      <c r="J1594" s="1">
        <v>170</v>
      </c>
      <c r="K1594" s="1">
        <v>70</v>
      </c>
      <c r="L1594" s="1">
        <v>206</v>
      </c>
      <c r="M1594" s="1">
        <v>6</v>
      </c>
      <c r="N1594" s="3">
        <v>39691</v>
      </c>
    </row>
    <row r="1595" spans="1:14" x14ac:dyDescent="0.2">
      <c r="A1595" s="1">
        <v>74</v>
      </c>
      <c r="B1595" s="1">
        <v>115</v>
      </c>
      <c r="C1595" s="1">
        <v>205</v>
      </c>
      <c r="D1595" s="1">
        <v>90</v>
      </c>
      <c r="E1595" s="1">
        <v>41</v>
      </c>
      <c r="F1595" s="1">
        <v>29</v>
      </c>
      <c r="G1595" s="1">
        <v>572</v>
      </c>
      <c r="H1595" s="1">
        <v>80</v>
      </c>
      <c r="I1595" s="1">
        <v>90</v>
      </c>
      <c r="J1595" s="1">
        <v>140</v>
      </c>
      <c r="K1595" s="1">
        <v>50</v>
      </c>
      <c r="L1595" s="1">
        <v>720</v>
      </c>
      <c r="M1595" s="1">
        <v>13</v>
      </c>
      <c r="N1595" s="3">
        <v>39721</v>
      </c>
    </row>
    <row r="1596" spans="1:14" x14ac:dyDescent="0.2">
      <c r="A1596" s="1">
        <v>92</v>
      </c>
      <c r="B1596" s="1">
        <v>161</v>
      </c>
      <c r="C1596" s="1">
        <v>322</v>
      </c>
      <c r="D1596" s="1">
        <v>161</v>
      </c>
      <c r="E1596" s="1">
        <v>69</v>
      </c>
      <c r="F1596" s="1">
        <v>45</v>
      </c>
      <c r="G1596" s="1">
        <v>1267</v>
      </c>
      <c r="H1596" s="1">
        <v>110</v>
      </c>
      <c r="I1596" s="1">
        <v>140</v>
      </c>
      <c r="J1596" s="1">
        <v>260</v>
      </c>
      <c r="K1596" s="1">
        <v>120</v>
      </c>
      <c r="L1596" s="1">
        <v>719</v>
      </c>
      <c r="M1596" s="1">
        <v>8</v>
      </c>
      <c r="N1596" s="3">
        <v>39721</v>
      </c>
    </row>
    <row r="1597" spans="1:14" x14ac:dyDescent="0.2">
      <c r="A1597" s="1">
        <v>-5</v>
      </c>
      <c r="B1597" s="1">
        <v>71</v>
      </c>
      <c r="C1597" s="1">
        <v>122</v>
      </c>
      <c r="D1597" s="1">
        <v>51</v>
      </c>
      <c r="E1597" s="1">
        <v>76</v>
      </c>
      <c r="F1597" s="1">
        <v>46</v>
      </c>
      <c r="G1597" s="1">
        <v>503</v>
      </c>
      <c r="H1597" s="1">
        <v>30</v>
      </c>
      <c r="I1597" s="1">
        <v>60</v>
      </c>
      <c r="J1597" s="1">
        <v>90</v>
      </c>
      <c r="K1597" s="1">
        <v>30</v>
      </c>
      <c r="L1597" s="1">
        <v>303</v>
      </c>
      <c r="M1597" s="1">
        <v>9</v>
      </c>
      <c r="N1597" s="3">
        <v>39721</v>
      </c>
    </row>
    <row r="1598" spans="1:14" x14ac:dyDescent="0.2">
      <c r="A1598" s="1">
        <v>26</v>
      </c>
      <c r="B1598" s="1">
        <v>71</v>
      </c>
      <c r="C1598" s="1">
        <v>123</v>
      </c>
      <c r="D1598" s="1">
        <v>52</v>
      </c>
      <c r="E1598" s="1">
        <v>45</v>
      </c>
      <c r="F1598" s="1">
        <v>17</v>
      </c>
      <c r="G1598" s="1">
        <v>405</v>
      </c>
      <c r="H1598" s="1">
        <v>50</v>
      </c>
      <c r="I1598" s="1">
        <v>60</v>
      </c>
      <c r="J1598" s="1">
        <v>90</v>
      </c>
      <c r="K1598" s="1">
        <v>30</v>
      </c>
      <c r="L1598" s="1">
        <v>970</v>
      </c>
      <c r="M1598" s="1">
        <v>10</v>
      </c>
      <c r="N1598" s="3">
        <v>39721</v>
      </c>
    </row>
    <row r="1599" spans="1:14" x14ac:dyDescent="0.2">
      <c r="A1599" s="1">
        <v>13</v>
      </c>
      <c r="B1599" s="1">
        <v>66</v>
      </c>
      <c r="C1599" s="1">
        <v>120</v>
      </c>
      <c r="D1599" s="1">
        <v>54</v>
      </c>
      <c r="E1599" s="1">
        <v>53</v>
      </c>
      <c r="F1599" s="1">
        <v>20</v>
      </c>
      <c r="G1599" s="1">
        <v>404</v>
      </c>
      <c r="H1599" s="1">
        <v>30</v>
      </c>
      <c r="I1599" s="1">
        <v>50</v>
      </c>
      <c r="J1599" s="1">
        <v>80</v>
      </c>
      <c r="K1599" s="1">
        <v>30</v>
      </c>
      <c r="L1599" s="1">
        <v>303</v>
      </c>
      <c r="M1599" s="1">
        <v>11</v>
      </c>
      <c r="N1599" s="3">
        <v>39721</v>
      </c>
    </row>
    <row r="1600" spans="1:14" x14ac:dyDescent="0.2">
      <c r="A1600" s="1">
        <v>27</v>
      </c>
      <c r="B1600" s="1">
        <v>64</v>
      </c>
      <c r="C1600" s="1">
        <v>118</v>
      </c>
      <c r="D1600" s="1">
        <v>54</v>
      </c>
      <c r="E1600" s="1">
        <v>37</v>
      </c>
      <c r="F1600" s="1">
        <v>16</v>
      </c>
      <c r="G1600" s="1">
        <v>1037</v>
      </c>
      <c r="H1600" s="1">
        <v>40</v>
      </c>
      <c r="I1600" s="1">
        <v>50</v>
      </c>
      <c r="J1600" s="1">
        <v>80</v>
      </c>
      <c r="K1600" s="1">
        <v>30</v>
      </c>
      <c r="L1600" s="1">
        <v>303</v>
      </c>
      <c r="M1600" s="1">
        <v>12</v>
      </c>
      <c r="N1600" s="3">
        <v>39721</v>
      </c>
    </row>
    <row r="1601" spans="1:14" x14ac:dyDescent="0.2">
      <c r="A1601" s="1">
        <v>56</v>
      </c>
      <c r="B1601" s="1">
        <v>110</v>
      </c>
      <c r="C1601" s="1">
        <v>182</v>
      </c>
      <c r="D1601" s="1">
        <v>72</v>
      </c>
      <c r="E1601" s="1">
        <v>54</v>
      </c>
      <c r="F1601" s="1">
        <v>23</v>
      </c>
      <c r="G1601" s="1">
        <v>650</v>
      </c>
      <c r="H1601" s="1">
        <v>130</v>
      </c>
      <c r="I1601" s="1">
        <v>160</v>
      </c>
      <c r="J1601" s="1">
        <v>260</v>
      </c>
      <c r="K1601" s="1">
        <v>100</v>
      </c>
      <c r="L1601" s="1">
        <v>303</v>
      </c>
      <c r="M1601" s="1">
        <v>6</v>
      </c>
      <c r="N1601" s="3">
        <v>39721</v>
      </c>
    </row>
    <row r="1602" spans="1:14" x14ac:dyDescent="0.2">
      <c r="A1602" s="1">
        <v>79</v>
      </c>
      <c r="B1602" s="1">
        <v>111</v>
      </c>
      <c r="C1602" s="1">
        <v>187</v>
      </c>
      <c r="D1602" s="1">
        <v>76</v>
      </c>
      <c r="E1602" s="1">
        <v>32</v>
      </c>
      <c r="F1602" s="1">
        <v>21</v>
      </c>
      <c r="G1602" s="1">
        <v>580</v>
      </c>
      <c r="H1602" s="1">
        <v>170</v>
      </c>
      <c r="I1602" s="1">
        <v>180</v>
      </c>
      <c r="J1602" s="1">
        <v>280</v>
      </c>
      <c r="K1602" s="1">
        <v>100</v>
      </c>
      <c r="L1602" s="1">
        <v>303</v>
      </c>
      <c r="M1602" s="1">
        <v>5</v>
      </c>
      <c r="N1602" s="3">
        <v>39721</v>
      </c>
    </row>
    <row r="1603" spans="1:14" x14ac:dyDescent="0.2">
      <c r="A1603" s="1">
        <v>116</v>
      </c>
      <c r="B1603" s="1">
        <v>157</v>
      </c>
      <c r="C1603" s="1">
        <v>265</v>
      </c>
      <c r="D1603" s="1">
        <v>108</v>
      </c>
      <c r="E1603" s="1">
        <v>41</v>
      </c>
      <c r="F1603" s="1">
        <v>30</v>
      </c>
      <c r="G1603" s="1">
        <v>971</v>
      </c>
      <c r="H1603" s="1">
        <v>150</v>
      </c>
      <c r="I1603" s="1">
        <v>160</v>
      </c>
      <c r="J1603" s="1">
        <v>260</v>
      </c>
      <c r="K1603" s="1">
        <v>100</v>
      </c>
      <c r="L1603" s="1">
        <v>719</v>
      </c>
      <c r="M1603" s="1">
        <v>3</v>
      </c>
      <c r="N1603" s="3">
        <v>39721</v>
      </c>
    </row>
    <row r="1604" spans="1:14" x14ac:dyDescent="0.2">
      <c r="A1604" s="1">
        <v>133</v>
      </c>
      <c r="B1604" s="1">
        <v>179</v>
      </c>
      <c r="C1604" s="1">
        <v>302</v>
      </c>
      <c r="D1604" s="1">
        <v>123</v>
      </c>
      <c r="E1604" s="1">
        <v>46</v>
      </c>
      <c r="F1604" s="1">
        <v>34</v>
      </c>
      <c r="G1604" s="1">
        <v>915</v>
      </c>
      <c r="H1604" s="1">
        <v>160</v>
      </c>
      <c r="I1604" s="1">
        <v>180</v>
      </c>
      <c r="J1604" s="1">
        <v>300</v>
      </c>
      <c r="K1604" s="1">
        <v>120</v>
      </c>
      <c r="L1604" s="1">
        <v>970</v>
      </c>
      <c r="M1604" s="1">
        <v>1</v>
      </c>
      <c r="N1604" s="3">
        <v>39721</v>
      </c>
    </row>
    <row r="1605" spans="1:14" x14ac:dyDescent="0.2">
      <c r="A1605" s="1">
        <v>27</v>
      </c>
      <c r="B1605" s="1">
        <v>51</v>
      </c>
      <c r="C1605" s="1">
        <v>90</v>
      </c>
      <c r="D1605" s="1">
        <v>39</v>
      </c>
      <c r="E1605" s="1">
        <v>24</v>
      </c>
      <c r="F1605" s="1">
        <v>12</v>
      </c>
      <c r="G1605" s="1">
        <v>541</v>
      </c>
      <c r="H1605" s="1">
        <v>50</v>
      </c>
      <c r="I1605" s="1">
        <v>50</v>
      </c>
      <c r="J1605" s="1">
        <v>80</v>
      </c>
      <c r="K1605" s="1">
        <v>30</v>
      </c>
      <c r="L1605" s="1">
        <v>719</v>
      </c>
      <c r="M1605" s="1">
        <v>2</v>
      </c>
      <c r="N1605" s="3">
        <v>39721</v>
      </c>
    </row>
    <row r="1606" spans="1:14" x14ac:dyDescent="0.2">
      <c r="A1606" s="1">
        <v>133</v>
      </c>
      <c r="B1606" s="1">
        <v>179</v>
      </c>
      <c r="C1606" s="1">
        <v>302</v>
      </c>
      <c r="D1606" s="1">
        <v>123</v>
      </c>
      <c r="E1606" s="1">
        <v>46</v>
      </c>
      <c r="F1606" s="1">
        <v>34</v>
      </c>
      <c r="G1606" s="1">
        <v>915</v>
      </c>
      <c r="H1606" s="1">
        <v>140</v>
      </c>
      <c r="I1606" s="1">
        <v>150</v>
      </c>
      <c r="J1606" s="1">
        <v>240</v>
      </c>
      <c r="K1606" s="1">
        <v>90</v>
      </c>
      <c r="L1606" s="1">
        <v>708</v>
      </c>
      <c r="M1606" s="1">
        <v>8</v>
      </c>
      <c r="N1606" s="3">
        <v>39721</v>
      </c>
    </row>
    <row r="1607" spans="1:14" x14ac:dyDescent="0.2">
      <c r="A1607" s="1">
        <v>27</v>
      </c>
      <c r="B1607" s="1">
        <v>51</v>
      </c>
      <c r="C1607" s="1">
        <v>90</v>
      </c>
      <c r="D1607" s="1">
        <v>39</v>
      </c>
      <c r="E1607" s="1">
        <v>24</v>
      </c>
      <c r="F1607" s="1">
        <v>12</v>
      </c>
      <c r="G1607" s="1">
        <v>541</v>
      </c>
      <c r="H1607" s="1">
        <v>40</v>
      </c>
      <c r="I1607" s="1">
        <v>40</v>
      </c>
      <c r="J1607" s="1">
        <v>60</v>
      </c>
      <c r="K1607" s="1">
        <v>20</v>
      </c>
      <c r="L1607" s="1">
        <v>630</v>
      </c>
      <c r="M1607" s="1">
        <v>9</v>
      </c>
      <c r="N1607" s="3">
        <v>39721</v>
      </c>
    </row>
    <row r="1608" spans="1:14" x14ac:dyDescent="0.2">
      <c r="A1608" s="1">
        <v>116</v>
      </c>
      <c r="B1608" s="1">
        <v>157</v>
      </c>
      <c r="C1608" s="1">
        <v>265</v>
      </c>
      <c r="D1608" s="1">
        <v>108</v>
      </c>
      <c r="E1608" s="1">
        <v>41</v>
      </c>
      <c r="F1608" s="1">
        <v>30</v>
      </c>
      <c r="G1608" s="1">
        <v>971</v>
      </c>
      <c r="H1608" s="1">
        <v>120</v>
      </c>
      <c r="I1608" s="1">
        <v>130</v>
      </c>
      <c r="J1608" s="1">
        <v>210</v>
      </c>
      <c r="K1608" s="1">
        <v>80</v>
      </c>
      <c r="L1608" s="1">
        <v>815</v>
      </c>
      <c r="M1608" s="1">
        <v>10</v>
      </c>
      <c r="N1608" s="3">
        <v>39721</v>
      </c>
    </row>
    <row r="1609" spans="1:14" x14ac:dyDescent="0.2">
      <c r="A1609" s="1">
        <v>78</v>
      </c>
      <c r="B1609" s="1">
        <v>111</v>
      </c>
      <c r="C1609" s="1">
        <v>187</v>
      </c>
      <c r="D1609" s="1">
        <v>76</v>
      </c>
      <c r="E1609" s="1">
        <v>33</v>
      </c>
      <c r="F1609" s="1">
        <v>21</v>
      </c>
      <c r="G1609" s="1">
        <v>580</v>
      </c>
      <c r="H1609" s="1">
        <v>80</v>
      </c>
      <c r="I1609" s="1">
        <v>80</v>
      </c>
      <c r="J1609" s="1">
        <v>130</v>
      </c>
      <c r="K1609" s="1">
        <v>50</v>
      </c>
      <c r="L1609" s="1">
        <v>217</v>
      </c>
      <c r="M1609" s="1">
        <v>11</v>
      </c>
      <c r="N1609" s="3">
        <v>39721</v>
      </c>
    </row>
    <row r="1610" spans="1:14" x14ac:dyDescent="0.2">
      <c r="A1610" s="1">
        <v>55</v>
      </c>
      <c r="B1610" s="1">
        <v>110</v>
      </c>
      <c r="C1610" s="1">
        <v>182</v>
      </c>
      <c r="D1610" s="1">
        <v>72</v>
      </c>
      <c r="E1610" s="1">
        <v>55</v>
      </c>
      <c r="F1610" s="1">
        <v>23</v>
      </c>
      <c r="G1610" s="1">
        <v>650</v>
      </c>
      <c r="H1610" s="1">
        <v>50</v>
      </c>
      <c r="I1610" s="1">
        <v>80</v>
      </c>
      <c r="J1610" s="1">
        <v>130</v>
      </c>
      <c r="K1610" s="1">
        <v>50</v>
      </c>
      <c r="L1610" s="1">
        <v>847</v>
      </c>
      <c r="M1610" s="1">
        <v>12</v>
      </c>
      <c r="N1610" s="3">
        <v>39721</v>
      </c>
    </row>
    <row r="1611" spans="1:14" x14ac:dyDescent="0.2">
      <c r="A1611" s="1">
        <v>149</v>
      </c>
      <c r="B1611" s="1">
        <v>239</v>
      </c>
      <c r="C1611" s="1">
        <v>478</v>
      </c>
      <c r="D1611" s="1">
        <v>239</v>
      </c>
      <c r="E1611" s="1">
        <v>90</v>
      </c>
      <c r="F1611" s="1">
        <v>66</v>
      </c>
      <c r="G1611" s="1">
        <v>1755</v>
      </c>
      <c r="H1611" s="1">
        <v>300</v>
      </c>
      <c r="I1611" s="1">
        <v>370</v>
      </c>
      <c r="J1611" s="1">
        <v>710</v>
      </c>
      <c r="K1611" s="1">
        <v>340</v>
      </c>
      <c r="L1611" s="1">
        <v>312</v>
      </c>
      <c r="M1611" s="1">
        <v>6</v>
      </c>
      <c r="N1611" s="3">
        <v>39721</v>
      </c>
    </row>
    <row r="1612" spans="1:14" x14ac:dyDescent="0.2">
      <c r="A1612" s="1">
        <v>224</v>
      </c>
      <c r="B1612" s="1">
        <v>341</v>
      </c>
      <c r="C1612" s="1">
        <v>598</v>
      </c>
      <c r="D1612" s="1">
        <v>257</v>
      </c>
      <c r="E1612" s="1">
        <v>117</v>
      </c>
      <c r="F1612" s="1">
        <v>84</v>
      </c>
      <c r="G1612" s="1">
        <v>1662</v>
      </c>
      <c r="H1612" s="1">
        <v>420</v>
      </c>
      <c r="I1612" s="1">
        <v>520</v>
      </c>
      <c r="J1612" s="1">
        <v>890</v>
      </c>
      <c r="K1612" s="1">
        <v>370</v>
      </c>
      <c r="L1612" s="1">
        <v>815</v>
      </c>
      <c r="M1612" s="1">
        <v>5</v>
      </c>
      <c r="N1612" s="3">
        <v>39721</v>
      </c>
    </row>
    <row r="1613" spans="1:14" x14ac:dyDescent="0.2">
      <c r="A1613" s="1">
        <v>115</v>
      </c>
      <c r="B1613" s="1">
        <v>176</v>
      </c>
      <c r="C1613" s="1">
        <v>298</v>
      </c>
      <c r="D1613" s="1">
        <v>122</v>
      </c>
      <c r="E1613" s="1">
        <v>61</v>
      </c>
      <c r="F1613" s="1">
        <v>39</v>
      </c>
      <c r="G1613" s="1">
        <v>789</v>
      </c>
      <c r="H1613" s="1">
        <v>160</v>
      </c>
      <c r="I1613" s="1">
        <v>190</v>
      </c>
      <c r="J1613" s="1">
        <v>300</v>
      </c>
      <c r="K1613" s="1">
        <v>110</v>
      </c>
      <c r="L1613" s="1">
        <v>815</v>
      </c>
      <c r="M1613" s="1">
        <v>3</v>
      </c>
      <c r="N1613" s="3">
        <v>39721</v>
      </c>
    </row>
    <row r="1614" spans="1:14" x14ac:dyDescent="0.2">
      <c r="A1614" s="1">
        <v>120</v>
      </c>
      <c r="B1614" s="1">
        <v>213</v>
      </c>
      <c r="C1614" s="1">
        <v>367</v>
      </c>
      <c r="D1614" s="1">
        <v>154</v>
      </c>
      <c r="E1614" s="1">
        <v>93</v>
      </c>
      <c r="F1614" s="1">
        <v>50</v>
      </c>
      <c r="G1614" s="1">
        <v>1132</v>
      </c>
      <c r="H1614" s="1">
        <v>160</v>
      </c>
      <c r="I1614" s="1">
        <v>220</v>
      </c>
      <c r="J1614" s="1">
        <v>370</v>
      </c>
      <c r="K1614" s="1">
        <v>150</v>
      </c>
      <c r="L1614" s="1">
        <v>815</v>
      </c>
      <c r="M1614" s="1">
        <v>2</v>
      </c>
      <c r="N1614" s="3">
        <v>39721</v>
      </c>
    </row>
    <row r="1615" spans="1:14" x14ac:dyDescent="0.2">
      <c r="A1615" s="1">
        <v>224</v>
      </c>
      <c r="B1615" s="1">
        <v>341</v>
      </c>
      <c r="C1615" s="1">
        <v>598</v>
      </c>
      <c r="D1615" s="1">
        <v>257</v>
      </c>
      <c r="E1615" s="1">
        <v>117</v>
      </c>
      <c r="F1615" s="1">
        <v>84</v>
      </c>
      <c r="G1615" s="1">
        <v>1662</v>
      </c>
      <c r="H1615" s="1">
        <v>210</v>
      </c>
      <c r="I1615" s="1">
        <v>280</v>
      </c>
      <c r="J1615" s="1">
        <v>480</v>
      </c>
      <c r="K1615" s="1">
        <v>200</v>
      </c>
      <c r="L1615" s="1">
        <v>712</v>
      </c>
      <c r="M1615" s="1">
        <v>8</v>
      </c>
      <c r="N1615" s="3">
        <v>39721</v>
      </c>
    </row>
    <row r="1616" spans="1:14" x14ac:dyDescent="0.2">
      <c r="A1616" s="1">
        <v>114</v>
      </c>
      <c r="B1616" s="1">
        <v>176</v>
      </c>
      <c r="C1616" s="1">
        <v>298</v>
      </c>
      <c r="D1616" s="1">
        <v>122</v>
      </c>
      <c r="E1616" s="1">
        <v>62</v>
      </c>
      <c r="F1616" s="1">
        <v>39</v>
      </c>
      <c r="G1616" s="1">
        <v>789</v>
      </c>
      <c r="H1616" s="1">
        <v>130</v>
      </c>
      <c r="I1616" s="1">
        <v>150</v>
      </c>
      <c r="J1616" s="1">
        <v>240</v>
      </c>
      <c r="K1616" s="1">
        <v>90</v>
      </c>
      <c r="L1616" s="1">
        <v>641</v>
      </c>
      <c r="M1616" s="1">
        <v>9</v>
      </c>
      <c r="N1616" s="3">
        <v>39721</v>
      </c>
    </row>
    <row r="1617" spans="1:14" x14ac:dyDescent="0.2">
      <c r="A1617" s="1">
        <v>149</v>
      </c>
      <c r="B1617" s="1">
        <v>239</v>
      </c>
      <c r="C1617" s="1">
        <v>478</v>
      </c>
      <c r="D1617" s="1">
        <v>239</v>
      </c>
      <c r="E1617" s="1">
        <v>90</v>
      </c>
      <c r="F1617" s="1">
        <v>66</v>
      </c>
      <c r="G1617" s="1">
        <v>1755</v>
      </c>
      <c r="H1617" s="1">
        <v>110</v>
      </c>
      <c r="I1617" s="1">
        <v>170</v>
      </c>
      <c r="J1617" s="1">
        <v>340</v>
      </c>
      <c r="K1617" s="1">
        <v>170</v>
      </c>
      <c r="L1617" s="1">
        <v>563</v>
      </c>
      <c r="M1617" s="1">
        <v>11</v>
      </c>
      <c r="N1617" s="3">
        <v>39721</v>
      </c>
    </row>
    <row r="1618" spans="1:14" x14ac:dyDescent="0.2">
      <c r="A1618" s="1">
        <v>183</v>
      </c>
      <c r="B1618" s="1">
        <v>312</v>
      </c>
      <c r="C1618" s="1">
        <v>567</v>
      </c>
      <c r="D1618" s="1">
        <v>255</v>
      </c>
      <c r="E1618" s="1">
        <v>129</v>
      </c>
      <c r="F1618" s="1">
        <v>96</v>
      </c>
      <c r="G1618" s="1">
        <v>1756</v>
      </c>
      <c r="H1618" s="1">
        <v>130</v>
      </c>
      <c r="I1618" s="1">
        <v>230</v>
      </c>
      <c r="J1618" s="1">
        <v>400</v>
      </c>
      <c r="K1618" s="1">
        <v>170</v>
      </c>
      <c r="L1618" s="1">
        <v>563</v>
      </c>
      <c r="M1618" s="1">
        <v>12</v>
      </c>
      <c r="N1618" s="3">
        <v>39721</v>
      </c>
    </row>
    <row r="1619" spans="1:14" x14ac:dyDescent="0.2">
      <c r="A1619" s="1">
        <v>18</v>
      </c>
      <c r="B1619" s="1">
        <v>35</v>
      </c>
      <c r="C1619" s="1">
        <v>58</v>
      </c>
      <c r="D1619" s="1">
        <v>23</v>
      </c>
      <c r="E1619" s="1">
        <v>17</v>
      </c>
      <c r="F1619" s="1">
        <v>6</v>
      </c>
      <c r="G1619" s="1">
        <v>800</v>
      </c>
      <c r="H1619" s="1">
        <v>50</v>
      </c>
      <c r="I1619" s="1">
        <v>50</v>
      </c>
      <c r="J1619" s="1">
        <v>70</v>
      </c>
      <c r="K1619" s="1">
        <v>20</v>
      </c>
      <c r="L1619" s="1">
        <v>319</v>
      </c>
      <c r="M1619" s="1">
        <v>5</v>
      </c>
      <c r="N1619" s="3">
        <v>39721</v>
      </c>
    </row>
    <row r="1620" spans="1:14" x14ac:dyDescent="0.2">
      <c r="A1620" s="1">
        <v>31</v>
      </c>
      <c r="B1620" s="1">
        <v>43</v>
      </c>
      <c r="C1620" s="1">
        <v>43</v>
      </c>
      <c r="D1620" s="1">
        <v>0</v>
      </c>
      <c r="E1620" s="1">
        <v>12</v>
      </c>
      <c r="F1620" s="1">
        <v>0</v>
      </c>
      <c r="G1620" s="1">
        <v>430</v>
      </c>
      <c r="H1620" s="1">
        <v>60</v>
      </c>
      <c r="I1620" s="1">
        <v>60</v>
      </c>
      <c r="J1620" s="1">
        <v>60</v>
      </c>
      <c r="K1620" s="1">
        <v>0</v>
      </c>
      <c r="L1620" s="1">
        <v>712</v>
      </c>
      <c r="M1620" s="1">
        <v>6</v>
      </c>
      <c r="N1620" s="3">
        <v>39721</v>
      </c>
    </row>
    <row r="1621" spans="1:14" x14ac:dyDescent="0.2">
      <c r="A1621" s="1">
        <v>-2</v>
      </c>
      <c r="B1621" s="1">
        <v>13</v>
      </c>
      <c r="C1621" s="1">
        <v>23</v>
      </c>
      <c r="D1621" s="1">
        <v>10</v>
      </c>
      <c r="E1621" s="1">
        <v>15</v>
      </c>
      <c r="F1621" s="1">
        <v>3</v>
      </c>
      <c r="G1621" s="1">
        <v>598</v>
      </c>
      <c r="H1621" s="1">
        <v>10</v>
      </c>
      <c r="I1621" s="1">
        <v>10</v>
      </c>
      <c r="J1621" s="1">
        <v>10</v>
      </c>
      <c r="K1621" s="1">
        <v>0</v>
      </c>
      <c r="L1621" s="1">
        <v>641</v>
      </c>
      <c r="M1621" s="1">
        <v>3</v>
      </c>
      <c r="N1621" s="3">
        <v>39721</v>
      </c>
    </row>
    <row r="1622" spans="1:14" x14ac:dyDescent="0.2">
      <c r="A1622" s="1">
        <v>15</v>
      </c>
      <c r="B1622" s="1">
        <v>31</v>
      </c>
      <c r="C1622" s="1">
        <v>52</v>
      </c>
      <c r="D1622" s="1">
        <v>21</v>
      </c>
      <c r="E1622" s="1">
        <v>16</v>
      </c>
      <c r="F1622" s="1">
        <v>5</v>
      </c>
      <c r="G1622" s="1">
        <v>846</v>
      </c>
      <c r="H1622" s="1">
        <v>30</v>
      </c>
      <c r="I1622" s="1">
        <v>30</v>
      </c>
      <c r="J1622" s="1">
        <v>40</v>
      </c>
      <c r="K1622" s="1">
        <v>10</v>
      </c>
      <c r="L1622" s="1">
        <v>563</v>
      </c>
      <c r="M1622" s="1">
        <v>1</v>
      </c>
      <c r="N1622" s="3">
        <v>39721</v>
      </c>
    </row>
    <row r="1623" spans="1:14" x14ac:dyDescent="0.2">
      <c r="A1623" s="1">
        <v>7</v>
      </c>
      <c r="B1623" s="1">
        <v>37</v>
      </c>
      <c r="C1623" s="1">
        <v>68</v>
      </c>
      <c r="D1623" s="1">
        <v>31</v>
      </c>
      <c r="E1623" s="1">
        <v>30</v>
      </c>
      <c r="F1623" s="1">
        <v>9</v>
      </c>
      <c r="G1623" s="1">
        <v>1000</v>
      </c>
      <c r="H1623" s="1">
        <v>30</v>
      </c>
      <c r="I1623" s="1">
        <v>40</v>
      </c>
      <c r="J1623" s="1">
        <v>60</v>
      </c>
      <c r="K1623" s="1">
        <v>20</v>
      </c>
      <c r="L1623" s="1">
        <v>515</v>
      </c>
      <c r="M1623" s="1">
        <v>2</v>
      </c>
      <c r="N1623" s="3">
        <v>39721</v>
      </c>
    </row>
    <row r="1624" spans="1:14" x14ac:dyDescent="0.2">
      <c r="A1624" s="1">
        <v>-3</v>
      </c>
      <c r="B1624" s="1">
        <v>43</v>
      </c>
      <c r="C1624" s="1">
        <v>77</v>
      </c>
      <c r="D1624" s="1">
        <v>34</v>
      </c>
      <c r="E1624" s="1">
        <v>46</v>
      </c>
      <c r="F1624" s="1">
        <v>12</v>
      </c>
      <c r="G1624" s="1">
        <v>240</v>
      </c>
      <c r="H1624" s="1">
        <v>10</v>
      </c>
      <c r="I1624" s="1">
        <v>30</v>
      </c>
      <c r="J1624" s="1">
        <v>40</v>
      </c>
      <c r="K1624" s="1">
        <v>10</v>
      </c>
      <c r="L1624" s="1">
        <v>314</v>
      </c>
      <c r="M1624" s="1">
        <v>13</v>
      </c>
      <c r="N1624" s="3">
        <v>39721</v>
      </c>
    </row>
    <row r="1625" spans="1:14" x14ac:dyDescent="0.2">
      <c r="A1625" s="1">
        <v>-6</v>
      </c>
      <c r="B1625" s="1">
        <v>64</v>
      </c>
      <c r="C1625" s="1">
        <v>109</v>
      </c>
      <c r="D1625" s="1">
        <v>45</v>
      </c>
      <c r="E1625" s="1">
        <v>70</v>
      </c>
      <c r="F1625" s="1">
        <v>41</v>
      </c>
      <c r="G1625" s="1">
        <v>320</v>
      </c>
      <c r="H1625" s="1">
        <v>30</v>
      </c>
      <c r="I1625" s="1">
        <v>60</v>
      </c>
      <c r="J1625" s="1">
        <v>80</v>
      </c>
      <c r="K1625" s="1">
        <v>20</v>
      </c>
      <c r="L1625" s="1">
        <v>573</v>
      </c>
      <c r="M1625" s="1">
        <v>8</v>
      </c>
      <c r="N1625" s="3">
        <v>39721</v>
      </c>
    </row>
    <row r="1626" spans="1:14" x14ac:dyDescent="0.2">
      <c r="A1626" s="1">
        <v>-26</v>
      </c>
      <c r="B1626" s="1">
        <v>23</v>
      </c>
      <c r="C1626" s="1">
        <v>109</v>
      </c>
      <c r="D1626" s="1">
        <v>86</v>
      </c>
      <c r="E1626" s="1">
        <v>49</v>
      </c>
      <c r="F1626" s="1">
        <v>26</v>
      </c>
      <c r="G1626" s="1">
        <v>1698</v>
      </c>
      <c r="H1626" s="1">
        <v>10</v>
      </c>
      <c r="I1626" s="1">
        <v>20</v>
      </c>
      <c r="J1626" s="1">
        <v>80</v>
      </c>
      <c r="K1626" s="1">
        <v>60</v>
      </c>
      <c r="L1626" s="1">
        <v>573</v>
      </c>
      <c r="M1626" s="1">
        <v>9</v>
      </c>
      <c r="N1626" s="3">
        <v>39721</v>
      </c>
    </row>
    <row r="1627" spans="1:14" x14ac:dyDescent="0.2">
      <c r="A1627" s="1">
        <v>13</v>
      </c>
      <c r="B1627" s="1">
        <v>53</v>
      </c>
      <c r="C1627" s="1">
        <v>92</v>
      </c>
      <c r="D1627" s="1">
        <v>39</v>
      </c>
      <c r="E1627" s="1">
        <v>40</v>
      </c>
      <c r="F1627" s="1">
        <v>12</v>
      </c>
      <c r="G1627" s="1">
        <v>244</v>
      </c>
      <c r="H1627" s="1">
        <v>30</v>
      </c>
      <c r="I1627" s="1">
        <v>40</v>
      </c>
      <c r="J1627" s="1">
        <v>60</v>
      </c>
      <c r="K1627" s="1">
        <v>20</v>
      </c>
      <c r="L1627" s="1">
        <v>636</v>
      </c>
      <c r="M1627" s="1">
        <v>11</v>
      </c>
      <c r="N1627" s="3">
        <v>39721</v>
      </c>
    </row>
    <row r="1628" spans="1:14" x14ac:dyDescent="0.2">
      <c r="A1628" s="1">
        <v>-11</v>
      </c>
      <c r="B1628" s="1">
        <v>31</v>
      </c>
      <c r="C1628" s="1">
        <v>56</v>
      </c>
      <c r="D1628" s="1">
        <v>25</v>
      </c>
      <c r="E1628" s="1">
        <v>42</v>
      </c>
      <c r="F1628" s="1">
        <v>9</v>
      </c>
      <c r="G1628" s="1">
        <v>209</v>
      </c>
      <c r="H1628" s="1">
        <v>0</v>
      </c>
      <c r="I1628" s="1">
        <v>20</v>
      </c>
      <c r="J1628" s="1">
        <v>30</v>
      </c>
      <c r="K1628" s="1">
        <v>10</v>
      </c>
      <c r="L1628" s="1">
        <v>417</v>
      </c>
      <c r="M1628" s="1">
        <v>12</v>
      </c>
      <c r="N1628" s="3">
        <v>39721</v>
      </c>
    </row>
    <row r="1629" spans="1:14" x14ac:dyDescent="0.2">
      <c r="A1629" s="1">
        <v>36</v>
      </c>
      <c r="B1629" s="1">
        <v>59</v>
      </c>
      <c r="C1629" s="1">
        <v>99</v>
      </c>
      <c r="D1629" s="1">
        <v>40</v>
      </c>
      <c r="E1629" s="1">
        <v>23</v>
      </c>
      <c r="F1629" s="1">
        <v>11</v>
      </c>
      <c r="G1629" s="1">
        <v>881</v>
      </c>
      <c r="H1629" s="1">
        <v>90</v>
      </c>
      <c r="I1629" s="1">
        <v>90</v>
      </c>
      <c r="J1629" s="1">
        <v>140</v>
      </c>
      <c r="K1629" s="1">
        <v>50</v>
      </c>
      <c r="L1629" s="1">
        <v>314</v>
      </c>
      <c r="M1629" s="1">
        <v>5</v>
      </c>
      <c r="N1629" s="3">
        <v>39721</v>
      </c>
    </row>
    <row r="1630" spans="1:14" x14ac:dyDescent="0.2">
      <c r="A1630" s="1">
        <v>28</v>
      </c>
      <c r="B1630" s="1">
        <v>47</v>
      </c>
      <c r="C1630" s="1">
        <v>79</v>
      </c>
      <c r="D1630" s="1">
        <v>32</v>
      </c>
      <c r="E1630" s="1">
        <v>19</v>
      </c>
      <c r="F1630" s="1">
        <v>8</v>
      </c>
      <c r="G1630" s="1">
        <v>833</v>
      </c>
      <c r="H1630" s="1">
        <v>80</v>
      </c>
      <c r="I1630" s="1">
        <v>80</v>
      </c>
      <c r="J1630" s="1">
        <v>110</v>
      </c>
      <c r="K1630" s="1">
        <v>30</v>
      </c>
      <c r="L1630" s="1">
        <v>660</v>
      </c>
      <c r="M1630" s="1">
        <v>6</v>
      </c>
      <c r="N1630" s="3">
        <v>39721</v>
      </c>
    </row>
    <row r="1631" spans="1:14" x14ac:dyDescent="0.2">
      <c r="A1631" s="1">
        <v>35</v>
      </c>
      <c r="B1631" s="1">
        <v>77</v>
      </c>
      <c r="C1631" s="1">
        <v>142</v>
      </c>
      <c r="D1631" s="1">
        <v>65</v>
      </c>
      <c r="E1631" s="1">
        <v>42</v>
      </c>
      <c r="F1631" s="1">
        <v>20</v>
      </c>
      <c r="G1631" s="1">
        <v>1053</v>
      </c>
      <c r="H1631" s="1">
        <v>70</v>
      </c>
      <c r="I1631" s="1">
        <v>80</v>
      </c>
      <c r="J1631" s="1">
        <v>130</v>
      </c>
      <c r="K1631" s="1">
        <v>50</v>
      </c>
      <c r="L1631" s="1">
        <v>660</v>
      </c>
      <c r="M1631" s="1">
        <v>3</v>
      </c>
      <c r="N1631" s="3">
        <v>39721</v>
      </c>
    </row>
    <row r="1632" spans="1:14" x14ac:dyDescent="0.2">
      <c r="A1632" s="1">
        <v>35</v>
      </c>
      <c r="B1632" s="1">
        <v>98</v>
      </c>
      <c r="C1632" s="1">
        <v>177</v>
      </c>
      <c r="D1632" s="1">
        <v>79</v>
      </c>
      <c r="E1632" s="1">
        <v>63</v>
      </c>
      <c r="F1632" s="1">
        <v>30</v>
      </c>
      <c r="G1632" s="1">
        <v>593</v>
      </c>
      <c r="H1632" s="1">
        <v>70</v>
      </c>
      <c r="I1632" s="1">
        <v>100</v>
      </c>
      <c r="J1632" s="1">
        <v>170</v>
      </c>
      <c r="K1632" s="1">
        <v>70</v>
      </c>
      <c r="L1632" s="1">
        <v>816</v>
      </c>
      <c r="M1632" s="1">
        <v>2</v>
      </c>
      <c r="N1632" s="3">
        <v>39721</v>
      </c>
    </row>
    <row r="1633" spans="1:14" x14ac:dyDescent="0.2">
      <c r="A1633" s="1">
        <v>65</v>
      </c>
      <c r="B1633" s="1">
        <v>123</v>
      </c>
      <c r="C1633" s="1">
        <v>205</v>
      </c>
      <c r="D1633" s="1">
        <v>82</v>
      </c>
      <c r="E1633" s="1">
        <v>58</v>
      </c>
      <c r="F1633" s="1">
        <v>27</v>
      </c>
      <c r="G1633" s="1">
        <v>788</v>
      </c>
      <c r="H1633" s="1">
        <v>60</v>
      </c>
      <c r="I1633" s="1">
        <v>90</v>
      </c>
      <c r="J1633" s="1">
        <v>140</v>
      </c>
      <c r="K1633" s="1">
        <v>50</v>
      </c>
      <c r="L1633" s="1">
        <v>234</v>
      </c>
      <c r="M1633" s="1">
        <v>11</v>
      </c>
      <c r="N1633" s="3">
        <v>39721</v>
      </c>
    </row>
    <row r="1634" spans="1:14" x14ac:dyDescent="0.2">
      <c r="A1634" s="1">
        <v>76</v>
      </c>
      <c r="B1634" s="1">
        <v>127</v>
      </c>
      <c r="C1634" s="1">
        <v>218</v>
      </c>
      <c r="D1634" s="1">
        <v>91</v>
      </c>
      <c r="E1634" s="1">
        <v>51</v>
      </c>
      <c r="F1634" s="1">
        <v>28</v>
      </c>
      <c r="G1634" s="1">
        <v>656</v>
      </c>
      <c r="H1634" s="1">
        <v>80</v>
      </c>
      <c r="I1634" s="1">
        <v>100</v>
      </c>
      <c r="J1634" s="1">
        <v>150</v>
      </c>
      <c r="K1634" s="1">
        <v>50</v>
      </c>
      <c r="L1634" s="1">
        <v>614</v>
      </c>
      <c r="M1634" s="1">
        <v>12</v>
      </c>
      <c r="N1634" s="3">
        <v>39721</v>
      </c>
    </row>
    <row r="1635" spans="1:14" x14ac:dyDescent="0.2">
      <c r="A1635" s="1">
        <v>16</v>
      </c>
      <c r="B1635" s="1">
        <v>32</v>
      </c>
      <c r="C1635" s="1">
        <v>53</v>
      </c>
      <c r="D1635" s="1">
        <v>21</v>
      </c>
      <c r="E1635" s="1">
        <v>16</v>
      </c>
      <c r="F1635" s="1">
        <v>5</v>
      </c>
      <c r="G1635" s="1">
        <v>480</v>
      </c>
      <c r="H1635" s="1">
        <v>30</v>
      </c>
      <c r="I1635" s="1">
        <v>30</v>
      </c>
      <c r="J1635" s="1">
        <v>30</v>
      </c>
      <c r="K1635" s="1">
        <v>0</v>
      </c>
      <c r="L1635" s="1">
        <v>937</v>
      </c>
      <c r="M1635" s="1">
        <v>8</v>
      </c>
      <c r="N1635" s="3">
        <v>39721</v>
      </c>
    </row>
    <row r="1636" spans="1:14" x14ac:dyDescent="0.2">
      <c r="A1636" s="1">
        <v>20</v>
      </c>
      <c r="B1636" s="1">
        <v>39</v>
      </c>
      <c r="C1636" s="1">
        <v>66</v>
      </c>
      <c r="D1636" s="1">
        <v>27</v>
      </c>
      <c r="E1636" s="1">
        <v>19</v>
      </c>
      <c r="F1636" s="1">
        <v>7</v>
      </c>
      <c r="G1636" s="1">
        <v>859</v>
      </c>
      <c r="H1636" s="1">
        <v>30</v>
      </c>
      <c r="I1636" s="1">
        <v>30</v>
      </c>
      <c r="J1636" s="1">
        <v>40</v>
      </c>
      <c r="K1636" s="1">
        <v>10</v>
      </c>
      <c r="L1636" s="1">
        <v>513</v>
      </c>
      <c r="M1636" s="1">
        <v>9</v>
      </c>
      <c r="N1636" s="3">
        <v>39721</v>
      </c>
    </row>
    <row r="1637" spans="1:14" x14ac:dyDescent="0.2">
      <c r="A1637" s="1">
        <v>92</v>
      </c>
      <c r="B1637" s="1">
        <v>161</v>
      </c>
      <c r="C1637" s="1">
        <v>322</v>
      </c>
      <c r="D1637" s="1">
        <v>161</v>
      </c>
      <c r="E1637" s="1">
        <v>69</v>
      </c>
      <c r="F1637" s="1">
        <v>45</v>
      </c>
      <c r="G1637" s="1">
        <v>1267</v>
      </c>
      <c r="H1637" s="1">
        <v>190</v>
      </c>
      <c r="I1637" s="1">
        <v>240</v>
      </c>
      <c r="J1637" s="1">
        <v>470</v>
      </c>
      <c r="K1637" s="1">
        <v>230</v>
      </c>
      <c r="L1637" s="1">
        <v>567</v>
      </c>
      <c r="M1637" s="1">
        <v>5</v>
      </c>
      <c r="N1637" s="3">
        <v>39721</v>
      </c>
    </row>
    <row r="1638" spans="1:14" x14ac:dyDescent="0.2">
      <c r="A1638" s="1">
        <v>12</v>
      </c>
      <c r="B1638" s="1">
        <v>66</v>
      </c>
      <c r="C1638" s="1">
        <v>120</v>
      </c>
      <c r="D1638" s="1">
        <v>54</v>
      </c>
      <c r="E1638" s="1">
        <v>54</v>
      </c>
      <c r="F1638" s="1">
        <v>20</v>
      </c>
      <c r="G1638" s="1">
        <v>404</v>
      </c>
      <c r="H1638" s="1">
        <v>70</v>
      </c>
      <c r="I1638" s="1">
        <v>100</v>
      </c>
      <c r="J1638" s="1">
        <v>170</v>
      </c>
      <c r="K1638" s="1">
        <v>70</v>
      </c>
      <c r="L1638" s="1">
        <v>614</v>
      </c>
      <c r="M1638" s="1">
        <v>6</v>
      </c>
      <c r="N1638" s="3">
        <v>39721</v>
      </c>
    </row>
    <row r="1639" spans="1:14" x14ac:dyDescent="0.2">
      <c r="A1639" s="1">
        <v>26</v>
      </c>
      <c r="B1639" s="1">
        <v>71</v>
      </c>
      <c r="C1639" s="1">
        <v>123</v>
      </c>
      <c r="D1639" s="1">
        <v>52</v>
      </c>
      <c r="E1639" s="1">
        <v>45</v>
      </c>
      <c r="F1639" s="1">
        <v>17</v>
      </c>
      <c r="G1639" s="1">
        <v>405</v>
      </c>
      <c r="H1639" s="1">
        <v>60</v>
      </c>
      <c r="I1639" s="1">
        <v>70</v>
      </c>
      <c r="J1639" s="1">
        <v>110</v>
      </c>
      <c r="K1639" s="1">
        <v>40</v>
      </c>
      <c r="L1639" s="1">
        <v>440</v>
      </c>
      <c r="M1639" s="1">
        <v>1</v>
      </c>
      <c r="N1639" s="3">
        <v>39721</v>
      </c>
    </row>
    <row r="1640" spans="1:14" x14ac:dyDescent="0.2">
      <c r="A1640" s="1">
        <v>28</v>
      </c>
      <c r="B1640" s="1">
        <v>64</v>
      </c>
      <c r="C1640" s="1">
        <v>107</v>
      </c>
      <c r="D1640" s="1">
        <v>43</v>
      </c>
      <c r="E1640" s="1">
        <v>36</v>
      </c>
      <c r="F1640" s="1">
        <v>13</v>
      </c>
      <c r="G1640" s="1">
        <v>419</v>
      </c>
      <c r="H1640" s="1">
        <v>60</v>
      </c>
      <c r="I1640" s="1">
        <v>70</v>
      </c>
      <c r="J1640" s="1">
        <v>100</v>
      </c>
      <c r="K1640" s="1">
        <v>30</v>
      </c>
      <c r="L1640" s="1">
        <v>937</v>
      </c>
      <c r="M1640" s="1">
        <v>2</v>
      </c>
      <c r="N1640" s="3">
        <v>39721</v>
      </c>
    </row>
    <row r="1641" spans="1:14" x14ac:dyDescent="0.2">
      <c r="A1641" s="1">
        <v>-5</v>
      </c>
      <c r="B1641" s="1">
        <v>71</v>
      </c>
      <c r="C1641" s="1">
        <v>122</v>
      </c>
      <c r="D1641" s="1">
        <v>51</v>
      </c>
      <c r="E1641" s="1">
        <v>76</v>
      </c>
      <c r="F1641" s="1">
        <v>46</v>
      </c>
      <c r="G1641" s="1">
        <v>503</v>
      </c>
      <c r="H1641" s="1">
        <v>30</v>
      </c>
      <c r="I1641" s="1">
        <v>70</v>
      </c>
      <c r="J1641" s="1">
        <v>110</v>
      </c>
      <c r="K1641" s="1">
        <v>40</v>
      </c>
      <c r="L1641" s="1">
        <v>216</v>
      </c>
      <c r="M1641" s="1">
        <v>3</v>
      </c>
      <c r="N1641" s="3">
        <v>39721</v>
      </c>
    </row>
    <row r="1642" spans="1:14" x14ac:dyDescent="0.2">
      <c r="A1642" s="1">
        <v>30</v>
      </c>
      <c r="B1642" s="1">
        <v>67</v>
      </c>
      <c r="C1642" s="1">
        <v>113</v>
      </c>
      <c r="D1642" s="1">
        <v>46</v>
      </c>
      <c r="E1642" s="1">
        <v>37</v>
      </c>
      <c r="F1642" s="1">
        <v>14</v>
      </c>
      <c r="G1642" s="1">
        <v>449</v>
      </c>
      <c r="H1642" s="1">
        <v>40</v>
      </c>
      <c r="I1642" s="1">
        <v>50</v>
      </c>
      <c r="J1642" s="1">
        <v>70</v>
      </c>
      <c r="K1642" s="1">
        <v>20</v>
      </c>
      <c r="L1642" s="1">
        <v>262</v>
      </c>
      <c r="M1642" s="1">
        <v>11</v>
      </c>
      <c r="N1642" s="3">
        <v>39721</v>
      </c>
    </row>
    <row r="1643" spans="1:14" x14ac:dyDescent="0.2">
      <c r="A1643" s="1">
        <v>0</v>
      </c>
      <c r="B1643" s="1">
        <v>84</v>
      </c>
      <c r="C1643" s="1">
        <v>144</v>
      </c>
      <c r="D1643" s="1">
        <v>60</v>
      </c>
      <c r="E1643" s="1">
        <v>84</v>
      </c>
      <c r="F1643" s="1">
        <v>54</v>
      </c>
      <c r="G1643" s="1">
        <v>606</v>
      </c>
      <c r="H1643" s="1">
        <v>0</v>
      </c>
      <c r="I1643" s="1">
        <v>50</v>
      </c>
      <c r="J1643" s="1">
        <v>90</v>
      </c>
      <c r="K1643" s="1">
        <v>40</v>
      </c>
      <c r="L1643" s="1">
        <v>715</v>
      </c>
      <c r="M1643" s="1">
        <v>12</v>
      </c>
      <c r="N1643" s="3">
        <v>39721</v>
      </c>
    </row>
    <row r="1644" spans="1:14" x14ac:dyDescent="0.2">
      <c r="A1644" s="1">
        <v>57</v>
      </c>
      <c r="B1644" s="1">
        <v>99</v>
      </c>
      <c r="C1644" s="1">
        <v>159</v>
      </c>
      <c r="D1644" s="1">
        <v>60</v>
      </c>
      <c r="E1644" s="1">
        <v>42</v>
      </c>
      <c r="F1644" s="1">
        <v>18</v>
      </c>
      <c r="G1644" s="1">
        <v>329</v>
      </c>
      <c r="H1644" s="1">
        <v>80</v>
      </c>
      <c r="I1644" s="1">
        <v>80</v>
      </c>
      <c r="J1644" s="1">
        <v>120</v>
      </c>
      <c r="K1644" s="1">
        <v>40</v>
      </c>
      <c r="L1644" s="1">
        <v>414</v>
      </c>
      <c r="M1644" s="1">
        <v>8</v>
      </c>
      <c r="N1644" s="3">
        <v>39721</v>
      </c>
    </row>
    <row r="1645" spans="1:14" x14ac:dyDescent="0.2">
      <c r="A1645" s="1">
        <v>45</v>
      </c>
      <c r="B1645" s="1">
        <v>70</v>
      </c>
      <c r="C1645" s="1">
        <v>118</v>
      </c>
      <c r="D1645" s="1">
        <v>48</v>
      </c>
      <c r="E1645" s="1">
        <v>25</v>
      </c>
      <c r="F1645" s="1">
        <v>13</v>
      </c>
      <c r="G1645" s="1">
        <v>851</v>
      </c>
      <c r="H1645" s="1">
        <v>60</v>
      </c>
      <c r="I1645" s="1">
        <v>60</v>
      </c>
      <c r="J1645" s="1">
        <v>90</v>
      </c>
      <c r="K1645" s="1">
        <v>30</v>
      </c>
      <c r="L1645" s="1">
        <v>262</v>
      </c>
      <c r="M1645" s="1">
        <v>9</v>
      </c>
      <c r="N1645" s="3">
        <v>39721</v>
      </c>
    </row>
    <row r="1646" spans="1:14" x14ac:dyDescent="0.2">
      <c r="A1646" s="1">
        <v>48</v>
      </c>
      <c r="B1646" s="1">
        <v>94</v>
      </c>
      <c r="C1646" s="1">
        <v>174</v>
      </c>
      <c r="D1646" s="1">
        <v>80</v>
      </c>
      <c r="E1646" s="1">
        <v>46</v>
      </c>
      <c r="F1646" s="1">
        <v>24</v>
      </c>
      <c r="G1646" s="1">
        <v>1055</v>
      </c>
      <c r="H1646" s="1">
        <v>120</v>
      </c>
      <c r="I1646" s="1">
        <v>140</v>
      </c>
      <c r="J1646" s="1">
        <v>250</v>
      </c>
      <c r="K1646" s="1">
        <v>110</v>
      </c>
      <c r="L1646" s="1">
        <v>608</v>
      </c>
      <c r="M1646" s="1">
        <v>5</v>
      </c>
      <c r="N1646" s="3">
        <v>39721</v>
      </c>
    </row>
    <row r="1647" spans="1:14" x14ac:dyDescent="0.2">
      <c r="A1647" s="1">
        <v>10</v>
      </c>
      <c r="B1647" s="1">
        <v>29</v>
      </c>
      <c r="C1647" s="1">
        <v>51</v>
      </c>
      <c r="D1647" s="1">
        <v>22</v>
      </c>
      <c r="E1647" s="1">
        <v>19</v>
      </c>
      <c r="F1647" s="1">
        <v>7</v>
      </c>
      <c r="G1647" s="1">
        <v>573</v>
      </c>
      <c r="H1647" s="1">
        <v>50</v>
      </c>
      <c r="I1647" s="1">
        <v>50</v>
      </c>
      <c r="J1647" s="1">
        <v>70</v>
      </c>
      <c r="K1647" s="1">
        <v>20</v>
      </c>
      <c r="L1647" s="1">
        <v>715</v>
      </c>
      <c r="M1647" s="1">
        <v>6</v>
      </c>
      <c r="N1647" s="3">
        <v>39721</v>
      </c>
    </row>
    <row r="1648" spans="1:14" x14ac:dyDescent="0.2">
      <c r="A1648" s="1">
        <v>15</v>
      </c>
      <c r="B1648" s="1">
        <v>70</v>
      </c>
      <c r="C1648" s="1">
        <v>126</v>
      </c>
      <c r="D1648" s="1">
        <v>56</v>
      </c>
      <c r="E1648" s="1">
        <v>55</v>
      </c>
      <c r="F1648" s="1">
        <v>21</v>
      </c>
      <c r="G1648" s="1">
        <v>385</v>
      </c>
      <c r="H1648" s="1">
        <v>50</v>
      </c>
      <c r="I1648" s="1">
        <v>80</v>
      </c>
      <c r="J1648" s="1">
        <v>120</v>
      </c>
      <c r="K1648" s="1">
        <v>40</v>
      </c>
      <c r="L1648" s="1">
        <v>715</v>
      </c>
      <c r="M1648" s="1">
        <v>1</v>
      </c>
      <c r="N1648" s="3">
        <v>39721</v>
      </c>
    </row>
    <row r="1649" spans="1:14" x14ac:dyDescent="0.2">
      <c r="A1649" s="1">
        <v>18</v>
      </c>
      <c r="B1649" s="1">
        <v>134</v>
      </c>
      <c r="C1649" s="1">
        <v>230</v>
      </c>
      <c r="D1649" s="1">
        <v>96</v>
      </c>
      <c r="E1649" s="1">
        <v>116</v>
      </c>
      <c r="F1649" s="1">
        <v>87</v>
      </c>
      <c r="G1649" s="1">
        <v>683</v>
      </c>
      <c r="H1649" s="1">
        <v>60</v>
      </c>
      <c r="I1649" s="1">
        <v>140</v>
      </c>
      <c r="J1649" s="1">
        <v>230</v>
      </c>
      <c r="K1649" s="1">
        <v>90</v>
      </c>
      <c r="L1649" s="1">
        <v>715</v>
      </c>
      <c r="M1649" s="1">
        <v>2</v>
      </c>
      <c r="N1649" s="3">
        <v>39721</v>
      </c>
    </row>
    <row r="1650" spans="1:14" x14ac:dyDescent="0.2">
      <c r="A1650" s="1">
        <v>61</v>
      </c>
      <c r="B1650" s="1">
        <v>116</v>
      </c>
      <c r="C1650" s="1">
        <v>202</v>
      </c>
      <c r="D1650" s="1">
        <v>86</v>
      </c>
      <c r="E1650" s="1">
        <v>55</v>
      </c>
      <c r="F1650" s="1">
        <v>28</v>
      </c>
      <c r="G1650" s="1">
        <v>547</v>
      </c>
      <c r="H1650" s="1">
        <v>100</v>
      </c>
      <c r="I1650" s="1">
        <v>120</v>
      </c>
      <c r="J1650" s="1">
        <v>200</v>
      </c>
      <c r="K1650" s="1">
        <v>80</v>
      </c>
      <c r="L1650" s="1">
        <v>715</v>
      </c>
      <c r="M1650" s="1">
        <v>3</v>
      </c>
      <c r="N1650" s="3">
        <v>39721</v>
      </c>
    </row>
    <row r="1651" spans="1:14" x14ac:dyDescent="0.2">
      <c r="A1651" s="1">
        <v>36</v>
      </c>
      <c r="B1651" s="1">
        <v>59</v>
      </c>
      <c r="C1651" s="1">
        <v>99</v>
      </c>
      <c r="D1651" s="1">
        <v>40</v>
      </c>
      <c r="E1651" s="1">
        <v>23</v>
      </c>
      <c r="F1651" s="1">
        <v>11</v>
      </c>
      <c r="G1651" s="1">
        <v>881</v>
      </c>
      <c r="H1651" s="1">
        <v>50</v>
      </c>
      <c r="I1651" s="1">
        <v>60</v>
      </c>
      <c r="J1651" s="1">
        <v>100</v>
      </c>
      <c r="K1651" s="1">
        <v>40</v>
      </c>
      <c r="L1651" s="1">
        <v>860</v>
      </c>
      <c r="M1651" s="1">
        <v>11</v>
      </c>
      <c r="N1651" s="3">
        <v>39721</v>
      </c>
    </row>
    <row r="1652" spans="1:14" x14ac:dyDescent="0.2">
      <c r="A1652" s="1">
        <v>18</v>
      </c>
      <c r="B1652" s="1">
        <v>36</v>
      </c>
      <c r="C1652" s="1">
        <v>60</v>
      </c>
      <c r="D1652" s="1">
        <v>24</v>
      </c>
      <c r="E1652" s="1">
        <v>18</v>
      </c>
      <c r="F1652" s="1">
        <v>6</v>
      </c>
      <c r="G1652" s="1">
        <v>806</v>
      </c>
      <c r="H1652" s="1">
        <v>40</v>
      </c>
      <c r="I1652" s="1">
        <v>40</v>
      </c>
      <c r="J1652" s="1">
        <v>60</v>
      </c>
      <c r="K1652" s="1">
        <v>20</v>
      </c>
      <c r="L1652" s="1">
        <v>959</v>
      </c>
      <c r="M1652" s="1">
        <v>13</v>
      </c>
      <c r="N1652" s="3">
        <v>39721</v>
      </c>
    </row>
    <row r="1653" spans="1:14" x14ac:dyDescent="0.2">
      <c r="A1653" s="1">
        <v>34</v>
      </c>
      <c r="B1653" s="1">
        <v>98</v>
      </c>
      <c r="C1653" s="1">
        <v>177</v>
      </c>
      <c r="D1653" s="1">
        <v>79</v>
      </c>
      <c r="E1653" s="1">
        <v>64</v>
      </c>
      <c r="F1653" s="1">
        <v>30</v>
      </c>
      <c r="G1653" s="1">
        <v>593</v>
      </c>
      <c r="H1653" s="1">
        <v>30</v>
      </c>
      <c r="I1653" s="1">
        <v>50</v>
      </c>
      <c r="J1653" s="1">
        <v>90</v>
      </c>
      <c r="K1653" s="1">
        <v>40</v>
      </c>
      <c r="L1653" s="1">
        <v>959</v>
      </c>
      <c r="M1653" s="1">
        <v>9</v>
      </c>
      <c r="N1653" s="3">
        <v>39721</v>
      </c>
    </row>
    <row r="1654" spans="1:14" x14ac:dyDescent="0.2">
      <c r="A1654" s="1">
        <v>35</v>
      </c>
      <c r="B1654" s="1">
        <v>77</v>
      </c>
      <c r="C1654" s="1">
        <v>142</v>
      </c>
      <c r="D1654" s="1">
        <v>65</v>
      </c>
      <c r="E1654" s="1">
        <v>42</v>
      </c>
      <c r="F1654" s="1">
        <v>20</v>
      </c>
      <c r="G1654" s="1">
        <v>1053</v>
      </c>
      <c r="H1654" s="1">
        <v>50</v>
      </c>
      <c r="I1654" s="1">
        <v>50</v>
      </c>
      <c r="J1654" s="1">
        <v>80</v>
      </c>
      <c r="K1654" s="1">
        <v>30</v>
      </c>
      <c r="L1654" s="1">
        <v>860</v>
      </c>
      <c r="M1654" s="1">
        <v>10</v>
      </c>
      <c r="N1654" s="3">
        <v>39721</v>
      </c>
    </row>
    <row r="1655" spans="1:14" x14ac:dyDescent="0.2">
      <c r="A1655" s="1">
        <v>1</v>
      </c>
      <c r="B1655" s="1">
        <v>84</v>
      </c>
      <c r="C1655" s="1">
        <v>144</v>
      </c>
      <c r="D1655" s="1">
        <v>60</v>
      </c>
      <c r="E1655" s="1">
        <v>83</v>
      </c>
      <c r="F1655" s="1">
        <v>54</v>
      </c>
      <c r="G1655" s="1">
        <v>606</v>
      </c>
      <c r="H1655" s="1">
        <v>40</v>
      </c>
      <c r="I1655" s="1">
        <v>90</v>
      </c>
      <c r="J1655" s="1">
        <v>130</v>
      </c>
      <c r="K1655" s="1">
        <v>40</v>
      </c>
      <c r="L1655" s="1">
        <v>203</v>
      </c>
      <c r="M1655" s="1">
        <v>5</v>
      </c>
      <c r="N1655" s="3">
        <v>39721</v>
      </c>
    </row>
    <row r="1656" spans="1:14" x14ac:dyDescent="0.2">
      <c r="A1656" s="1">
        <v>21</v>
      </c>
      <c r="B1656" s="1">
        <v>64</v>
      </c>
      <c r="C1656" s="1">
        <v>111</v>
      </c>
      <c r="D1656" s="1">
        <v>47</v>
      </c>
      <c r="E1656" s="1">
        <v>43</v>
      </c>
      <c r="F1656" s="1">
        <v>15</v>
      </c>
      <c r="G1656" s="1">
        <v>375</v>
      </c>
      <c r="H1656" s="1">
        <v>50</v>
      </c>
      <c r="I1656" s="1">
        <v>60</v>
      </c>
      <c r="J1656" s="1">
        <v>90</v>
      </c>
      <c r="K1656" s="1">
        <v>30</v>
      </c>
      <c r="L1656" s="1">
        <v>860</v>
      </c>
      <c r="M1656" s="1">
        <v>6</v>
      </c>
      <c r="N1656" s="3">
        <v>39721</v>
      </c>
    </row>
    <row r="1657" spans="1:14" x14ac:dyDescent="0.2">
      <c r="A1657" s="1">
        <v>115</v>
      </c>
      <c r="B1657" s="1">
        <v>188</v>
      </c>
      <c r="C1657" s="1">
        <v>313</v>
      </c>
      <c r="D1657" s="1">
        <v>125</v>
      </c>
      <c r="E1657" s="1">
        <v>73</v>
      </c>
      <c r="F1657" s="1">
        <v>41</v>
      </c>
      <c r="G1657" s="1">
        <v>1119</v>
      </c>
      <c r="H1657" s="1">
        <v>130</v>
      </c>
      <c r="I1657" s="1">
        <v>160</v>
      </c>
      <c r="J1657" s="1">
        <v>260</v>
      </c>
      <c r="K1657" s="1">
        <v>100</v>
      </c>
      <c r="L1657" s="1">
        <v>860</v>
      </c>
      <c r="M1657" s="1">
        <v>2</v>
      </c>
      <c r="N1657" s="3">
        <v>39721</v>
      </c>
    </row>
    <row r="1658" spans="1:14" x14ac:dyDescent="0.2">
      <c r="A1658" s="1">
        <v>35</v>
      </c>
      <c r="B1658" s="1">
        <v>56</v>
      </c>
      <c r="C1658" s="1">
        <v>94</v>
      </c>
      <c r="D1658" s="1">
        <v>38</v>
      </c>
      <c r="E1658" s="1">
        <v>21</v>
      </c>
      <c r="F1658" s="1">
        <v>10</v>
      </c>
      <c r="G1658" s="1">
        <v>871</v>
      </c>
      <c r="H1658" s="1">
        <v>50</v>
      </c>
      <c r="I1658" s="1">
        <v>60</v>
      </c>
      <c r="J1658" s="1">
        <v>100</v>
      </c>
      <c r="K1658" s="1">
        <v>40</v>
      </c>
      <c r="L1658" s="1">
        <v>850</v>
      </c>
      <c r="M1658" s="1">
        <v>11</v>
      </c>
      <c r="N1658" s="3">
        <v>39721</v>
      </c>
    </row>
    <row r="1659" spans="1:14" x14ac:dyDescent="0.2">
      <c r="A1659" s="1">
        <v>46</v>
      </c>
      <c r="B1659" s="1">
        <v>70</v>
      </c>
      <c r="C1659" s="1">
        <v>118</v>
      </c>
      <c r="D1659" s="1">
        <v>48</v>
      </c>
      <c r="E1659" s="1">
        <v>24</v>
      </c>
      <c r="F1659" s="1">
        <v>13</v>
      </c>
      <c r="G1659" s="1">
        <v>851</v>
      </c>
      <c r="H1659" s="1">
        <v>60</v>
      </c>
      <c r="I1659" s="1">
        <v>70</v>
      </c>
      <c r="J1659" s="1">
        <v>120</v>
      </c>
      <c r="K1659" s="1">
        <v>50</v>
      </c>
      <c r="L1659" s="1">
        <v>863</v>
      </c>
      <c r="M1659" s="1">
        <v>13</v>
      </c>
      <c r="N1659" s="3">
        <v>39721</v>
      </c>
    </row>
    <row r="1660" spans="1:14" x14ac:dyDescent="0.2">
      <c r="A1660" s="1">
        <v>10</v>
      </c>
      <c r="B1660" s="1">
        <v>29</v>
      </c>
      <c r="C1660" s="1">
        <v>51</v>
      </c>
      <c r="D1660" s="1">
        <v>22</v>
      </c>
      <c r="E1660" s="1">
        <v>19</v>
      </c>
      <c r="F1660" s="1">
        <v>7</v>
      </c>
      <c r="G1660" s="1">
        <v>573</v>
      </c>
      <c r="H1660" s="1">
        <v>20</v>
      </c>
      <c r="I1660" s="1">
        <v>20</v>
      </c>
      <c r="J1660" s="1">
        <v>20</v>
      </c>
      <c r="K1660" s="1">
        <v>0</v>
      </c>
      <c r="L1660" s="1">
        <v>386</v>
      </c>
      <c r="M1660" s="1">
        <v>8</v>
      </c>
      <c r="N1660" s="3">
        <v>39721</v>
      </c>
    </row>
    <row r="1661" spans="1:14" x14ac:dyDescent="0.2">
      <c r="A1661" s="1">
        <v>16</v>
      </c>
      <c r="B1661" s="1">
        <v>70</v>
      </c>
      <c r="C1661" s="1">
        <v>126</v>
      </c>
      <c r="D1661" s="1">
        <v>56</v>
      </c>
      <c r="E1661" s="1">
        <v>54</v>
      </c>
      <c r="F1661" s="1">
        <v>21</v>
      </c>
      <c r="G1661" s="1">
        <v>385</v>
      </c>
      <c r="H1661" s="1">
        <v>20</v>
      </c>
      <c r="I1661" s="1">
        <v>30</v>
      </c>
      <c r="J1661" s="1">
        <v>60</v>
      </c>
      <c r="K1661" s="1">
        <v>30</v>
      </c>
      <c r="L1661" s="1">
        <v>850</v>
      </c>
      <c r="M1661" s="1">
        <v>9</v>
      </c>
      <c r="N1661" s="3">
        <v>39721</v>
      </c>
    </row>
    <row r="1662" spans="1:14" x14ac:dyDescent="0.2">
      <c r="A1662" s="1">
        <v>48</v>
      </c>
      <c r="B1662" s="1">
        <v>94</v>
      </c>
      <c r="C1662" s="1">
        <v>174</v>
      </c>
      <c r="D1662" s="1">
        <v>80</v>
      </c>
      <c r="E1662" s="1">
        <v>46</v>
      </c>
      <c r="F1662" s="1">
        <v>24</v>
      </c>
      <c r="G1662" s="1">
        <v>1055</v>
      </c>
      <c r="H1662" s="1">
        <v>40</v>
      </c>
      <c r="I1662" s="1">
        <v>50</v>
      </c>
      <c r="J1662" s="1">
        <v>90</v>
      </c>
      <c r="K1662" s="1">
        <v>40</v>
      </c>
      <c r="L1662" s="1">
        <v>305</v>
      </c>
      <c r="M1662" s="1">
        <v>10</v>
      </c>
      <c r="N1662" s="3">
        <v>39721</v>
      </c>
    </row>
    <row r="1663" spans="1:14" x14ac:dyDescent="0.2">
      <c r="A1663" s="1">
        <v>18</v>
      </c>
      <c r="B1663" s="1">
        <v>134</v>
      </c>
      <c r="C1663" s="1">
        <v>230</v>
      </c>
      <c r="D1663" s="1">
        <v>96</v>
      </c>
      <c r="E1663" s="1">
        <v>116</v>
      </c>
      <c r="F1663" s="1">
        <v>87</v>
      </c>
      <c r="G1663" s="1">
        <v>683</v>
      </c>
      <c r="H1663" s="1">
        <v>50</v>
      </c>
      <c r="I1663" s="1">
        <v>130</v>
      </c>
      <c r="J1663" s="1">
        <v>210</v>
      </c>
      <c r="K1663" s="1">
        <v>80</v>
      </c>
      <c r="L1663" s="1">
        <v>239</v>
      </c>
      <c r="M1663" s="1">
        <v>5</v>
      </c>
      <c r="N1663" s="3">
        <v>39721</v>
      </c>
    </row>
    <row r="1664" spans="1:14" x14ac:dyDescent="0.2">
      <c r="A1664" s="1">
        <v>60</v>
      </c>
      <c r="B1664" s="1">
        <v>116</v>
      </c>
      <c r="C1664" s="1">
        <v>202</v>
      </c>
      <c r="D1664" s="1">
        <v>86</v>
      </c>
      <c r="E1664" s="1">
        <v>56</v>
      </c>
      <c r="F1664" s="1">
        <v>28</v>
      </c>
      <c r="G1664" s="1">
        <v>547</v>
      </c>
      <c r="H1664" s="1">
        <v>90</v>
      </c>
      <c r="I1664" s="1">
        <v>110</v>
      </c>
      <c r="J1664" s="1">
        <v>180</v>
      </c>
      <c r="K1664" s="1">
        <v>70</v>
      </c>
      <c r="L1664" s="1">
        <v>239</v>
      </c>
      <c r="M1664" s="1">
        <v>6</v>
      </c>
      <c r="N1664" s="3">
        <v>39721</v>
      </c>
    </row>
    <row r="1665" spans="1:14" x14ac:dyDescent="0.2">
      <c r="A1665" s="1">
        <v>76</v>
      </c>
      <c r="B1665" s="1">
        <v>127</v>
      </c>
      <c r="C1665" s="1">
        <v>218</v>
      </c>
      <c r="D1665" s="1">
        <v>91</v>
      </c>
      <c r="E1665" s="1">
        <v>51</v>
      </c>
      <c r="F1665" s="1">
        <v>28</v>
      </c>
      <c r="G1665" s="1">
        <v>656</v>
      </c>
      <c r="H1665" s="1">
        <v>90</v>
      </c>
      <c r="I1665" s="1">
        <v>110</v>
      </c>
      <c r="J1665" s="1">
        <v>180</v>
      </c>
      <c r="K1665" s="1">
        <v>70</v>
      </c>
      <c r="L1665" s="1">
        <v>561</v>
      </c>
      <c r="M1665" s="1">
        <v>3</v>
      </c>
      <c r="N1665" s="3">
        <v>39721</v>
      </c>
    </row>
    <row r="1666" spans="1:14" x14ac:dyDescent="0.2">
      <c r="A1666" s="1">
        <v>64</v>
      </c>
      <c r="B1666" s="1">
        <v>123</v>
      </c>
      <c r="C1666" s="1">
        <v>205</v>
      </c>
      <c r="D1666" s="1">
        <v>82</v>
      </c>
      <c r="E1666" s="1">
        <v>59</v>
      </c>
      <c r="F1666" s="1">
        <v>27</v>
      </c>
      <c r="G1666" s="1">
        <v>788</v>
      </c>
      <c r="H1666" s="1">
        <v>90</v>
      </c>
      <c r="I1666" s="1">
        <v>110</v>
      </c>
      <c r="J1666" s="1">
        <v>170</v>
      </c>
      <c r="K1666" s="1">
        <v>60</v>
      </c>
      <c r="L1666" s="1">
        <v>407</v>
      </c>
      <c r="M1666" s="1">
        <v>2</v>
      </c>
      <c r="N1666" s="3">
        <v>39721</v>
      </c>
    </row>
    <row r="1667" spans="1:14" x14ac:dyDescent="0.2">
      <c r="A1667" s="1">
        <v>20</v>
      </c>
      <c r="B1667" s="1">
        <v>39</v>
      </c>
      <c r="C1667" s="1">
        <v>66</v>
      </c>
      <c r="D1667" s="1">
        <v>27</v>
      </c>
      <c r="E1667" s="1">
        <v>19</v>
      </c>
      <c r="F1667" s="1">
        <v>7</v>
      </c>
      <c r="G1667" s="1">
        <v>859</v>
      </c>
      <c r="H1667" s="1">
        <v>50</v>
      </c>
      <c r="I1667" s="1">
        <v>50</v>
      </c>
      <c r="J1667" s="1">
        <v>70</v>
      </c>
      <c r="K1667" s="1">
        <v>20</v>
      </c>
      <c r="L1667" s="1">
        <v>508</v>
      </c>
      <c r="M1667" s="1">
        <v>11</v>
      </c>
      <c r="N1667" s="3">
        <v>39721</v>
      </c>
    </row>
    <row r="1668" spans="1:14" x14ac:dyDescent="0.2">
      <c r="A1668" s="1">
        <v>15</v>
      </c>
      <c r="B1668" s="1">
        <v>32</v>
      </c>
      <c r="C1668" s="1">
        <v>53</v>
      </c>
      <c r="D1668" s="1">
        <v>21</v>
      </c>
      <c r="E1668" s="1">
        <v>17</v>
      </c>
      <c r="F1668" s="1">
        <v>5</v>
      </c>
      <c r="G1668" s="1">
        <v>480</v>
      </c>
      <c r="H1668" s="1">
        <v>30</v>
      </c>
      <c r="I1668" s="1">
        <v>30</v>
      </c>
      <c r="J1668" s="1">
        <v>50</v>
      </c>
      <c r="K1668" s="1">
        <v>20</v>
      </c>
      <c r="L1668" s="1">
        <v>413</v>
      </c>
      <c r="M1668" s="1">
        <v>13</v>
      </c>
      <c r="N1668" s="3">
        <v>39721</v>
      </c>
    </row>
    <row r="1669" spans="1:14" x14ac:dyDescent="0.2">
      <c r="A1669" s="1">
        <v>13</v>
      </c>
      <c r="B1669" s="1">
        <v>66</v>
      </c>
      <c r="C1669" s="1">
        <v>120</v>
      </c>
      <c r="D1669" s="1">
        <v>54</v>
      </c>
      <c r="E1669" s="1">
        <v>53</v>
      </c>
      <c r="F1669" s="1">
        <v>20</v>
      </c>
      <c r="G1669" s="1">
        <v>404</v>
      </c>
      <c r="H1669" s="1">
        <v>20</v>
      </c>
      <c r="I1669" s="1">
        <v>30</v>
      </c>
      <c r="J1669" s="1">
        <v>60</v>
      </c>
      <c r="K1669" s="1">
        <v>30</v>
      </c>
      <c r="L1669" s="1">
        <v>781</v>
      </c>
      <c r="M1669" s="1">
        <v>9</v>
      </c>
      <c r="N1669" s="3">
        <v>39721</v>
      </c>
    </row>
    <row r="1670" spans="1:14" x14ac:dyDescent="0.2">
      <c r="A1670" s="1">
        <v>-11</v>
      </c>
      <c r="B1670" s="1">
        <v>65</v>
      </c>
      <c r="C1670" s="1">
        <v>116</v>
      </c>
      <c r="D1670" s="1">
        <v>51</v>
      </c>
      <c r="E1670" s="1">
        <v>76</v>
      </c>
      <c r="F1670" s="1">
        <v>46</v>
      </c>
      <c r="G1670" s="1">
        <v>542</v>
      </c>
      <c r="H1670" s="1">
        <v>30</v>
      </c>
      <c r="I1670" s="1">
        <v>70</v>
      </c>
      <c r="J1670" s="1">
        <v>100</v>
      </c>
      <c r="K1670" s="1">
        <v>30</v>
      </c>
      <c r="L1670" s="1">
        <v>774</v>
      </c>
      <c r="M1670" s="1">
        <v>5</v>
      </c>
      <c r="N1670" s="3">
        <v>39721</v>
      </c>
    </row>
    <row r="1671" spans="1:14" x14ac:dyDescent="0.2">
      <c r="A1671" s="1">
        <v>92</v>
      </c>
      <c r="B1671" s="1">
        <v>161</v>
      </c>
      <c r="C1671" s="1">
        <v>322</v>
      </c>
      <c r="D1671" s="1">
        <v>161</v>
      </c>
      <c r="E1671" s="1">
        <v>69</v>
      </c>
      <c r="F1671" s="1">
        <v>45</v>
      </c>
      <c r="G1671" s="1">
        <v>1267</v>
      </c>
      <c r="H1671" s="1">
        <v>120</v>
      </c>
      <c r="I1671" s="1">
        <v>160</v>
      </c>
      <c r="J1671" s="1">
        <v>300</v>
      </c>
      <c r="K1671" s="1">
        <v>140</v>
      </c>
      <c r="L1671" s="1">
        <v>781</v>
      </c>
      <c r="M1671" s="1">
        <v>7</v>
      </c>
      <c r="N1671" s="3">
        <v>39721</v>
      </c>
    </row>
    <row r="1672" spans="1:14" x14ac:dyDescent="0.2">
      <c r="A1672" s="1">
        <v>348</v>
      </c>
      <c r="B1672" s="1">
        <v>402</v>
      </c>
      <c r="C1672" s="1">
        <v>474</v>
      </c>
      <c r="D1672" s="1">
        <v>72</v>
      </c>
      <c r="E1672" s="1">
        <v>54</v>
      </c>
      <c r="F1672" s="1">
        <v>23</v>
      </c>
      <c r="G1672" s="1">
        <v>-3004</v>
      </c>
      <c r="H1672" s="1">
        <v>330</v>
      </c>
      <c r="I1672" s="1">
        <v>350</v>
      </c>
      <c r="J1672" s="1">
        <v>400</v>
      </c>
      <c r="K1672" s="1">
        <v>50</v>
      </c>
      <c r="L1672" s="1">
        <v>857</v>
      </c>
      <c r="M1672" s="1">
        <v>2</v>
      </c>
      <c r="N1672" s="3">
        <v>39721</v>
      </c>
    </row>
    <row r="1673" spans="1:14" x14ac:dyDescent="0.2">
      <c r="A1673" s="1">
        <v>14</v>
      </c>
      <c r="B1673" s="1">
        <v>31</v>
      </c>
      <c r="C1673" s="1">
        <v>52</v>
      </c>
      <c r="D1673" s="1">
        <v>21</v>
      </c>
      <c r="E1673" s="1">
        <v>17</v>
      </c>
      <c r="F1673" s="1">
        <v>5</v>
      </c>
      <c r="G1673" s="1">
        <v>846</v>
      </c>
      <c r="H1673" s="1">
        <v>30</v>
      </c>
      <c r="I1673" s="1">
        <v>30</v>
      </c>
      <c r="J1673" s="1">
        <v>50</v>
      </c>
      <c r="K1673" s="1">
        <v>20</v>
      </c>
      <c r="L1673" s="1">
        <v>603</v>
      </c>
      <c r="M1673" s="1">
        <v>11</v>
      </c>
      <c r="N1673" s="3">
        <v>39721</v>
      </c>
    </row>
    <row r="1674" spans="1:14" x14ac:dyDescent="0.2">
      <c r="A1674" s="1">
        <v>32</v>
      </c>
      <c r="B1674" s="1">
        <v>43</v>
      </c>
      <c r="C1674" s="1">
        <v>43</v>
      </c>
      <c r="D1674" s="1">
        <v>0</v>
      </c>
      <c r="E1674" s="1">
        <v>11</v>
      </c>
      <c r="F1674" s="1">
        <v>0</v>
      </c>
      <c r="G1674" s="1">
        <v>430</v>
      </c>
      <c r="H1674" s="1">
        <v>40</v>
      </c>
      <c r="I1674" s="1">
        <v>40</v>
      </c>
      <c r="J1674" s="1">
        <v>40</v>
      </c>
      <c r="K1674" s="1">
        <v>0</v>
      </c>
      <c r="L1674" s="1">
        <v>603</v>
      </c>
      <c r="M1674" s="1">
        <v>13</v>
      </c>
      <c r="N1674" s="3">
        <v>39721</v>
      </c>
    </row>
    <row r="1675" spans="1:14" x14ac:dyDescent="0.2">
      <c r="A1675" s="1">
        <v>-3</v>
      </c>
      <c r="B1675" s="1">
        <v>43</v>
      </c>
      <c r="C1675" s="1">
        <v>77</v>
      </c>
      <c r="D1675" s="1">
        <v>34</v>
      </c>
      <c r="E1675" s="1">
        <v>46</v>
      </c>
      <c r="F1675" s="1">
        <v>12</v>
      </c>
      <c r="G1675" s="1">
        <v>240</v>
      </c>
      <c r="H1675" s="1">
        <v>20</v>
      </c>
      <c r="I1675" s="1">
        <v>30</v>
      </c>
      <c r="J1675" s="1">
        <v>40</v>
      </c>
      <c r="K1675" s="1">
        <v>10</v>
      </c>
      <c r="L1675" s="1">
        <v>603</v>
      </c>
      <c r="M1675" s="1">
        <v>9</v>
      </c>
      <c r="N1675" s="3">
        <v>39721</v>
      </c>
    </row>
    <row r="1676" spans="1:14" x14ac:dyDescent="0.2">
      <c r="A1676" s="1">
        <v>-7</v>
      </c>
      <c r="B1676" s="1">
        <v>64</v>
      </c>
      <c r="C1676" s="1">
        <v>109</v>
      </c>
      <c r="D1676" s="1">
        <v>45</v>
      </c>
      <c r="E1676" s="1">
        <v>71</v>
      </c>
      <c r="F1676" s="1">
        <v>41</v>
      </c>
      <c r="G1676" s="1">
        <v>320</v>
      </c>
      <c r="H1676" s="1">
        <v>30</v>
      </c>
      <c r="I1676" s="1">
        <v>60</v>
      </c>
      <c r="J1676" s="1">
        <v>90</v>
      </c>
      <c r="K1676" s="1">
        <v>30</v>
      </c>
      <c r="L1676" s="1">
        <v>603</v>
      </c>
      <c r="M1676" s="1">
        <v>5</v>
      </c>
      <c r="N1676" s="3">
        <v>39721</v>
      </c>
    </row>
    <row r="1677" spans="1:14" x14ac:dyDescent="0.2">
      <c r="A1677" s="1">
        <v>-12</v>
      </c>
      <c r="B1677" s="1">
        <v>31</v>
      </c>
      <c r="C1677" s="1">
        <v>56</v>
      </c>
      <c r="D1677" s="1">
        <v>25</v>
      </c>
      <c r="E1677" s="1">
        <v>43</v>
      </c>
      <c r="F1677" s="1">
        <v>9</v>
      </c>
      <c r="G1677" s="1">
        <v>209</v>
      </c>
      <c r="H1677" s="1">
        <v>10</v>
      </c>
      <c r="I1677" s="1">
        <v>30</v>
      </c>
      <c r="J1677" s="1">
        <v>40</v>
      </c>
      <c r="K1677" s="1">
        <v>10</v>
      </c>
      <c r="L1677" s="1">
        <v>603</v>
      </c>
      <c r="M1677" s="1">
        <v>7</v>
      </c>
      <c r="N1677" s="3">
        <v>39721</v>
      </c>
    </row>
    <row r="1678" spans="1:14" x14ac:dyDescent="0.2">
      <c r="A1678" s="1">
        <v>24</v>
      </c>
      <c r="B1678" s="1">
        <v>69</v>
      </c>
      <c r="C1678" s="1">
        <v>114</v>
      </c>
      <c r="D1678" s="1">
        <v>45</v>
      </c>
      <c r="E1678" s="1">
        <v>45</v>
      </c>
      <c r="F1678" s="1">
        <v>14</v>
      </c>
      <c r="G1678" s="1">
        <v>447</v>
      </c>
      <c r="H1678" s="1">
        <v>50</v>
      </c>
      <c r="I1678" s="1">
        <v>60</v>
      </c>
      <c r="J1678" s="1">
        <v>90</v>
      </c>
      <c r="K1678" s="1">
        <v>30</v>
      </c>
      <c r="L1678" s="1">
        <v>603</v>
      </c>
      <c r="M1678" s="1">
        <v>2</v>
      </c>
      <c r="N1678" s="3">
        <v>39721</v>
      </c>
    </row>
    <row r="1679" spans="1:14" x14ac:dyDescent="0.2">
      <c r="A1679" s="1">
        <v>33</v>
      </c>
      <c r="B1679" s="1">
        <v>71</v>
      </c>
      <c r="C1679" s="1">
        <v>120</v>
      </c>
      <c r="D1679" s="1">
        <v>49</v>
      </c>
      <c r="E1679" s="1">
        <v>38</v>
      </c>
      <c r="F1679" s="1">
        <v>15</v>
      </c>
      <c r="G1679" s="1">
        <v>310</v>
      </c>
      <c r="H1679" s="1">
        <v>60</v>
      </c>
      <c r="I1679" s="1">
        <v>60</v>
      </c>
      <c r="J1679" s="1">
        <v>90</v>
      </c>
      <c r="K1679" s="1">
        <v>30</v>
      </c>
      <c r="L1679" s="1">
        <v>603</v>
      </c>
      <c r="M1679" s="1">
        <v>1</v>
      </c>
      <c r="N1679" s="3">
        <v>39721</v>
      </c>
    </row>
    <row r="1680" spans="1:14" x14ac:dyDescent="0.2">
      <c r="A1680" s="1">
        <v>115</v>
      </c>
      <c r="B1680" s="1">
        <v>157</v>
      </c>
      <c r="C1680" s="1">
        <v>265</v>
      </c>
      <c r="D1680" s="1">
        <v>108</v>
      </c>
      <c r="E1680" s="1">
        <v>42</v>
      </c>
      <c r="F1680" s="1">
        <v>30</v>
      </c>
      <c r="G1680" s="1">
        <v>971</v>
      </c>
      <c r="H1680" s="1">
        <v>140</v>
      </c>
      <c r="I1680" s="1">
        <v>170</v>
      </c>
      <c r="J1680" s="1">
        <v>280</v>
      </c>
      <c r="K1680" s="1">
        <v>110</v>
      </c>
      <c r="L1680" s="1">
        <v>516</v>
      </c>
      <c r="M1680" s="1">
        <v>11</v>
      </c>
      <c r="N1680" s="3">
        <v>39721</v>
      </c>
    </row>
    <row r="1681" spans="1:14" x14ac:dyDescent="0.2">
      <c r="A1681" s="1">
        <v>134</v>
      </c>
      <c r="B1681" s="1">
        <v>179</v>
      </c>
      <c r="C1681" s="1">
        <v>302</v>
      </c>
      <c r="D1681" s="1">
        <v>123</v>
      </c>
      <c r="E1681" s="1">
        <v>45</v>
      </c>
      <c r="F1681" s="1">
        <v>34</v>
      </c>
      <c r="G1681" s="1">
        <v>915</v>
      </c>
      <c r="H1681" s="1">
        <v>160</v>
      </c>
      <c r="I1681" s="1">
        <v>190</v>
      </c>
      <c r="J1681" s="1">
        <v>320</v>
      </c>
      <c r="K1681" s="1">
        <v>130</v>
      </c>
      <c r="L1681" s="1">
        <v>716</v>
      </c>
      <c r="M1681" s="1">
        <v>12</v>
      </c>
      <c r="N1681" s="3">
        <v>39721</v>
      </c>
    </row>
    <row r="1682" spans="1:14" x14ac:dyDescent="0.2">
      <c r="A1682" s="1">
        <v>78</v>
      </c>
      <c r="B1682" s="1">
        <v>111</v>
      </c>
      <c r="C1682" s="1">
        <v>187</v>
      </c>
      <c r="D1682" s="1">
        <v>76</v>
      </c>
      <c r="E1682" s="1">
        <v>33</v>
      </c>
      <c r="F1682" s="1">
        <v>21</v>
      </c>
      <c r="G1682" s="1">
        <v>580</v>
      </c>
      <c r="H1682" s="1">
        <v>100</v>
      </c>
      <c r="I1682" s="1">
        <v>120</v>
      </c>
      <c r="J1682" s="1">
        <v>200</v>
      </c>
      <c r="K1682" s="1">
        <v>80</v>
      </c>
      <c r="L1682" s="1">
        <v>518</v>
      </c>
      <c r="M1682" s="1">
        <v>13</v>
      </c>
      <c r="N1682" s="3">
        <v>39721</v>
      </c>
    </row>
    <row r="1683" spans="1:14" x14ac:dyDescent="0.2">
      <c r="A1683" s="1">
        <v>129</v>
      </c>
      <c r="B1683" s="1">
        <v>258</v>
      </c>
      <c r="C1683" s="1">
        <v>513</v>
      </c>
      <c r="D1683" s="1">
        <v>255</v>
      </c>
      <c r="E1683" s="1">
        <v>129</v>
      </c>
      <c r="F1683" s="1">
        <v>96</v>
      </c>
      <c r="G1683" s="1">
        <v>1622</v>
      </c>
      <c r="H1683" s="1">
        <v>70</v>
      </c>
      <c r="I1683" s="1">
        <v>150</v>
      </c>
      <c r="J1683" s="1">
        <v>290</v>
      </c>
      <c r="K1683" s="1">
        <v>140</v>
      </c>
      <c r="L1683" s="1">
        <v>845</v>
      </c>
      <c r="M1683" s="1">
        <v>9</v>
      </c>
      <c r="N1683" s="3">
        <v>39721</v>
      </c>
    </row>
    <row r="1684" spans="1:14" x14ac:dyDescent="0.2">
      <c r="A1684" s="1">
        <v>-170</v>
      </c>
      <c r="B1684" s="1">
        <v>-75</v>
      </c>
      <c r="C1684" s="1">
        <v>164</v>
      </c>
      <c r="D1684" s="1">
        <v>239</v>
      </c>
      <c r="E1684" s="1">
        <v>95</v>
      </c>
      <c r="F1684" s="1">
        <v>74</v>
      </c>
      <c r="G1684" s="1">
        <v>4360</v>
      </c>
      <c r="H1684" s="1">
        <v>-100</v>
      </c>
      <c r="I1684" s="1">
        <v>-50</v>
      </c>
      <c r="J1684" s="1">
        <v>80</v>
      </c>
      <c r="K1684" s="1">
        <v>130</v>
      </c>
      <c r="L1684" s="1">
        <v>315</v>
      </c>
      <c r="M1684" s="1">
        <v>10</v>
      </c>
      <c r="N1684" s="3">
        <v>39721</v>
      </c>
    </row>
    <row r="1685" spans="1:14" x14ac:dyDescent="0.2">
      <c r="A1685" s="1">
        <v>-202</v>
      </c>
      <c r="B1685" s="1">
        <v>-56</v>
      </c>
      <c r="C1685" s="1">
        <v>69</v>
      </c>
      <c r="D1685" s="1">
        <v>125</v>
      </c>
      <c r="E1685" s="1">
        <v>146</v>
      </c>
      <c r="F1685" s="1">
        <v>113</v>
      </c>
      <c r="G1685" s="1">
        <v>3142</v>
      </c>
      <c r="H1685" s="1">
        <v>-170</v>
      </c>
      <c r="I1685" s="1">
        <v>-60</v>
      </c>
      <c r="J1685" s="1">
        <v>50</v>
      </c>
      <c r="K1685" s="1">
        <v>110</v>
      </c>
      <c r="L1685" s="1">
        <v>845</v>
      </c>
      <c r="M1685" s="1">
        <v>5</v>
      </c>
      <c r="N1685" s="3">
        <v>39721</v>
      </c>
    </row>
    <row r="1686" spans="1:14" x14ac:dyDescent="0.2">
      <c r="A1686" s="1">
        <v>435</v>
      </c>
      <c r="B1686" s="1">
        <v>526</v>
      </c>
      <c r="C1686" s="1">
        <v>765</v>
      </c>
      <c r="D1686" s="1">
        <v>239</v>
      </c>
      <c r="E1686" s="1">
        <v>91</v>
      </c>
      <c r="F1686" s="1">
        <v>66</v>
      </c>
      <c r="G1686" s="1">
        <v>1197</v>
      </c>
      <c r="H1686" s="1">
        <v>450</v>
      </c>
      <c r="I1686" s="1">
        <v>510</v>
      </c>
      <c r="J1686" s="1">
        <v>720</v>
      </c>
      <c r="K1686" s="1">
        <v>210</v>
      </c>
      <c r="L1686" s="1">
        <v>718</v>
      </c>
      <c r="M1686" s="1">
        <v>7</v>
      </c>
      <c r="N1686" s="3">
        <v>39721</v>
      </c>
    </row>
    <row r="1687" spans="1:14" x14ac:dyDescent="0.2">
      <c r="A1687" s="1">
        <v>247</v>
      </c>
      <c r="B1687" s="1">
        <v>390</v>
      </c>
      <c r="C1687" s="1">
        <v>650</v>
      </c>
      <c r="D1687" s="1">
        <v>260</v>
      </c>
      <c r="E1687" s="1">
        <v>143</v>
      </c>
      <c r="F1687" s="1">
        <v>91</v>
      </c>
      <c r="G1687" s="1">
        <v>2548</v>
      </c>
      <c r="H1687" s="1">
        <v>230</v>
      </c>
      <c r="I1687" s="1">
        <v>330</v>
      </c>
      <c r="J1687" s="1">
        <v>540</v>
      </c>
      <c r="K1687" s="1">
        <v>210</v>
      </c>
      <c r="L1687" s="1">
        <v>315</v>
      </c>
      <c r="M1687" s="1">
        <v>2</v>
      </c>
      <c r="N1687" s="3">
        <v>39721</v>
      </c>
    </row>
    <row r="1688" spans="1:14" x14ac:dyDescent="0.2">
      <c r="A1688" s="1">
        <v>47</v>
      </c>
      <c r="B1688" s="1">
        <v>71</v>
      </c>
      <c r="C1688" s="1">
        <v>119</v>
      </c>
      <c r="D1688" s="1">
        <v>48</v>
      </c>
      <c r="E1688" s="1">
        <v>24</v>
      </c>
      <c r="F1688" s="1">
        <v>13</v>
      </c>
      <c r="G1688" s="1">
        <v>829</v>
      </c>
      <c r="H1688" s="1">
        <v>80</v>
      </c>
      <c r="I1688" s="1">
        <v>90</v>
      </c>
      <c r="J1688" s="1">
        <v>160</v>
      </c>
      <c r="K1688" s="1">
        <v>70</v>
      </c>
      <c r="L1688" s="1">
        <v>225</v>
      </c>
      <c r="M1688" s="1">
        <v>2</v>
      </c>
      <c r="N1688" s="3">
        <v>39721</v>
      </c>
    </row>
    <row r="1689" spans="1:14" x14ac:dyDescent="0.2">
      <c r="A1689" s="1">
        <v>45</v>
      </c>
      <c r="B1689" s="1">
        <v>70</v>
      </c>
      <c r="C1689" s="1">
        <v>118</v>
      </c>
      <c r="D1689" s="1">
        <v>48</v>
      </c>
      <c r="E1689" s="1">
        <v>25</v>
      </c>
      <c r="F1689" s="1">
        <v>13</v>
      </c>
      <c r="G1689" s="1">
        <v>851</v>
      </c>
      <c r="H1689" s="1">
        <v>80</v>
      </c>
      <c r="I1689" s="1">
        <v>90</v>
      </c>
      <c r="J1689" s="1">
        <v>160</v>
      </c>
      <c r="K1689" s="1">
        <v>70</v>
      </c>
      <c r="L1689" s="1">
        <v>225</v>
      </c>
      <c r="M1689" s="1">
        <v>3</v>
      </c>
      <c r="N1689" s="3">
        <v>39721</v>
      </c>
    </row>
    <row r="1690" spans="1:14" x14ac:dyDescent="0.2">
      <c r="A1690" s="1">
        <v>87</v>
      </c>
      <c r="B1690" s="1">
        <v>133</v>
      </c>
      <c r="C1690" s="1">
        <v>236</v>
      </c>
      <c r="D1690" s="1">
        <v>103</v>
      </c>
      <c r="E1690" s="1">
        <v>46</v>
      </c>
      <c r="F1690" s="1">
        <v>33</v>
      </c>
      <c r="G1690" s="1">
        <v>564</v>
      </c>
      <c r="H1690" s="1">
        <v>110</v>
      </c>
      <c r="I1690" s="1">
        <v>130</v>
      </c>
      <c r="J1690" s="1">
        <v>210</v>
      </c>
      <c r="K1690" s="1">
        <v>80</v>
      </c>
      <c r="L1690" s="1">
        <v>225</v>
      </c>
      <c r="M1690" s="1">
        <v>8</v>
      </c>
      <c r="N1690" s="3">
        <v>39721</v>
      </c>
    </row>
    <row r="1691" spans="1:14" x14ac:dyDescent="0.2">
      <c r="A1691" s="1">
        <v>34</v>
      </c>
      <c r="B1691" s="1">
        <v>98</v>
      </c>
      <c r="C1691" s="1">
        <v>177</v>
      </c>
      <c r="D1691" s="1">
        <v>79</v>
      </c>
      <c r="E1691" s="1">
        <v>64</v>
      </c>
      <c r="F1691" s="1">
        <v>30</v>
      </c>
      <c r="G1691" s="1">
        <v>593</v>
      </c>
      <c r="H1691" s="1">
        <v>60</v>
      </c>
      <c r="I1691" s="1">
        <v>90</v>
      </c>
      <c r="J1691" s="1">
        <v>150</v>
      </c>
      <c r="K1691" s="1">
        <v>60</v>
      </c>
      <c r="L1691" s="1">
        <v>504</v>
      </c>
      <c r="M1691" s="1">
        <v>9</v>
      </c>
      <c r="N1691" s="3">
        <v>39721</v>
      </c>
    </row>
    <row r="1692" spans="1:14" x14ac:dyDescent="0.2">
      <c r="A1692" s="1">
        <v>1</v>
      </c>
      <c r="B1692" s="1">
        <v>84</v>
      </c>
      <c r="C1692" s="1">
        <v>144</v>
      </c>
      <c r="D1692" s="1">
        <v>60</v>
      </c>
      <c r="E1692" s="1">
        <v>83</v>
      </c>
      <c r="F1692" s="1">
        <v>54</v>
      </c>
      <c r="G1692" s="1">
        <v>-762</v>
      </c>
      <c r="H1692" s="1">
        <v>10</v>
      </c>
      <c r="I1692" s="1">
        <v>60</v>
      </c>
      <c r="J1692" s="1">
        <v>90</v>
      </c>
      <c r="K1692" s="1">
        <v>30</v>
      </c>
      <c r="L1692" s="1">
        <v>318</v>
      </c>
      <c r="M1692" s="1">
        <v>4</v>
      </c>
      <c r="N1692" s="3">
        <v>39721</v>
      </c>
    </row>
    <row r="1693" spans="1:14" x14ac:dyDescent="0.2">
      <c r="A1693" s="1">
        <v>58</v>
      </c>
      <c r="B1693" s="1">
        <v>99</v>
      </c>
      <c r="C1693" s="1">
        <v>159</v>
      </c>
      <c r="D1693" s="1">
        <v>60</v>
      </c>
      <c r="E1693" s="1">
        <v>41</v>
      </c>
      <c r="F1693" s="1">
        <v>18</v>
      </c>
      <c r="G1693" s="1">
        <v>329</v>
      </c>
      <c r="H1693" s="1">
        <v>70</v>
      </c>
      <c r="I1693" s="1">
        <v>70</v>
      </c>
      <c r="J1693" s="1">
        <v>100</v>
      </c>
      <c r="K1693" s="1">
        <v>30</v>
      </c>
      <c r="L1693" s="1">
        <v>985</v>
      </c>
      <c r="M1693" s="1">
        <v>5</v>
      </c>
      <c r="N1693" s="3">
        <v>39721</v>
      </c>
    </row>
    <row r="1694" spans="1:14" x14ac:dyDescent="0.2">
      <c r="A1694" s="1">
        <v>30</v>
      </c>
      <c r="B1694" s="1">
        <v>67</v>
      </c>
      <c r="C1694" s="1">
        <v>113</v>
      </c>
      <c r="D1694" s="1">
        <v>46</v>
      </c>
      <c r="E1694" s="1">
        <v>37</v>
      </c>
      <c r="F1694" s="1">
        <v>14</v>
      </c>
      <c r="G1694" s="1">
        <v>449</v>
      </c>
      <c r="H1694" s="1">
        <v>40</v>
      </c>
      <c r="I1694" s="1">
        <v>40</v>
      </c>
      <c r="J1694" s="1">
        <v>60</v>
      </c>
      <c r="K1694" s="1">
        <v>20</v>
      </c>
      <c r="L1694" s="1">
        <v>318</v>
      </c>
      <c r="M1694" s="1">
        <v>6</v>
      </c>
      <c r="N1694" s="3">
        <v>39721</v>
      </c>
    </row>
    <row r="1695" spans="1:14" x14ac:dyDescent="0.2">
      <c r="A1695" s="1">
        <v>23</v>
      </c>
      <c r="B1695" s="1">
        <v>69</v>
      </c>
      <c r="C1695" s="1">
        <v>114</v>
      </c>
      <c r="D1695" s="1">
        <v>45</v>
      </c>
      <c r="E1695" s="1">
        <v>46</v>
      </c>
      <c r="F1695" s="1">
        <v>14</v>
      </c>
      <c r="G1695" s="1">
        <v>447</v>
      </c>
      <c r="H1695" s="1">
        <v>80</v>
      </c>
      <c r="I1695" s="1">
        <v>110</v>
      </c>
      <c r="J1695" s="1">
        <v>160</v>
      </c>
      <c r="K1695" s="1">
        <v>50</v>
      </c>
      <c r="L1695" s="1">
        <v>505</v>
      </c>
      <c r="M1695" s="1">
        <v>2</v>
      </c>
      <c r="N1695" s="3">
        <v>39721</v>
      </c>
    </row>
    <row r="1696" spans="1:14" x14ac:dyDescent="0.2">
      <c r="A1696" s="1">
        <v>-26</v>
      </c>
      <c r="B1696" s="1">
        <v>23</v>
      </c>
      <c r="C1696" s="1">
        <v>109</v>
      </c>
      <c r="D1696" s="1">
        <v>86</v>
      </c>
      <c r="E1696" s="1">
        <v>49</v>
      </c>
      <c r="F1696" s="1">
        <v>26</v>
      </c>
      <c r="G1696" s="1">
        <v>1698</v>
      </c>
      <c r="H1696" s="1">
        <v>10</v>
      </c>
      <c r="I1696" s="1">
        <v>40</v>
      </c>
      <c r="J1696" s="1">
        <v>150</v>
      </c>
      <c r="K1696" s="1">
        <v>110</v>
      </c>
      <c r="L1696" s="1">
        <v>505</v>
      </c>
      <c r="M1696" s="1">
        <v>3</v>
      </c>
      <c r="N1696" s="3">
        <v>39721</v>
      </c>
    </row>
    <row r="1697" spans="1:14" x14ac:dyDescent="0.2">
      <c r="A1697" s="1">
        <v>14</v>
      </c>
      <c r="B1697" s="1">
        <v>31</v>
      </c>
      <c r="C1697" s="1">
        <v>52</v>
      </c>
      <c r="D1697" s="1">
        <v>21</v>
      </c>
      <c r="E1697" s="1">
        <v>17</v>
      </c>
      <c r="F1697" s="1">
        <v>5</v>
      </c>
      <c r="G1697" s="1">
        <v>846</v>
      </c>
      <c r="H1697" s="1">
        <v>30</v>
      </c>
      <c r="I1697" s="1">
        <v>30</v>
      </c>
      <c r="J1697" s="1">
        <v>40</v>
      </c>
      <c r="K1697" s="1">
        <v>10</v>
      </c>
      <c r="L1697" s="1">
        <v>505</v>
      </c>
      <c r="M1697" s="1">
        <v>8</v>
      </c>
      <c r="N1697" s="3">
        <v>39721</v>
      </c>
    </row>
    <row r="1698" spans="1:14" x14ac:dyDescent="0.2">
      <c r="A1698" s="1">
        <v>6</v>
      </c>
      <c r="B1698" s="1">
        <v>37</v>
      </c>
      <c r="C1698" s="1">
        <v>68</v>
      </c>
      <c r="D1698" s="1">
        <v>31</v>
      </c>
      <c r="E1698" s="1">
        <v>31</v>
      </c>
      <c r="F1698" s="1">
        <v>9</v>
      </c>
      <c r="G1698" s="1">
        <v>1000</v>
      </c>
      <c r="H1698" s="1">
        <v>30</v>
      </c>
      <c r="I1698" s="1">
        <v>40</v>
      </c>
      <c r="J1698" s="1">
        <v>50</v>
      </c>
      <c r="K1698" s="1">
        <v>10</v>
      </c>
      <c r="L1698" s="1">
        <v>505</v>
      </c>
      <c r="M1698" s="1">
        <v>9</v>
      </c>
      <c r="N1698" s="3">
        <v>39721</v>
      </c>
    </row>
    <row r="1699" spans="1:14" x14ac:dyDescent="0.2">
      <c r="A1699" s="1">
        <v>-12</v>
      </c>
      <c r="B1699" s="1">
        <v>31</v>
      </c>
      <c r="C1699" s="1">
        <v>56</v>
      </c>
      <c r="D1699" s="1">
        <v>25</v>
      </c>
      <c r="E1699" s="1">
        <v>43</v>
      </c>
      <c r="F1699" s="1">
        <v>9</v>
      </c>
      <c r="G1699" s="1">
        <v>-466</v>
      </c>
      <c r="H1699" s="1">
        <v>10</v>
      </c>
      <c r="I1699" s="1">
        <v>20</v>
      </c>
      <c r="J1699" s="1">
        <v>30</v>
      </c>
      <c r="K1699" s="1">
        <v>10</v>
      </c>
      <c r="L1699" s="1">
        <v>505</v>
      </c>
      <c r="M1699" s="1">
        <v>4</v>
      </c>
      <c r="N1699" s="3">
        <v>39721</v>
      </c>
    </row>
    <row r="1700" spans="1:14" x14ac:dyDescent="0.2">
      <c r="A1700" s="1">
        <v>-6</v>
      </c>
      <c r="B1700" s="1">
        <v>64</v>
      </c>
      <c r="C1700" s="1">
        <v>109</v>
      </c>
      <c r="D1700" s="1">
        <v>45</v>
      </c>
      <c r="E1700" s="1">
        <v>70</v>
      </c>
      <c r="F1700" s="1">
        <v>41</v>
      </c>
      <c r="G1700" s="1">
        <v>320</v>
      </c>
      <c r="H1700" s="1">
        <v>10</v>
      </c>
      <c r="I1700" s="1">
        <v>40</v>
      </c>
      <c r="J1700" s="1">
        <v>60</v>
      </c>
      <c r="K1700" s="1">
        <v>20</v>
      </c>
      <c r="L1700" s="1">
        <v>505</v>
      </c>
      <c r="M1700" s="1">
        <v>5</v>
      </c>
      <c r="N1700" s="3">
        <v>39721</v>
      </c>
    </row>
    <row r="1701" spans="1:14" x14ac:dyDescent="0.2">
      <c r="A1701" s="1">
        <v>14</v>
      </c>
      <c r="B1701" s="1">
        <v>53</v>
      </c>
      <c r="C1701" s="1">
        <v>92</v>
      </c>
      <c r="D1701" s="1">
        <v>39</v>
      </c>
      <c r="E1701" s="1">
        <v>39</v>
      </c>
      <c r="F1701" s="1">
        <v>12</v>
      </c>
      <c r="G1701" s="1">
        <v>244</v>
      </c>
      <c r="H1701" s="1">
        <v>20</v>
      </c>
      <c r="I1701" s="1">
        <v>30</v>
      </c>
      <c r="J1701" s="1">
        <v>50</v>
      </c>
      <c r="K1701" s="1">
        <v>20</v>
      </c>
      <c r="L1701" s="1">
        <v>505</v>
      </c>
      <c r="M1701" s="1">
        <v>6</v>
      </c>
      <c r="N1701" s="3">
        <v>39721</v>
      </c>
    </row>
    <row r="1702" spans="1:14" x14ac:dyDescent="0.2">
      <c r="A1702" s="1">
        <v>74</v>
      </c>
      <c r="B1702" s="1">
        <v>115</v>
      </c>
      <c r="C1702" s="1">
        <v>205</v>
      </c>
      <c r="D1702" s="1">
        <v>90</v>
      </c>
      <c r="E1702" s="1">
        <v>41</v>
      </c>
      <c r="F1702" s="1">
        <v>29</v>
      </c>
      <c r="G1702" s="1">
        <v>572</v>
      </c>
      <c r="H1702" s="1">
        <v>140</v>
      </c>
      <c r="I1702" s="1">
        <v>160</v>
      </c>
      <c r="J1702" s="1">
        <v>290</v>
      </c>
      <c r="K1702" s="1">
        <v>130</v>
      </c>
      <c r="L1702" s="1">
        <v>918</v>
      </c>
      <c r="M1702" s="1">
        <v>2</v>
      </c>
      <c r="N1702" s="3">
        <v>39721</v>
      </c>
    </row>
    <row r="1703" spans="1:14" x14ac:dyDescent="0.2">
      <c r="A1703" s="1">
        <v>21</v>
      </c>
      <c r="B1703" s="1">
        <v>39</v>
      </c>
      <c r="C1703" s="1">
        <v>66</v>
      </c>
      <c r="D1703" s="1">
        <v>27</v>
      </c>
      <c r="E1703" s="1">
        <v>18</v>
      </c>
      <c r="F1703" s="1">
        <v>7</v>
      </c>
      <c r="G1703" s="1">
        <v>859</v>
      </c>
      <c r="H1703" s="1">
        <v>60</v>
      </c>
      <c r="I1703" s="1">
        <v>60</v>
      </c>
      <c r="J1703" s="1">
        <v>90</v>
      </c>
      <c r="K1703" s="1">
        <v>30</v>
      </c>
      <c r="L1703" s="1">
        <v>918</v>
      </c>
      <c r="M1703" s="1">
        <v>3</v>
      </c>
      <c r="N1703" s="3">
        <v>39721</v>
      </c>
    </row>
    <row r="1704" spans="1:14" x14ac:dyDescent="0.2">
      <c r="A1704" s="1">
        <v>16</v>
      </c>
      <c r="B1704" s="1">
        <v>70</v>
      </c>
      <c r="C1704" s="1">
        <v>126</v>
      </c>
      <c r="D1704" s="1">
        <v>56</v>
      </c>
      <c r="E1704" s="1">
        <v>54</v>
      </c>
      <c r="F1704" s="1">
        <v>21</v>
      </c>
      <c r="G1704" s="1">
        <v>385</v>
      </c>
      <c r="H1704" s="1">
        <v>50</v>
      </c>
      <c r="I1704" s="1">
        <v>70</v>
      </c>
      <c r="J1704" s="1">
        <v>110</v>
      </c>
      <c r="K1704" s="1">
        <v>40</v>
      </c>
      <c r="L1704" s="1">
        <v>405</v>
      </c>
      <c r="M1704" s="1">
        <v>8</v>
      </c>
      <c r="N1704" s="3">
        <v>39721</v>
      </c>
    </row>
    <row r="1705" spans="1:14" x14ac:dyDescent="0.2">
      <c r="A1705" s="1">
        <v>17</v>
      </c>
      <c r="B1705" s="1">
        <v>134</v>
      </c>
      <c r="C1705" s="1">
        <v>230</v>
      </c>
      <c r="D1705" s="1">
        <v>96</v>
      </c>
      <c r="E1705" s="1">
        <v>117</v>
      </c>
      <c r="F1705" s="1">
        <v>87</v>
      </c>
      <c r="G1705" s="1">
        <v>683</v>
      </c>
      <c r="H1705" s="1">
        <v>40</v>
      </c>
      <c r="I1705" s="1">
        <v>120</v>
      </c>
      <c r="J1705" s="1">
        <v>200</v>
      </c>
      <c r="K1705" s="1">
        <v>80</v>
      </c>
      <c r="L1705" s="1">
        <v>405</v>
      </c>
      <c r="M1705" s="1">
        <v>9</v>
      </c>
      <c r="N1705" s="3">
        <v>39721</v>
      </c>
    </row>
    <row r="1706" spans="1:14" x14ac:dyDescent="0.2">
      <c r="A1706" s="1">
        <v>76</v>
      </c>
      <c r="B1706" s="1">
        <v>127</v>
      </c>
      <c r="C1706" s="1">
        <v>218</v>
      </c>
      <c r="D1706" s="1">
        <v>91</v>
      </c>
      <c r="E1706" s="1">
        <v>51</v>
      </c>
      <c r="F1706" s="1">
        <v>28</v>
      </c>
      <c r="G1706" s="1">
        <v>-1785</v>
      </c>
      <c r="H1706" s="1">
        <v>70</v>
      </c>
      <c r="I1706" s="1">
        <v>80</v>
      </c>
      <c r="J1706" s="1">
        <v>130</v>
      </c>
      <c r="K1706" s="1">
        <v>50</v>
      </c>
      <c r="L1706" s="1">
        <v>405</v>
      </c>
      <c r="M1706" s="1">
        <v>4</v>
      </c>
      <c r="N1706" s="3">
        <v>39721</v>
      </c>
    </row>
    <row r="1707" spans="1:14" x14ac:dyDescent="0.2">
      <c r="A1707" s="1">
        <v>15</v>
      </c>
      <c r="B1707" s="1">
        <v>32</v>
      </c>
      <c r="C1707" s="1">
        <v>53</v>
      </c>
      <c r="D1707" s="1">
        <v>21</v>
      </c>
      <c r="E1707" s="1">
        <v>17</v>
      </c>
      <c r="F1707" s="1">
        <v>5</v>
      </c>
      <c r="G1707" s="1">
        <v>480</v>
      </c>
      <c r="H1707" s="1">
        <v>30</v>
      </c>
      <c r="I1707" s="1">
        <v>30</v>
      </c>
      <c r="J1707" s="1">
        <v>30</v>
      </c>
      <c r="K1707" s="1">
        <v>0</v>
      </c>
      <c r="L1707" s="1">
        <v>405</v>
      </c>
      <c r="M1707" s="1">
        <v>5</v>
      </c>
      <c r="N1707" s="3">
        <v>39721</v>
      </c>
    </row>
    <row r="1708" spans="1:14" x14ac:dyDescent="0.2">
      <c r="A1708" s="1">
        <v>65</v>
      </c>
      <c r="B1708" s="1">
        <v>123</v>
      </c>
      <c r="C1708" s="1">
        <v>205</v>
      </c>
      <c r="D1708" s="1">
        <v>82</v>
      </c>
      <c r="E1708" s="1">
        <v>58</v>
      </c>
      <c r="F1708" s="1">
        <v>27</v>
      </c>
      <c r="G1708" s="1">
        <v>788</v>
      </c>
      <c r="H1708" s="1">
        <v>60</v>
      </c>
      <c r="I1708" s="1">
        <v>80</v>
      </c>
      <c r="J1708" s="1">
        <v>130</v>
      </c>
      <c r="K1708" s="1">
        <v>50</v>
      </c>
      <c r="L1708" s="1">
        <v>405</v>
      </c>
      <c r="M1708" s="1">
        <v>6</v>
      </c>
      <c r="N1708" s="3">
        <v>39721</v>
      </c>
    </row>
    <row r="1709" spans="1:14" x14ac:dyDescent="0.2">
      <c r="A1709" s="1">
        <v>185</v>
      </c>
      <c r="B1709" s="1">
        <v>281</v>
      </c>
      <c r="C1709" s="1">
        <v>520</v>
      </c>
      <c r="D1709" s="1">
        <v>239</v>
      </c>
      <c r="E1709" s="1">
        <v>96</v>
      </c>
      <c r="F1709" s="1">
        <v>74</v>
      </c>
      <c r="G1709" s="1">
        <v>1246</v>
      </c>
      <c r="H1709" s="1">
        <v>340</v>
      </c>
      <c r="I1709" s="1">
        <v>420</v>
      </c>
      <c r="J1709" s="1">
        <v>770</v>
      </c>
      <c r="K1709" s="1">
        <v>350</v>
      </c>
      <c r="L1709" s="1">
        <v>936</v>
      </c>
      <c r="M1709" s="1">
        <v>2</v>
      </c>
      <c r="N1709" s="3">
        <v>39721</v>
      </c>
    </row>
    <row r="1710" spans="1:14" x14ac:dyDescent="0.2">
      <c r="A1710" s="1">
        <v>26</v>
      </c>
      <c r="B1710" s="1">
        <v>51</v>
      </c>
      <c r="C1710" s="1">
        <v>90</v>
      </c>
      <c r="D1710" s="1">
        <v>39</v>
      </c>
      <c r="E1710" s="1">
        <v>25</v>
      </c>
      <c r="F1710" s="1">
        <v>12</v>
      </c>
      <c r="G1710" s="1">
        <v>541</v>
      </c>
      <c r="H1710" s="1">
        <v>80</v>
      </c>
      <c r="I1710" s="1">
        <v>90</v>
      </c>
      <c r="J1710" s="1">
        <v>130</v>
      </c>
      <c r="K1710" s="1">
        <v>40</v>
      </c>
      <c r="L1710" s="1">
        <v>214</v>
      </c>
      <c r="M1710" s="1">
        <v>3</v>
      </c>
      <c r="N1710" s="3">
        <v>39721</v>
      </c>
    </row>
    <row r="1711" spans="1:14" x14ac:dyDescent="0.2">
      <c r="A1711" s="1">
        <v>26</v>
      </c>
      <c r="B1711" s="1">
        <v>71</v>
      </c>
      <c r="C1711" s="1">
        <v>123</v>
      </c>
      <c r="D1711" s="1">
        <v>52</v>
      </c>
      <c r="E1711" s="1">
        <v>45</v>
      </c>
      <c r="F1711" s="1">
        <v>17</v>
      </c>
      <c r="G1711" s="1">
        <v>405</v>
      </c>
      <c r="H1711" s="1">
        <v>70</v>
      </c>
      <c r="I1711" s="1">
        <v>80</v>
      </c>
      <c r="J1711" s="1">
        <v>110</v>
      </c>
      <c r="K1711" s="1">
        <v>30</v>
      </c>
      <c r="L1711" s="1">
        <v>713</v>
      </c>
      <c r="M1711" s="1">
        <v>8</v>
      </c>
      <c r="N1711" s="3">
        <v>39721</v>
      </c>
    </row>
    <row r="1712" spans="1:14" x14ac:dyDescent="0.2">
      <c r="A1712" s="1">
        <v>28</v>
      </c>
      <c r="B1712" s="1">
        <v>64</v>
      </c>
      <c r="C1712" s="1">
        <v>107</v>
      </c>
      <c r="D1712" s="1">
        <v>43</v>
      </c>
      <c r="E1712" s="1">
        <v>36</v>
      </c>
      <c r="F1712" s="1">
        <v>13</v>
      </c>
      <c r="G1712" s="1">
        <v>419</v>
      </c>
      <c r="H1712" s="1">
        <v>50</v>
      </c>
      <c r="I1712" s="1">
        <v>60</v>
      </c>
      <c r="J1712" s="1">
        <v>90</v>
      </c>
      <c r="K1712" s="1">
        <v>30</v>
      </c>
      <c r="L1712" s="1">
        <v>409</v>
      </c>
      <c r="M1712" s="1">
        <v>9</v>
      </c>
      <c r="N1712" s="3">
        <v>39721</v>
      </c>
    </row>
    <row r="1713" spans="1:14" x14ac:dyDescent="0.2">
      <c r="A1713" s="1">
        <v>55</v>
      </c>
      <c r="B1713" s="1">
        <v>110</v>
      </c>
      <c r="C1713" s="1">
        <v>182</v>
      </c>
      <c r="D1713" s="1">
        <v>72</v>
      </c>
      <c r="E1713" s="1">
        <v>55</v>
      </c>
      <c r="F1713" s="1">
        <v>23</v>
      </c>
      <c r="G1713" s="1">
        <v>-868</v>
      </c>
      <c r="H1713" s="1">
        <v>50</v>
      </c>
      <c r="I1713" s="1">
        <v>70</v>
      </c>
      <c r="J1713" s="1">
        <v>110</v>
      </c>
      <c r="K1713" s="1">
        <v>40</v>
      </c>
      <c r="L1713" s="1">
        <v>832</v>
      </c>
      <c r="M1713" s="1">
        <v>4</v>
      </c>
      <c r="N1713" s="3">
        <v>39721</v>
      </c>
    </row>
    <row r="1714" spans="1:14" x14ac:dyDescent="0.2">
      <c r="A1714" s="1">
        <v>133</v>
      </c>
      <c r="B1714" s="1">
        <v>179</v>
      </c>
      <c r="C1714" s="1">
        <v>302</v>
      </c>
      <c r="D1714" s="1">
        <v>123</v>
      </c>
      <c r="E1714" s="1">
        <v>46</v>
      </c>
      <c r="F1714" s="1">
        <v>34</v>
      </c>
      <c r="G1714" s="1">
        <v>915</v>
      </c>
      <c r="H1714" s="1">
        <v>100</v>
      </c>
      <c r="I1714" s="1">
        <v>120</v>
      </c>
      <c r="J1714" s="1">
        <v>190</v>
      </c>
      <c r="K1714" s="1">
        <v>70</v>
      </c>
      <c r="L1714" s="1">
        <v>210</v>
      </c>
      <c r="M1714" s="1">
        <v>5</v>
      </c>
      <c r="N1714" s="3">
        <v>39721</v>
      </c>
    </row>
    <row r="1715" spans="1:14" x14ac:dyDescent="0.2">
      <c r="A1715" s="1">
        <v>78</v>
      </c>
      <c r="B1715" s="1">
        <v>111</v>
      </c>
      <c r="C1715" s="1">
        <v>187</v>
      </c>
      <c r="D1715" s="1">
        <v>76</v>
      </c>
      <c r="E1715" s="1">
        <v>33</v>
      </c>
      <c r="F1715" s="1">
        <v>21</v>
      </c>
      <c r="G1715" s="1">
        <v>580</v>
      </c>
      <c r="H1715" s="1">
        <v>80</v>
      </c>
      <c r="I1715" s="1">
        <v>80</v>
      </c>
      <c r="J1715" s="1">
        <v>120</v>
      </c>
      <c r="K1715" s="1">
        <v>40</v>
      </c>
      <c r="L1715" s="1">
        <v>915</v>
      </c>
      <c r="M1715" s="1">
        <v>6</v>
      </c>
      <c r="N1715" s="3">
        <v>39721</v>
      </c>
    </row>
    <row r="1716" spans="1:14" x14ac:dyDescent="0.2">
      <c r="A1716" s="1">
        <v>33</v>
      </c>
      <c r="B1716" s="1">
        <v>71</v>
      </c>
      <c r="C1716" s="1">
        <v>120</v>
      </c>
      <c r="D1716" s="1">
        <v>49</v>
      </c>
      <c r="E1716" s="1">
        <v>38</v>
      </c>
      <c r="F1716" s="1">
        <v>15</v>
      </c>
      <c r="G1716" s="1">
        <v>310</v>
      </c>
      <c r="H1716" s="1">
        <v>60</v>
      </c>
      <c r="I1716" s="1">
        <v>60</v>
      </c>
      <c r="J1716" s="1">
        <v>90</v>
      </c>
      <c r="K1716" s="1">
        <v>30</v>
      </c>
      <c r="L1716" s="1">
        <v>801</v>
      </c>
      <c r="M1716" s="1">
        <v>8</v>
      </c>
      <c r="N1716" s="3">
        <v>39721</v>
      </c>
    </row>
    <row r="1717" spans="1:14" x14ac:dyDescent="0.2">
      <c r="A1717" s="1">
        <v>23</v>
      </c>
      <c r="B1717" s="1">
        <v>69</v>
      </c>
      <c r="C1717" s="1">
        <v>114</v>
      </c>
      <c r="D1717" s="1">
        <v>45</v>
      </c>
      <c r="E1717" s="1">
        <v>46</v>
      </c>
      <c r="F1717" s="1">
        <v>14</v>
      </c>
      <c r="G1717" s="1">
        <v>447</v>
      </c>
      <c r="H1717" s="1">
        <v>60</v>
      </c>
      <c r="I1717" s="1">
        <v>70</v>
      </c>
      <c r="J1717" s="1">
        <v>90</v>
      </c>
      <c r="K1717" s="1">
        <v>20</v>
      </c>
      <c r="L1717" s="1">
        <v>435</v>
      </c>
      <c r="M1717" s="1">
        <v>9</v>
      </c>
      <c r="N1717" s="3">
        <v>39721</v>
      </c>
    </row>
    <row r="1718" spans="1:14" x14ac:dyDescent="0.2">
      <c r="A1718" s="1">
        <v>-27</v>
      </c>
      <c r="B1718" s="1">
        <v>23</v>
      </c>
      <c r="C1718" s="1">
        <v>109</v>
      </c>
      <c r="D1718" s="1">
        <v>86</v>
      </c>
      <c r="E1718" s="1">
        <v>50</v>
      </c>
      <c r="F1718" s="1">
        <v>26</v>
      </c>
      <c r="G1718" s="1">
        <v>1698</v>
      </c>
      <c r="H1718" s="1">
        <v>0</v>
      </c>
      <c r="I1718" s="1">
        <v>20</v>
      </c>
      <c r="J1718" s="1">
        <v>80</v>
      </c>
      <c r="K1718" s="1">
        <v>60</v>
      </c>
      <c r="L1718" s="1">
        <v>435</v>
      </c>
      <c r="M1718" s="1">
        <v>10</v>
      </c>
      <c r="N1718" s="3">
        <v>39721</v>
      </c>
    </row>
    <row r="1719" spans="1:14" x14ac:dyDescent="0.2">
      <c r="A1719" s="1">
        <v>-6</v>
      </c>
      <c r="B1719" s="1">
        <v>64</v>
      </c>
      <c r="C1719" s="1">
        <v>109</v>
      </c>
      <c r="D1719" s="1">
        <v>45</v>
      </c>
      <c r="E1719" s="1">
        <v>70</v>
      </c>
      <c r="F1719" s="1">
        <v>41</v>
      </c>
      <c r="G1719" s="1">
        <v>320</v>
      </c>
      <c r="H1719" s="1">
        <v>20</v>
      </c>
      <c r="I1719" s="1">
        <v>40</v>
      </c>
      <c r="J1719" s="1">
        <v>50</v>
      </c>
      <c r="K1719" s="1">
        <v>10</v>
      </c>
      <c r="L1719" s="1">
        <v>801</v>
      </c>
      <c r="M1719" s="1">
        <v>11</v>
      </c>
      <c r="N1719" s="3">
        <v>39721</v>
      </c>
    </row>
    <row r="1720" spans="1:14" x14ac:dyDescent="0.2">
      <c r="A1720" s="1">
        <v>14</v>
      </c>
      <c r="B1720" s="1">
        <v>53</v>
      </c>
      <c r="C1720" s="1">
        <v>92</v>
      </c>
      <c r="D1720" s="1">
        <v>39</v>
      </c>
      <c r="E1720" s="1">
        <v>39</v>
      </c>
      <c r="F1720" s="1">
        <v>12</v>
      </c>
      <c r="G1720" s="1">
        <v>244</v>
      </c>
      <c r="H1720" s="1">
        <v>20</v>
      </c>
      <c r="I1720" s="1">
        <v>30</v>
      </c>
      <c r="J1720" s="1">
        <v>40</v>
      </c>
      <c r="K1720" s="1">
        <v>10</v>
      </c>
      <c r="L1720" s="1">
        <v>435</v>
      </c>
      <c r="M1720" s="1">
        <v>12</v>
      </c>
      <c r="N1720" s="3">
        <v>39721</v>
      </c>
    </row>
    <row r="1721" spans="1:14" x14ac:dyDescent="0.2">
      <c r="A1721" s="1">
        <v>-12</v>
      </c>
      <c r="B1721" s="1">
        <v>31</v>
      </c>
      <c r="C1721" s="1">
        <v>56</v>
      </c>
      <c r="D1721" s="1">
        <v>25</v>
      </c>
      <c r="E1721" s="1">
        <v>43</v>
      </c>
      <c r="F1721" s="1">
        <v>9</v>
      </c>
      <c r="G1721" s="1">
        <v>209</v>
      </c>
      <c r="H1721" s="1">
        <v>10</v>
      </c>
      <c r="I1721" s="1">
        <v>20</v>
      </c>
      <c r="J1721" s="1">
        <v>20</v>
      </c>
      <c r="K1721" s="1">
        <v>0</v>
      </c>
      <c r="L1721" s="1">
        <v>435</v>
      </c>
      <c r="M1721" s="1">
        <v>13</v>
      </c>
      <c r="N1721" s="3">
        <v>39721</v>
      </c>
    </row>
    <row r="1722" spans="1:14" x14ac:dyDescent="0.2">
      <c r="A1722" s="1">
        <v>36</v>
      </c>
      <c r="B1722" s="1">
        <v>77</v>
      </c>
      <c r="C1722" s="1">
        <v>142</v>
      </c>
      <c r="D1722" s="1">
        <v>65</v>
      </c>
      <c r="E1722" s="1">
        <v>41</v>
      </c>
      <c r="F1722" s="1">
        <v>20</v>
      </c>
      <c r="G1722" s="1">
        <v>1053</v>
      </c>
      <c r="H1722" s="1">
        <v>90</v>
      </c>
      <c r="I1722" s="1">
        <v>110</v>
      </c>
      <c r="J1722" s="1">
        <v>200</v>
      </c>
      <c r="K1722" s="1">
        <v>90</v>
      </c>
      <c r="L1722" s="1">
        <v>435</v>
      </c>
      <c r="M1722" s="1">
        <v>1</v>
      </c>
      <c r="N1722" s="3">
        <v>39721</v>
      </c>
    </row>
    <row r="1723" spans="1:14" x14ac:dyDescent="0.2">
      <c r="A1723" s="1">
        <v>22</v>
      </c>
      <c r="B1723" s="1">
        <v>64</v>
      </c>
      <c r="C1723" s="1">
        <v>111</v>
      </c>
      <c r="D1723" s="1">
        <v>47</v>
      </c>
      <c r="E1723" s="1">
        <v>42</v>
      </c>
      <c r="F1723" s="1">
        <v>15</v>
      </c>
      <c r="G1723" s="1">
        <v>375</v>
      </c>
      <c r="H1723" s="1">
        <v>80</v>
      </c>
      <c r="I1723" s="1">
        <v>100</v>
      </c>
      <c r="J1723" s="1">
        <v>150</v>
      </c>
      <c r="K1723" s="1">
        <v>50</v>
      </c>
      <c r="L1723" s="1">
        <v>435</v>
      </c>
      <c r="M1723" s="1">
        <v>2</v>
      </c>
      <c r="N1723" s="3">
        <v>39721</v>
      </c>
    </row>
    <row r="1724" spans="1:14" x14ac:dyDescent="0.2">
      <c r="A1724" s="1">
        <v>34</v>
      </c>
      <c r="B1724" s="1">
        <v>98</v>
      </c>
      <c r="C1724" s="1">
        <v>177</v>
      </c>
      <c r="D1724" s="1">
        <v>79</v>
      </c>
      <c r="E1724" s="1">
        <v>64</v>
      </c>
      <c r="F1724" s="1">
        <v>30</v>
      </c>
      <c r="G1724" s="1">
        <v>593</v>
      </c>
      <c r="H1724" s="1">
        <v>120</v>
      </c>
      <c r="I1724" s="1">
        <v>160</v>
      </c>
      <c r="J1724" s="1">
        <v>260</v>
      </c>
      <c r="K1724" s="1">
        <v>100</v>
      </c>
      <c r="L1724" s="1">
        <v>435</v>
      </c>
      <c r="M1724" s="1">
        <v>3</v>
      </c>
      <c r="N1724" s="3">
        <v>39721</v>
      </c>
    </row>
    <row r="1725" spans="1:14" x14ac:dyDescent="0.2">
      <c r="A1725" s="1">
        <v>28</v>
      </c>
      <c r="B1725" s="1">
        <v>47</v>
      </c>
      <c r="C1725" s="1">
        <v>79</v>
      </c>
      <c r="D1725" s="1">
        <v>32</v>
      </c>
      <c r="E1725" s="1">
        <v>19</v>
      </c>
      <c r="F1725" s="1">
        <v>8</v>
      </c>
      <c r="G1725" s="1">
        <v>833</v>
      </c>
      <c r="H1725" s="1">
        <v>40</v>
      </c>
      <c r="I1725" s="1">
        <v>40</v>
      </c>
      <c r="J1725" s="1">
        <v>60</v>
      </c>
      <c r="K1725" s="1">
        <v>20</v>
      </c>
      <c r="L1725" s="1">
        <v>801</v>
      </c>
      <c r="M1725" s="1">
        <v>4</v>
      </c>
      <c r="N1725" s="3">
        <v>39721</v>
      </c>
    </row>
    <row r="1726" spans="1:14" x14ac:dyDescent="0.2">
      <c r="A1726" s="1">
        <v>87</v>
      </c>
      <c r="B1726" s="1">
        <v>133</v>
      </c>
      <c r="C1726" s="1">
        <v>236</v>
      </c>
      <c r="D1726" s="1">
        <v>103</v>
      </c>
      <c r="E1726" s="1">
        <v>46</v>
      </c>
      <c r="F1726" s="1">
        <v>33</v>
      </c>
      <c r="G1726" s="1">
        <v>564</v>
      </c>
      <c r="H1726" s="1">
        <v>110</v>
      </c>
      <c r="I1726" s="1">
        <v>130</v>
      </c>
      <c r="J1726" s="1">
        <v>210</v>
      </c>
      <c r="K1726" s="1">
        <v>80</v>
      </c>
      <c r="L1726" s="1">
        <v>801</v>
      </c>
      <c r="M1726" s="1">
        <v>5</v>
      </c>
      <c r="N1726" s="3">
        <v>39721</v>
      </c>
    </row>
    <row r="1727" spans="1:14" x14ac:dyDescent="0.2">
      <c r="A1727" s="1">
        <v>37</v>
      </c>
      <c r="B1727" s="1">
        <v>59</v>
      </c>
      <c r="C1727" s="1">
        <v>99</v>
      </c>
      <c r="D1727" s="1">
        <v>40</v>
      </c>
      <c r="E1727" s="1">
        <v>22</v>
      </c>
      <c r="F1727" s="1">
        <v>11</v>
      </c>
      <c r="G1727" s="1">
        <v>881</v>
      </c>
      <c r="H1727" s="1">
        <v>60</v>
      </c>
      <c r="I1727" s="1">
        <v>60</v>
      </c>
      <c r="J1727" s="1">
        <v>80</v>
      </c>
      <c r="K1727" s="1">
        <v>20</v>
      </c>
      <c r="L1727" s="1">
        <v>435</v>
      </c>
      <c r="M1727" s="1">
        <v>6</v>
      </c>
      <c r="N1727" s="3">
        <v>39721</v>
      </c>
    </row>
    <row r="1728" spans="1:14" x14ac:dyDescent="0.2">
      <c r="A1728" s="1">
        <v>115</v>
      </c>
      <c r="B1728" s="1">
        <v>157</v>
      </c>
      <c r="C1728" s="1">
        <v>265</v>
      </c>
      <c r="D1728" s="1">
        <v>108</v>
      </c>
      <c r="E1728" s="1">
        <v>42</v>
      </c>
      <c r="F1728" s="1">
        <v>30</v>
      </c>
      <c r="G1728" s="1">
        <v>971</v>
      </c>
      <c r="H1728" s="1">
        <v>120</v>
      </c>
      <c r="I1728" s="1">
        <v>130</v>
      </c>
      <c r="J1728" s="1">
        <v>210</v>
      </c>
      <c r="K1728" s="1">
        <v>80</v>
      </c>
      <c r="L1728" s="1">
        <v>661</v>
      </c>
      <c r="M1728" s="1">
        <v>8</v>
      </c>
      <c r="N1728" s="3">
        <v>39721</v>
      </c>
    </row>
    <row r="1729" spans="1:14" x14ac:dyDescent="0.2">
      <c r="A1729" s="1">
        <v>186</v>
      </c>
      <c r="B1729" s="1">
        <v>281</v>
      </c>
      <c r="C1729" s="1">
        <v>520</v>
      </c>
      <c r="D1729" s="1">
        <v>239</v>
      </c>
      <c r="E1729" s="1">
        <v>95</v>
      </c>
      <c r="F1729" s="1">
        <v>74</v>
      </c>
      <c r="G1729" s="1">
        <v>1246</v>
      </c>
      <c r="H1729" s="1">
        <v>170</v>
      </c>
      <c r="I1729" s="1">
        <v>220</v>
      </c>
      <c r="J1729" s="1">
        <v>410</v>
      </c>
      <c r="K1729" s="1">
        <v>190</v>
      </c>
      <c r="L1729" s="1">
        <v>562</v>
      </c>
      <c r="M1729" s="1">
        <v>9</v>
      </c>
      <c r="N1729" s="3">
        <v>39721</v>
      </c>
    </row>
    <row r="1730" spans="1:14" x14ac:dyDescent="0.2">
      <c r="A1730" s="1">
        <v>26</v>
      </c>
      <c r="B1730" s="1">
        <v>51</v>
      </c>
      <c r="C1730" s="1">
        <v>90</v>
      </c>
      <c r="D1730" s="1">
        <v>39</v>
      </c>
      <c r="E1730" s="1">
        <v>25</v>
      </c>
      <c r="F1730" s="1">
        <v>12</v>
      </c>
      <c r="G1730" s="1">
        <v>541</v>
      </c>
      <c r="H1730" s="1">
        <v>40</v>
      </c>
      <c r="I1730" s="1">
        <v>40</v>
      </c>
      <c r="J1730" s="1">
        <v>60</v>
      </c>
      <c r="K1730" s="1">
        <v>20</v>
      </c>
      <c r="L1730" s="1">
        <v>209</v>
      </c>
      <c r="M1730" s="1">
        <v>10</v>
      </c>
      <c r="N1730" s="3">
        <v>39721</v>
      </c>
    </row>
    <row r="1731" spans="1:14" x14ac:dyDescent="0.2">
      <c r="A1731" s="1">
        <v>134</v>
      </c>
      <c r="B1731" s="1">
        <v>179</v>
      </c>
      <c r="C1731" s="1">
        <v>302</v>
      </c>
      <c r="D1731" s="1">
        <v>123</v>
      </c>
      <c r="E1731" s="1">
        <v>45</v>
      </c>
      <c r="F1731" s="1">
        <v>34</v>
      </c>
      <c r="G1731" s="1">
        <v>915</v>
      </c>
      <c r="H1731" s="1">
        <v>80</v>
      </c>
      <c r="I1731" s="1">
        <v>90</v>
      </c>
      <c r="J1731" s="1">
        <v>140</v>
      </c>
      <c r="K1731" s="1">
        <v>50</v>
      </c>
      <c r="L1731" s="1">
        <v>562</v>
      </c>
      <c r="M1731" s="1">
        <v>11</v>
      </c>
      <c r="N1731" s="3">
        <v>39721</v>
      </c>
    </row>
    <row r="1732" spans="1:14" x14ac:dyDescent="0.2">
      <c r="A1732" s="1">
        <v>79</v>
      </c>
      <c r="B1732" s="1">
        <v>111</v>
      </c>
      <c r="C1732" s="1">
        <v>187</v>
      </c>
      <c r="D1732" s="1">
        <v>76</v>
      </c>
      <c r="E1732" s="1">
        <v>32</v>
      </c>
      <c r="F1732" s="1">
        <v>21</v>
      </c>
      <c r="G1732" s="1">
        <v>580</v>
      </c>
      <c r="H1732" s="1">
        <v>50</v>
      </c>
      <c r="I1732" s="1">
        <v>50</v>
      </c>
      <c r="J1732" s="1">
        <v>80</v>
      </c>
      <c r="K1732" s="1">
        <v>30</v>
      </c>
      <c r="L1732" s="1">
        <v>209</v>
      </c>
      <c r="M1732" s="1">
        <v>12</v>
      </c>
      <c r="N1732" s="3">
        <v>39721</v>
      </c>
    </row>
    <row r="1733" spans="1:14" x14ac:dyDescent="0.2">
      <c r="A1733" s="1">
        <v>56</v>
      </c>
      <c r="B1733" s="1">
        <v>110</v>
      </c>
      <c r="C1733" s="1">
        <v>182</v>
      </c>
      <c r="D1733" s="1">
        <v>72</v>
      </c>
      <c r="E1733" s="1">
        <v>54</v>
      </c>
      <c r="F1733" s="1">
        <v>23</v>
      </c>
      <c r="G1733" s="1">
        <v>650</v>
      </c>
      <c r="H1733" s="1">
        <v>50</v>
      </c>
      <c r="I1733" s="1">
        <v>60</v>
      </c>
      <c r="J1733" s="1">
        <v>80</v>
      </c>
      <c r="K1733" s="1">
        <v>20</v>
      </c>
      <c r="L1733" s="1">
        <v>562</v>
      </c>
      <c r="M1733" s="1">
        <v>13</v>
      </c>
      <c r="N1733" s="3">
        <v>39721</v>
      </c>
    </row>
    <row r="1734" spans="1:14" x14ac:dyDescent="0.2">
      <c r="A1734" s="1">
        <v>-74</v>
      </c>
      <c r="B1734" s="1">
        <v>-13</v>
      </c>
      <c r="C1734" s="1">
        <v>109</v>
      </c>
      <c r="D1734" s="1">
        <v>122</v>
      </c>
      <c r="E1734" s="1">
        <v>61</v>
      </c>
      <c r="F1734" s="1">
        <v>39</v>
      </c>
      <c r="G1734" s="1">
        <v>2555</v>
      </c>
      <c r="H1734" s="1">
        <v>-60</v>
      </c>
      <c r="I1734" s="1">
        <v>-20</v>
      </c>
      <c r="J1734" s="1">
        <v>150</v>
      </c>
      <c r="K1734" s="1">
        <v>170</v>
      </c>
      <c r="L1734" s="1">
        <v>818</v>
      </c>
      <c r="M1734" s="1">
        <v>1</v>
      </c>
      <c r="N1734" s="3">
        <v>39721</v>
      </c>
    </row>
    <row r="1735" spans="1:14" x14ac:dyDescent="0.2">
      <c r="A1735" s="1">
        <v>247</v>
      </c>
      <c r="B1735" s="1">
        <v>390</v>
      </c>
      <c r="C1735" s="1">
        <v>650</v>
      </c>
      <c r="D1735" s="1">
        <v>260</v>
      </c>
      <c r="E1735" s="1">
        <v>143</v>
      </c>
      <c r="F1735" s="1">
        <v>91</v>
      </c>
      <c r="G1735" s="1">
        <v>2548</v>
      </c>
      <c r="H1735" s="1">
        <v>470</v>
      </c>
      <c r="I1735" s="1">
        <v>580</v>
      </c>
      <c r="J1735" s="1">
        <v>960</v>
      </c>
      <c r="K1735" s="1">
        <v>380</v>
      </c>
      <c r="L1735" s="1">
        <v>626</v>
      </c>
      <c r="M1735" s="1">
        <v>2</v>
      </c>
      <c r="N1735" s="3">
        <v>39721</v>
      </c>
    </row>
    <row r="1736" spans="1:14" x14ac:dyDescent="0.2">
      <c r="A1736" s="1">
        <v>-117</v>
      </c>
      <c r="B1736" s="1">
        <v>-24</v>
      </c>
      <c r="C1736" s="1">
        <v>130</v>
      </c>
      <c r="D1736" s="1">
        <v>154</v>
      </c>
      <c r="E1736" s="1">
        <v>93</v>
      </c>
      <c r="F1736" s="1">
        <v>50</v>
      </c>
      <c r="G1736" s="1">
        <v>3654</v>
      </c>
      <c r="H1736" s="1">
        <v>-100</v>
      </c>
      <c r="I1736" s="1">
        <v>-30</v>
      </c>
      <c r="J1736" s="1">
        <v>190</v>
      </c>
      <c r="K1736" s="1">
        <v>220</v>
      </c>
      <c r="L1736" s="1">
        <v>951</v>
      </c>
      <c r="M1736" s="1">
        <v>3</v>
      </c>
      <c r="N1736" s="3">
        <v>39721</v>
      </c>
    </row>
    <row r="1737" spans="1:14" x14ac:dyDescent="0.2">
      <c r="A1737" s="1">
        <v>149</v>
      </c>
      <c r="B1737" s="1">
        <v>239</v>
      </c>
      <c r="C1737" s="1">
        <v>478</v>
      </c>
      <c r="D1737" s="1">
        <v>239</v>
      </c>
      <c r="E1737" s="1">
        <v>90</v>
      </c>
      <c r="F1737" s="1">
        <v>66</v>
      </c>
      <c r="G1737" s="1">
        <v>1755</v>
      </c>
      <c r="H1737" s="1">
        <v>160</v>
      </c>
      <c r="I1737" s="1">
        <v>220</v>
      </c>
      <c r="J1737" s="1">
        <v>430</v>
      </c>
      <c r="K1737" s="1">
        <v>210</v>
      </c>
      <c r="L1737" s="1">
        <v>562</v>
      </c>
      <c r="M1737" s="1">
        <v>4</v>
      </c>
      <c r="N1737" s="3">
        <v>39721</v>
      </c>
    </row>
    <row r="1738" spans="1:14" x14ac:dyDescent="0.2">
      <c r="A1738" s="1">
        <v>27</v>
      </c>
      <c r="B1738" s="1">
        <v>173</v>
      </c>
      <c r="C1738" s="1">
        <v>298</v>
      </c>
      <c r="D1738" s="1">
        <v>125</v>
      </c>
      <c r="E1738" s="1">
        <v>146</v>
      </c>
      <c r="F1738" s="1">
        <v>113</v>
      </c>
      <c r="G1738" s="1">
        <v>898</v>
      </c>
      <c r="H1738" s="1">
        <v>50</v>
      </c>
      <c r="I1738" s="1">
        <v>160</v>
      </c>
      <c r="J1738" s="1">
        <v>270</v>
      </c>
      <c r="K1738" s="1">
        <v>110</v>
      </c>
      <c r="L1738" s="1">
        <v>562</v>
      </c>
      <c r="M1738" s="1">
        <v>5</v>
      </c>
      <c r="N1738" s="3">
        <v>39721</v>
      </c>
    </row>
    <row r="1739" spans="1:14" x14ac:dyDescent="0.2">
      <c r="A1739" s="1">
        <v>225</v>
      </c>
      <c r="B1739" s="1">
        <v>341</v>
      </c>
      <c r="C1739" s="1">
        <v>598</v>
      </c>
      <c r="D1739" s="1">
        <v>257</v>
      </c>
      <c r="E1739" s="1">
        <v>116</v>
      </c>
      <c r="F1739" s="1">
        <v>84</v>
      </c>
      <c r="G1739" s="1">
        <v>1662</v>
      </c>
      <c r="H1739" s="1">
        <v>240</v>
      </c>
      <c r="I1739" s="1">
        <v>320</v>
      </c>
      <c r="J1739" s="1">
        <v>550</v>
      </c>
      <c r="K1739" s="1">
        <v>230</v>
      </c>
      <c r="L1739" s="1">
        <v>714</v>
      </c>
      <c r="M1739" s="1">
        <v>6</v>
      </c>
      <c r="N1739" s="3">
        <v>39721</v>
      </c>
    </row>
    <row r="1740" spans="1:14" x14ac:dyDescent="0.2">
      <c r="A1740" s="1">
        <v>26</v>
      </c>
      <c r="B1740" s="1">
        <v>173</v>
      </c>
      <c r="C1740" s="1">
        <v>298</v>
      </c>
      <c r="D1740" s="1">
        <v>125</v>
      </c>
      <c r="E1740" s="1">
        <v>147</v>
      </c>
      <c r="F1740" s="1">
        <v>113</v>
      </c>
      <c r="G1740" s="1">
        <v>898</v>
      </c>
      <c r="H1740" s="1">
        <v>60</v>
      </c>
      <c r="I1740" s="1">
        <v>150</v>
      </c>
      <c r="J1740" s="1">
        <v>240</v>
      </c>
      <c r="K1740" s="1">
        <v>90</v>
      </c>
      <c r="L1740" s="1">
        <v>775</v>
      </c>
      <c r="M1740" s="1">
        <v>8</v>
      </c>
      <c r="N1740" s="3">
        <v>39721</v>
      </c>
    </row>
    <row r="1741" spans="1:14" x14ac:dyDescent="0.2">
      <c r="A1741" s="1">
        <v>120</v>
      </c>
      <c r="B1741" s="1">
        <v>213</v>
      </c>
      <c r="C1741" s="1">
        <v>367</v>
      </c>
      <c r="D1741" s="1">
        <v>154</v>
      </c>
      <c r="E1741" s="1">
        <v>93</v>
      </c>
      <c r="F1741" s="1">
        <v>50</v>
      </c>
      <c r="G1741" s="1">
        <v>1132</v>
      </c>
      <c r="H1741" s="1">
        <v>120</v>
      </c>
      <c r="I1741" s="1">
        <v>170</v>
      </c>
      <c r="J1741" s="1">
        <v>290</v>
      </c>
      <c r="K1741" s="1">
        <v>120</v>
      </c>
      <c r="L1741" s="1">
        <v>702</v>
      </c>
      <c r="M1741" s="1">
        <v>9</v>
      </c>
      <c r="N1741" s="3">
        <v>39721</v>
      </c>
    </row>
    <row r="1742" spans="1:14" x14ac:dyDescent="0.2">
      <c r="A1742" s="1">
        <v>114</v>
      </c>
      <c r="B1742" s="1">
        <v>176</v>
      </c>
      <c r="C1742" s="1">
        <v>298</v>
      </c>
      <c r="D1742" s="1">
        <v>122</v>
      </c>
      <c r="E1742" s="1">
        <v>62</v>
      </c>
      <c r="F1742" s="1">
        <v>39</v>
      </c>
      <c r="G1742" s="1">
        <v>789</v>
      </c>
      <c r="H1742" s="1">
        <v>130</v>
      </c>
      <c r="I1742" s="1">
        <v>150</v>
      </c>
      <c r="J1742" s="1">
        <v>240</v>
      </c>
      <c r="K1742" s="1">
        <v>90</v>
      </c>
      <c r="L1742" s="1">
        <v>702</v>
      </c>
      <c r="M1742" s="1">
        <v>10</v>
      </c>
      <c r="N1742" s="3">
        <v>39721</v>
      </c>
    </row>
    <row r="1743" spans="1:14" x14ac:dyDescent="0.2">
      <c r="A1743" s="1">
        <v>224</v>
      </c>
      <c r="B1743" s="1">
        <v>341</v>
      </c>
      <c r="C1743" s="1">
        <v>598</v>
      </c>
      <c r="D1743" s="1">
        <v>257</v>
      </c>
      <c r="E1743" s="1">
        <v>117</v>
      </c>
      <c r="F1743" s="1">
        <v>84</v>
      </c>
      <c r="G1743" s="1">
        <v>1662</v>
      </c>
      <c r="H1743" s="1">
        <v>130</v>
      </c>
      <c r="I1743" s="1">
        <v>180</v>
      </c>
      <c r="J1743" s="1">
        <v>290</v>
      </c>
      <c r="K1743" s="1">
        <v>110</v>
      </c>
      <c r="L1743" s="1">
        <v>702</v>
      </c>
      <c r="M1743" s="1">
        <v>11</v>
      </c>
      <c r="N1743" s="3">
        <v>39721</v>
      </c>
    </row>
    <row r="1744" spans="1:14" x14ac:dyDescent="0.2">
      <c r="A1744" s="1">
        <v>149</v>
      </c>
      <c r="B1744" s="1">
        <v>239</v>
      </c>
      <c r="C1744" s="1">
        <v>478</v>
      </c>
      <c r="D1744" s="1">
        <v>239</v>
      </c>
      <c r="E1744" s="1">
        <v>90</v>
      </c>
      <c r="F1744" s="1">
        <v>66</v>
      </c>
      <c r="G1744" s="1">
        <v>1755</v>
      </c>
      <c r="H1744" s="1">
        <v>80</v>
      </c>
      <c r="I1744" s="1">
        <v>120</v>
      </c>
      <c r="J1744" s="1">
        <v>230</v>
      </c>
      <c r="K1744" s="1">
        <v>110</v>
      </c>
      <c r="L1744" s="1">
        <v>775</v>
      </c>
      <c r="M1744" s="1">
        <v>12</v>
      </c>
      <c r="N1744" s="3">
        <v>39721</v>
      </c>
    </row>
    <row r="1745" spans="1:14" x14ac:dyDescent="0.2">
      <c r="A1745" s="1">
        <v>-363</v>
      </c>
      <c r="B1745" s="1">
        <v>-255</v>
      </c>
      <c r="C1745" s="1">
        <v>21</v>
      </c>
      <c r="D1745" s="1">
        <v>255</v>
      </c>
      <c r="E1745" s="1">
        <v>129</v>
      </c>
      <c r="F1745" s="1">
        <v>96</v>
      </c>
      <c r="G1745" s="1">
        <v>7058</v>
      </c>
      <c r="H1745" s="1">
        <v>-170</v>
      </c>
      <c r="I1745" s="1">
        <v>-110</v>
      </c>
      <c r="J1745" s="1">
        <v>0</v>
      </c>
      <c r="K1745" s="1">
        <v>110</v>
      </c>
      <c r="L1745" s="1">
        <v>702</v>
      </c>
      <c r="M1745" s="1">
        <v>13</v>
      </c>
      <c r="N1745" s="3">
        <v>39721</v>
      </c>
    </row>
    <row r="1746" spans="1:14" x14ac:dyDescent="0.2">
      <c r="A1746" s="1">
        <v>-2</v>
      </c>
      <c r="B1746" s="1">
        <v>43</v>
      </c>
      <c r="C1746" s="1">
        <v>77</v>
      </c>
      <c r="D1746" s="1">
        <v>34</v>
      </c>
      <c r="E1746" s="1">
        <v>45</v>
      </c>
      <c r="F1746" s="1">
        <v>12</v>
      </c>
      <c r="G1746" s="1">
        <v>240</v>
      </c>
      <c r="H1746" s="1">
        <v>30</v>
      </c>
      <c r="I1746" s="1">
        <v>60</v>
      </c>
      <c r="J1746" s="1">
        <v>100</v>
      </c>
      <c r="K1746" s="1">
        <v>40</v>
      </c>
      <c r="L1746" s="1">
        <v>775</v>
      </c>
      <c r="M1746" s="1">
        <v>2</v>
      </c>
      <c r="N1746" s="3">
        <v>39721</v>
      </c>
    </row>
    <row r="1747" spans="1:14" x14ac:dyDescent="0.2">
      <c r="A1747" s="1">
        <v>7</v>
      </c>
      <c r="B1747" s="1">
        <v>37</v>
      </c>
      <c r="C1747" s="1">
        <v>68</v>
      </c>
      <c r="D1747" s="1">
        <v>31</v>
      </c>
      <c r="E1747" s="1">
        <v>30</v>
      </c>
      <c r="F1747" s="1">
        <v>9</v>
      </c>
      <c r="G1747" s="1">
        <v>1000</v>
      </c>
      <c r="H1747" s="1">
        <v>50</v>
      </c>
      <c r="I1747" s="1">
        <v>60</v>
      </c>
      <c r="J1747" s="1">
        <v>90</v>
      </c>
      <c r="K1747" s="1">
        <v>30</v>
      </c>
      <c r="L1747" s="1">
        <v>775</v>
      </c>
      <c r="M1747" s="1">
        <v>3</v>
      </c>
      <c r="N1747" s="3">
        <v>39721</v>
      </c>
    </row>
    <row r="1748" spans="1:14" x14ac:dyDescent="0.2">
      <c r="A1748" s="1">
        <v>32</v>
      </c>
      <c r="B1748" s="1">
        <v>43</v>
      </c>
      <c r="C1748" s="1">
        <v>43</v>
      </c>
      <c r="D1748" s="1">
        <v>0</v>
      </c>
      <c r="E1748" s="1">
        <v>11</v>
      </c>
      <c r="F1748" s="1">
        <v>0</v>
      </c>
      <c r="G1748" s="1">
        <v>430</v>
      </c>
      <c r="H1748" s="1">
        <v>30</v>
      </c>
      <c r="I1748" s="1">
        <v>30</v>
      </c>
      <c r="J1748" s="1">
        <v>30</v>
      </c>
      <c r="K1748" s="1">
        <v>0</v>
      </c>
      <c r="L1748" s="1">
        <v>702</v>
      </c>
      <c r="M1748" s="1">
        <v>4</v>
      </c>
      <c r="N1748" s="3">
        <v>39721</v>
      </c>
    </row>
    <row r="1749" spans="1:14" x14ac:dyDescent="0.2">
      <c r="A1749" s="1">
        <v>14</v>
      </c>
      <c r="B1749" s="1">
        <v>31</v>
      </c>
      <c r="C1749" s="1">
        <v>52</v>
      </c>
      <c r="D1749" s="1">
        <v>21</v>
      </c>
      <c r="E1749" s="1">
        <v>17</v>
      </c>
      <c r="F1749" s="1">
        <v>5</v>
      </c>
      <c r="G1749" s="1">
        <v>846</v>
      </c>
      <c r="H1749" s="1">
        <v>20</v>
      </c>
      <c r="I1749" s="1">
        <v>20</v>
      </c>
      <c r="J1749" s="1">
        <v>30</v>
      </c>
      <c r="K1749" s="1">
        <v>10</v>
      </c>
      <c r="L1749" s="1">
        <v>702</v>
      </c>
      <c r="M1749" s="1">
        <v>5</v>
      </c>
      <c r="N1749" s="3">
        <v>39721</v>
      </c>
    </row>
    <row r="1750" spans="1:14" x14ac:dyDescent="0.2">
      <c r="A1750" s="1">
        <v>17</v>
      </c>
      <c r="B1750" s="1">
        <v>35</v>
      </c>
      <c r="C1750" s="1">
        <v>58</v>
      </c>
      <c r="D1750" s="1">
        <v>23</v>
      </c>
      <c r="E1750" s="1">
        <v>18</v>
      </c>
      <c r="F1750" s="1">
        <v>6</v>
      </c>
      <c r="G1750" s="1">
        <v>800</v>
      </c>
      <c r="H1750" s="1">
        <v>30</v>
      </c>
      <c r="I1750" s="1">
        <v>30</v>
      </c>
      <c r="J1750" s="1">
        <v>40</v>
      </c>
      <c r="K1750" s="1">
        <v>10</v>
      </c>
      <c r="L1750" s="1">
        <v>702</v>
      </c>
      <c r="M1750" s="1">
        <v>6</v>
      </c>
      <c r="N1750" s="3">
        <v>39721</v>
      </c>
    </row>
    <row r="1751" spans="1:14" x14ac:dyDescent="0.2">
      <c r="A1751" s="1">
        <v>17</v>
      </c>
      <c r="B1751" s="1">
        <v>36</v>
      </c>
      <c r="C1751" s="1">
        <v>61</v>
      </c>
      <c r="D1751" s="1">
        <v>25</v>
      </c>
      <c r="E1751" s="1">
        <v>19</v>
      </c>
      <c r="F1751" s="1">
        <v>7</v>
      </c>
      <c r="G1751" s="1">
        <v>820</v>
      </c>
      <c r="H1751" s="1">
        <v>30</v>
      </c>
      <c r="I1751" s="1">
        <v>30</v>
      </c>
      <c r="J1751" s="1">
        <v>40</v>
      </c>
      <c r="K1751" s="1">
        <v>10</v>
      </c>
      <c r="L1751" s="1">
        <v>971</v>
      </c>
      <c r="M1751" s="1">
        <v>8</v>
      </c>
      <c r="N1751" s="3">
        <v>39721</v>
      </c>
    </row>
    <row r="1752" spans="1:14" x14ac:dyDescent="0.2">
      <c r="A1752" s="1">
        <v>73</v>
      </c>
      <c r="B1752" s="1">
        <v>115</v>
      </c>
      <c r="C1752" s="1">
        <v>205</v>
      </c>
      <c r="D1752" s="1">
        <v>90</v>
      </c>
      <c r="E1752" s="1">
        <v>42</v>
      </c>
      <c r="F1752" s="1">
        <v>29</v>
      </c>
      <c r="G1752" s="1">
        <v>572</v>
      </c>
      <c r="H1752" s="1">
        <v>90</v>
      </c>
      <c r="I1752" s="1">
        <v>100</v>
      </c>
      <c r="J1752" s="1">
        <v>160</v>
      </c>
      <c r="K1752" s="1">
        <v>60</v>
      </c>
      <c r="L1752" s="1">
        <v>971</v>
      </c>
      <c r="M1752" s="1">
        <v>9</v>
      </c>
      <c r="N1752" s="3">
        <v>39721</v>
      </c>
    </row>
    <row r="1753" spans="1:14" x14ac:dyDescent="0.2">
      <c r="A1753" s="1">
        <v>16</v>
      </c>
      <c r="B1753" s="1">
        <v>32</v>
      </c>
      <c r="C1753" s="1">
        <v>53</v>
      </c>
      <c r="D1753" s="1">
        <v>21</v>
      </c>
      <c r="E1753" s="1">
        <v>16</v>
      </c>
      <c r="F1753" s="1">
        <v>5</v>
      </c>
      <c r="G1753" s="1">
        <v>480</v>
      </c>
      <c r="H1753" s="1">
        <v>20</v>
      </c>
      <c r="I1753" s="1">
        <v>20</v>
      </c>
      <c r="J1753" s="1">
        <v>20</v>
      </c>
      <c r="K1753" s="1">
        <v>0</v>
      </c>
      <c r="L1753" s="1">
        <v>541</v>
      </c>
      <c r="M1753" s="1">
        <v>11</v>
      </c>
      <c r="N1753" s="3">
        <v>39721</v>
      </c>
    </row>
    <row r="1754" spans="1:14" x14ac:dyDescent="0.2">
      <c r="A1754" s="1">
        <v>64</v>
      </c>
      <c r="B1754" s="1">
        <v>123</v>
      </c>
      <c r="C1754" s="1">
        <v>205</v>
      </c>
      <c r="D1754" s="1">
        <v>82</v>
      </c>
      <c r="E1754" s="1">
        <v>59</v>
      </c>
      <c r="F1754" s="1">
        <v>27</v>
      </c>
      <c r="G1754" s="1">
        <v>788</v>
      </c>
      <c r="H1754" s="1">
        <v>50</v>
      </c>
      <c r="I1754" s="1">
        <v>60</v>
      </c>
      <c r="J1754" s="1">
        <v>90</v>
      </c>
      <c r="K1754" s="1">
        <v>30</v>
      </c>
      <c r="L1754" s="1">
        <v>971</v>
      </c>
      <c r="M1754" s="1">
        <v>12</v>
      </c>
      <c r="N1754" s="3">
        <v>39721</v>
      </c>
    </row>
    <row r="1755" spans="1:14" x14ac:dyDescent="0.2">
      <c r="A1755" s="1">
        <v>76</v>
      </c>
      <c r="B1755" s="1">
        <v>127</v>
      </c>
      <c r="C1755" s="1">
        <v>218</v>
      </c>
      <c r="D1755" s="1">
        <v>91</v>
      </c>
      <c r="E1755" s="1">
        <v>51</v>
      </c>
      <c r="F1755" s="1">
        <v>28</v>
      </c>
      <c r="G1755" s="1">
        <v>656</v>
      </c>
      <c r="H1755" s="1">
        <v>50</v>
      </c>
      <c r="I1755" s="1">
        <v>60</v>
      </c>
      <c r="J1755" s="1">
        <v>100</v>
      </c>
      <c r="K1755" s="1">
        <v>40</v>
      </c>
      <c r="L1755" s="1">
        <v>971</v>
      </c>
      <c r="M1755" s="1">
        <v>13</v>
      </c>
      <c r="N1755" s="3">
        <v>39721</v>
      </c>
    </row>
    <row r="1756" spans="1:14" x14ac:dyDescent="0.2">
      <c r="A1756" s="1">
        <v>-5</v>
      </c>
      <c r="B1756" s="1">
        <v>71</v>
      </c>
      <c r="C1756" s="1">
        <v>122</v>
      </c>
      <c r="D1756" s="1">
        <v>51</v>
      </c>
      <c r="E1756" s="1">
        <v>76</v>
      </c>
      <c r="F1756" s="1">
        <v>46</v>
      </c>
      <c r="G1756" s="1">
        <v>503</v>
      </c>
      <c r="H1756" s="1">
        <v>50</v>
      </c>
      <c r="I1756" s="1">
        <v>100</v>
      </c>
      <c r="J1756" s="1">
        <v>170</v>
      </c>
      <c r="K1756" s="1">
        <v>70</v>
      </c>
      <c r="L1756" s="1">
        <v>971</v>
      </c>
      <c r="M1756" s="1">
        <v>1</v>
      </c>
      <c r="N1756" s="3">
        <v>39721</v>
      </c>
    </row>
    <row r="1757" spans="1:14" x14ac:dyDescent="0.2">
      <c r="A1757" s="1">
        <v>21</v>
      </c>
      <c r="B1757" s="1">
        <v>84</v>
      </c>
      <c r="C1757" s="1">
        <v>144</v>
      </c>
      <c r="D1757" s="1">
        <v>60</v>
      </c>
      <c r="E1757" s="1">
        <v>63</v>
      </c>
      <c r="F1757" s="1">
        <v>19</v>
      </c>
      <c r="G1757" s="1">
        <v>463</v>
      </c>
      <c r="H1757" s="1">
        <v>90</v>
      </c>
      <c r="I1757" s="1">
        <v>130</v>
      </c>
      <c r="J1757" s="1">
        <v>210</v>
      </c>
      <c r="K1757" s="1">
        <v>80</v>
      </c>
      <c r="L1757" s="1">
        <v>971</v>
      </c>
      <c r="M1757" s="1">
        <v>2</v>
      </c>
      <c r="N1757" s="3">
        <v>39721</v>
      </c>
    </row>
    <row r="1758" spans="1:14" x14ac:dyDescent="0.2">
      <c r="A1758" s="1">
        <v>29</v>
      </c>
      <c r="B1758" s="1">
        <v>64</v>
      </c>
      <c r="C1758" s="1">
        <v>107</v>
      </c>
      <c r="D1758" s="1">
        <v>43</v>
      </c>
      <c r="E1758" s="1">
        <v>35</v>
      </c>
      <c r="F1758" s="1">
        <v>13</v>
      </c>
      <c r="G1758" s="1">
        <v>419</v>
      </c>
      <c r="H1758" s="1">
        <v>80</v>
      </c>
      <c r="I1758" s="1">
        <v>100</v>
      </c>
      <c r="J1758" s="1">
        <v>150</v>
      </c>
      <c r="K1758" s="1">
        <v>50</v>
      </c>
      <c r="L1758" s="1">
        <v>971</v>
      </c>
      <c r="M1758" s="1">
        <v>3</v>
      </c>
      <c r="N1758" s="3">
        <v>39721</v>
      </c>
    </row>
    <row r="1759" spans="1:14" x14ac:dyDescent="0.2">
      <c r="A1759" s="1">
        <v>12</v>
      </c>
      <c r="B1759" s="1">
        <v>66</v>
      </c>
      <c r="C1759" s="1">
        <v>120</v>
      </c>
      <c r="D1759" s="1">
        <v>54</v>
      </c>
      <c r="E1759" s="1">
        <v>54</v>
      </c>
      <c r="F1759" s="1">
        <v>20</v>
      </c>
      <c r="G1759" s="1">
        <v>404</v>
      </c>
      <c r="H1759" s="1">
        <v>40</v>
      </c>
      <c r="I1759" s="1">
        <v>60</v>
      </c>
      <c r="J1759" s="1">
        <v>100</v>
      </c>
      <c r="K1759" s="1">
        <v>40</v>
      </c>
      <c r="L1759" s="1">
        <v>503</v>
      </c>
      <c r="M1759" s="1">
        <v>4</v>
      </c>
      <c r="N1759" s="3">
        <v>39721</v>
      </c>
    </row>
    <row r="1760" spans="1:14" x14ac:dyDescent="0.2">
      <c r="A1760" s="1">
        <v>27</v>
      </c>
      <c r="B1760" s="1">
        <v>71</v>
      </c>
      <c r="C1760" s="1">
        <v>123</v>
      </c>
      <c r="D1760" s="1">
        <v>52</v>
      </c>
      <c r="E1760" s="1">
        <v>44</v>
      </c>
      <c r="F1760" s="1">
        <v>17</v>
      </c>
      <c r="G1760" s="1">
        <v>405</v>
      </c>
      <c r="H1760" s="1">
        <v>60</v>
      </c>
      <c r="I1760" s="1">
        <v>70</v>
      </c>
      <c r="J1760" s="1">
        <v>100</v>
      </c>
      <c r="K1760" s="1">
        <v>30</v>
      </c>
      <c r="L1760" s="1">
        <v>971</v>
      </c>
      <c r="M1760" s="1">
        <v>5</v>
      </c>
      <c r="N1760" s="3">
        <v>39721</v>
      </c>
    </row>
    <row r="1761" spans="1:14" x14ac:dyDescent="0.2">
      <c r="A1761" s="1">
        <v>91</v>
      </c>
      <c r="B1761" s="1">
        <v>161</v>
      </c>
      <c r="C1761" s="1">
        <v>322</v>
      </c>
      <c r="D1761" s="1">
        <v>161</v>
      </c>
      <c r="E1761" s="1">
        <v>70</v>
      </c>
      <c r="F1761" s="1">
        <v>45</v>
      </c>
      <c r="G1761" s="1">
        <v>1267</v>
      </c>
      <c r="H1761" s="1">
        <v>110</v>
      </c>
      <c r="I1761" s="1">
        <v>150</v>
      </c>
      <c r="J1761" s="1">
        <v>290</v>
      </c>
      <c r="K1761" s="1">
        <v>140</v>
      </c>
      <c r="L1761" s="1">
        <v>503</v>
      </c>
      <c r="M1761" s="1">
        <v>6</v>
      </c>
      <c r="N1761" s="3">
        <v>39721</v>
      </c>
    </row>
    <row r="1762" spans="1:14" x14ac:dyDescent="0.2">
      <c r="A1762" s="1">
        <v>115</v>
      </c>
      <c r="B1762" s="1">
        <v>188</v>
      </c>
      <c r="C1762" s="1">
        <v>313</v>
      </c>
      <c r="D1762" s="1">
        <v>125</v>
      </c>
      <c r="E1762" s="1">
        <v>73</v>
      </c>
      <c r="F1762" s="1">
        <v>41</v>
      </c>
      <c r="G1762" s="1">
        <v>1119</v>
      </c>
      <c r="H1762" s="1">
        <v>130</v>
      </c>
      <c r="I1762" s="1">
        <v>160</v>
      </c>
      <c r="J1762" s="1">
        <v>250</v>
      </c>
      <c r="K1762" s="1">
        <v>90</v>
      </c>
      <c r="L1762" s="1">
        <v>206</v>
      </c>
      <c r="M1762" s="1">
        <v>8</v>
      </c>
      <c r="N1762" s="3">
        <v>39721</v>
      </c>
    </row>
    <row r="1763" spans="1:14" x14ac:dyDescent="0.2">
      <c r="A1763" s="1">
        <v>47</v>
      </c>
      <c r="B1763" s="1">
        <v>71</v>
      </c>
      <c r="C1763" s="1">
        <v>119</v>
      </c>
      <c r="D1763" s="1">
        <v>48</v>
      </c>
      <c r="E1763" s="1">
        <v>24</v>
      </c>
      <c r="F1763" s="1">
        <v>13</v>
      </c>
      <c r="G1763" s="1">
        <v>829</v>
      </c>
      <c r="H1763" s="1">
        <v>60</v>
      </c>
      <c r="I1763" s="1">
        <v>60</v>
      </c>
      <c r="J1763" s="1">
        <v>90</v>
      </c>
      <c r="K1763" s="1">
        <v>30</v>
      </c>
      <c r="L1763" s="1">
        <v>425</v>
      </c>
      <c r="M1763" s="1">
        <v>9</v>
      </c>
      <c r="N1763" s="3">
        <v>39721</v>
      </c>
    </row>
    <row r="1764" spans="1:14" x14ac:dyDescent="0.2">
      <c r="A1764" s="1">
        <v>57</v>
      </c>
      <c r="B1764" s="1">
        <v>99</v>
      </c>
      <c r="C1764" s="1">
        <v>159</v>
      </c>
      <c r="D1764" s="1">
        <v>60</v>
      </c>
      <c r="E1764" s="1">
        <v>42</v>
      </c>
      <c r="F1764" s="1">
        <v>18</v>
      </c>
      <c r="G1764" s="1">
        <v>329</v>
      </c>
      <c r="H1764" s="1">
        <v>40</v>
      </c>
      <c r="I1764" s="1">
        <v>50</v>
      </c>
      <c r="J1764" s="1">
        <v>70</v>
      </c>
      <c r="K1764" s="1">
        <v>20</v>
      </c>
      <c r="L1764" s="1">
        <v>206</v>
      </c>
      <c r="M1764" s="1">
        <v>11</v>
      </c>
      <c r="N1764" s="3">
        <v>39721</v>
      </c>
    </row>
    <row r="1765" spans="1:14" x14ac:dyDescent="0.2">
      <c r="A1765" s="1">
        <v>31</v>
      </c>
      <c r="B1765" s="1">
        <v>67</v>
      </c>
      <c r="C1765" s="1">
        <v>113</v>
      </c>
      <c r="D1765" s="1">
        <v>46</v>
      </c>
      <c r="E1765" s="1">
        <v>36</v>
      </c>
      <c r="F1765" s="1">
        <v>14</v>
      </c>
      <c r="G1765" s="1">
        <v>449</v>
      </c>
      <c r="H1765" s="1">
        <v>30</v>
      </c>
      <c r="I1765" s="1">
        <v>30</v>
      </c>
      <c r="J1765" s="1">
        <v>50</v>
      </c>
      <c r="K1765" s="1">
        <v>20</v>
      </c>
      <c r="L1765" s="1">
        <v>360</v>
      </c>
      <c r="M1765" s="1">
        <v>12</v>
      </c>
      <c r="N1765" s="3">
        <v>39721</v>
      </c>
    </row>
    <row r="1766" spans="1:14" x14ac:dyDescent="0.2">
      <c r="A1766" s="1">
        <v>0</v>
      </c>
      <c r="B1766" s="1">
        <v>84</v>
      </c>
      <c r="C1766" s="1">
        <v>144</v>
      </c>
      <c r="D1766" s="1">
        <v>60</v>
      </c>
      <c r="E1766" s="1">
        <v>84</v>
      </c>
      <c r="F1766" s="1">
        <v>54</v>
      </c>
      <c r="G1766" s="1">
        <v>606</v>
      </c>
      <c r="H1766" s="1">
        <v>10</v>
      </c>
      <c r="I1766" s="1">
        <v>40</v>
      </c>
      <c r="J1766" s="1">
        <v>60</v>
      </c>
      <c r="K1766" s="1">
        <v>20</v>
      </c>
      <c r="L1766" s="1">
        <v>206</v>
      </c>
      <c r="M1766" s="1">
        <v>13</v>
      </c>
      <c r="N1766" s="3">
        <v>39721</v>
      </c>
    </row>
    <row r="1767" spans="1:14" x14ac:dyDescent="0.2">
      <c r="A1767" s="1">
        <v>56</v>
      </c>
      <c r="B1767" s="1">
        <v>99</v>
      </c>
      <c r="C1767" s="1">
        <v>167</v>
      </c>
      <c r="D1767" s="1">
        <v>68</v>
      </c>
      <c r="E1767" s="1">
        <v>43</v>
      </c>
      <c r="F1767" s="1">
        <v>21</v>
      </c>
      <c r="G1767" s="1">
        <v>438</v>
      </c>
      <c r="H1767" s="1">
        <v>110</v>
      </c>
      <c r="I1767" s="1">
        <v>140</v>
      </c>
      <c r="J1767" s="1">
        <v>230</v>
      </c>
      <c r="K1767" s="1">
        <v>90</v>
      </c>
      <c r="L1767" s="1">
        <v>206</v>
      </c>
      <c r="M1767" s="1">
        <v>2</v>
      </c>
      <c r="N1767" s="3">
        <v>39721</v>
      </c>
    </row>
    <row r="1768" spans="1:14" x14ac:dyDescent="0.2">
      <c r="A1768" s="1">
        <v>17</v>
      </c>
      <c r="B1768" s="1">
        <v>134</v>
      </c>
      <c r="C1768" s="1">
        <v>230</v>
      </c>
      <c r="D1768" s="1">
        <v>96</v>
      </c>
      <c r="E1768" s="1">
        <v>117</v>
      </c>
      <c r="F1768" s="1">
        <v>87</v>
      </c>
      <c r="G1768" s="1">
        <v>683</v>
      </c>
      <c r="H1768" s="1">
        <v>100</v>
      </c>
      <c r="I1768" s="1">
        <v>190</v>
      </c>
      <c r="J1768" s="1">
        <v>330</v>
      </c>
      <c r="K1768" s="1">
        <v>140</v>
      </c>
      <c r="L1768" s="1">
        <v>425</v>
      </c>
      <c r="M1768" s="1">
        <v>3</v>
      </c>
      <c r="N1768" s="3">
        <v>39721</v>
      </c>
    </row>
    <row r="1769" spans="1:14" x14ac:dyDescent="0.2">
      <c r="A1769" s="1">
        <v>10</v>
      </c>
      <c r="B1769" s="1">
        <v>29</v>
      </c>
      <c r="C1769" s="1">
        <v>51</v>
      </c>
      <c r="D1769" s="1">
        <v>22</v>
      </c>
      <c r="E1769" s="1">
        <v>19</v>
      </c>
      <c r="F1769" s="1">
        <v>7</v>
      </c>
      <c r="G1769" s="1">
        <v>573</v>
      </c>
      <c r="H1769" s="1">
        <v>20</v>
      </c>
      <c r="I1769" s="1">
        <v>20</v>
      </c>
      <c r="J1769" s="1">
        <v>30</v>
      </c>
      <c r="K1769" s="1">
        <v>10</v>
      </c>
      <c r="L1769" s="1">
        <v>206</v>
      </c>
      <c r="M1769" s="1">
        <v>4</v>
      </c>
      <c r="N1769" s="3">
        <v>39721</v>
      </c>
    </row>
    <row r="1770" spans="1:14" x14ac:dyDescent="0.2">
      <c r="A1770" s="1">
        <v>16</v>
      </c>
      <c r="B1770" s="1">
        <v>70</v>
      </c>
      <c r="C1770" s="1">
        <v>126</v>
      </c>
      <c r="D1770" s="1">
        <v>56</v>
      </c>
      <c r="E1770" s="1">
        <v>54</v>
      </c>
      <c r="F1770" s="1">
        <v>21</v>
      </c>
      <c r="G1770" s="1">
        <v>385</v>
      </c>
      <c r="H1770" s="1">
        <v>50</v>
      </c>
      <c r="I1770" s="1">
        <v>70</v>
      </c>
      <c r="J1770" s="1">
        <v>110</v>
      </c>
      <c r="K1770" s="1">
        <v>40</v>
      </c>
      <c r="L1770" s="1">
        <v>253</v>
      </c>
      <c r="M1770" s="1">
        <v>5</v>
      </c>
      <c r="N1770" s="3">
        <v>39721</v>
      </c>
    </row>
    <row r="1771" spans="1:14" x14ac:dyDescent="0.2">
      <c r="A1771" s="1">
        <v>48</v>
      </c>
      <c r="B1771" s="1">
        <v>94</v>
      </c>
      <c r="C1771" s="1">
        <v>174</v>
      </c>
      <c r="D1771" s="1">
        <v>80</v>
      </c>
      <c r="E1771" s="1">
        <v>46</v>
      </c>
      <c r="F1771" s="1">
        <v>24</v>
      </c>
      <c r="G1771" s="1">
        <v>1055</v>
      </c>
      <c r="H1771" s="1">
        <v>80</v>
      </c>
      <c r="I1771" s="1">
        <v>90</v>
      </c>
      <c r="J1771" s="1">
        <v>150</v>
      </c>
      <c r="K1771" s="1">
        <v>60</v>
      </c>
      <c r="L1771" s="1">
        <v>253</v>
      </c>
      <c r="M1771" s="1">
        <v>6</v>
      </c>
      <c r="N1771" s="3">
        <v>39721</v>
      </c>
    </row>
    <row r="1772" spans="1:14" x14ac:dyDescent="0.2">
      <c r="A1772" s="1">
        <v>70</v>
      </c>
      <c r="B1772" s="1">
        <v>112</v>
      </c>
      <c r="C1772" s="1">
        <v>200</v>
      </c>
      <c r="D1772" s="1">
        <v>88</v>
      </c>
      <c r="E1772" s="1">
        <v>42</v>
      </c>
      <c r="F1772" s="1">
        <v>29</v>
      </c>
      <c r="G1772" s="1">
        <v>561</v>
      </c>
      <c r="H1772" s="1">
        <v>60</v>
      </c>
      <c r="I1772" s="1">
        <v>90</v>
      </c>
      <c r="J1772" s="1">
        <v>160</v>
      </c>
      <c r="K1772" s="1">
        <v>70</v>
      </c>
      <c r="L1772" s="1">
        <v>719</v>
      </c>
      <c r="M1772" s="1">
        <v>13</v>
      </c>
      <c r="N1772" s="3">
        <v>39752</v>
      </c>
    </row>
    <row r="1773" spans="1:14" x14ac:dyDescent="0.2">
      <c r="A1773" s="1">
        <v>107</v>
      </c>
      <c r="B1773" s="1">
        <v>182</v>
      </c>
      <c r="C1773" s="1">
        <v>363</v>
      </c>
      <c r="D1773" s="1">
        <v>181</v>
      </c>
      <c r="E1773" s="1">
        <v>75</v>
      </c>
      <c r="F1773" s="1">
        <v>50</v>
      </c>
      <c r="G1773" s="1">
        <v>1283</v>
      </c>
      <c r="H1773" s="1">
        <v>100</v>
      </c>
      <c r="I1773" s="1">
        <v>160</v>
      </c>
      <c r="J1773" s="1">
        <v>330</v>
      </c>
      <c r="K1773" s="1">
        <v>170</v>
      </c>
      <c r="L1773" s="1">
        <v>970</v>
      </c>
      <c r="M1773" s="1">
        <v>8</v>
      </c>
      <c r="N1773" s="3">
        <v>39752</v>
      </c>
    </row>
    <row r="1774" spans="1:14" x14ac:dyDescent="0.2">
      <c r="A1774" s="1">
        <v>-4</v>
      </c>
      <c r="B1774" s="1">
        <v>73</v>
      </c>
      <c r="C1774" s="1">
        <v>125</v>
      </c>
      <c r="D1774" s="1">
        <v>52</v>
      </c>
      <c r="E1774" s="1">
        <v>77</v>
      </c>
      <c r="F1774" s="1">
        <v>47</v>
      </c>
      <c r="G1774" s="1">
        <v>509</v>
      </c>
      <c r="H1774" s="1">
        <v>10</v>
      </c>
      <c r="I1774" s="1">
        <v>70</v>
      </c>
      <c r="J1774" s="1">
        <v>110</v>
      </c>
      <c r="K1774" s="1">
        <v>40</v>
      </c>
      <c r="L1774" s="1">
        <v>303</v>
      </c>
      <c r="M1774" s="1">
        <v>9</v>
      </c>
      <c r="N1774" s="3">
        <v>39752</v>
      </c>
    </row>
    <row r="1775" spans="1:14" x14ac:dyDescent="0.2">
      <c r="A1775" s="1">
        <v>32</v>
      </c>
      <c r="B1775" s="1">
        <v>79</v>
      </c>
      <c r="C1775" s="1">
        <v>138</v>
      </c>
      <c r="D1775" s="1">
        <v>59</v>
      </c>
      <c r="E1775" s="1">
        <v>47</v>
      </c>
      <c r="F1775" s="1">
        <v>19</v>
      </c>
      <c r="G1775" s="1">
        <v>411</v>
      </c>
      <c r="H1775" s="1">
        <v>40</v>
      </c>
      <c r="I1775" s="1">
        <v>70</v>
      </c>
      <c r="J1775" s="1">
        <v>120</v>
      </c>
      <c r="K1775" s="1">
        <v>50</v>
      </c>
      <c r="L1775" s="1">
        <v>720</v>
      </c>
      <c r="M1775" s="1">
        <v>10</v>
      </c>
      <c r="N1775" s="3">
        <v>39752</v>
      </c>
    </row>
    <row r="1776" spans="1:14" x14ac:dyDescent="0.2">
      <c r="A1776" s="1">
        <v>15</v>
      </c>
      <c r="B1776" s="1">
        <v>69</v>
      </c>
      <c r="C1776" s="1">
        <v>124</v>
      </c>
      <c r="D1776" s="1">
        <v>55</v>
      </c>
      <c r="E1776" s="1">
        <v>54</v>
      </c>
      <c r="F1776" s="1">
        <v>20</v>
      </c>
      <c r="G1776" s="1">
        <v>410</v>
      </c>
      <c r="H1776" s="1">
        <v>20</v>
      </c>
      <c r="I1776" s="1">
        <v>60</v>
      </c>
      <c r="J1776" s="1">
        <v>100</v>
      </c>
      <c r="K1776" s="1">
        <v>40</v>
      </c>
      <c r="L1776" s="1">
        <v>719</v>
      </c>
      <c r="M1776" s="1">
        <v>11</v>
      </c>
      <c r="N1776" s="3">
        <v>39752</v>
      </c>
    </row>
    <row r="1777" spans="1:14" x14ac:dyDescent="0.2">
      <c r="A1777" s="1">
        <v>29</v>
      </c>
      <c r="B1777" s="1">
        <v>68</v>
      </c>
      <c r="C1777" s="1">
        <v>125</v>
      </c>
      <c r="D1777" s="1">
        <v>57</v>
      </c>
      <c r="E1777" s="1">
        <v>39</v>
      </c>
      <c r="F1777" s="1">
        <v>17</v>
      </c>
      <c r="G1777" s="1">
        <v>1042</v>
      </c>
      <c r="H1777" s="1">
        <v>30</v>
      </c>
      <c r="I1777" s="1">
        <v>60</v>
      </c>
      <c r="J1777" s="1">
        <v>100</v>
      </c>
      <c r="K1777" s="1">
        <v>40</v>
      </c>
      <c r="L1777" s="1">
        <v>719</v>
      </c>
      <c r="M1777" s="1">
        <v>12</v>
      </c>
      <c r="N1777" s="3">
        <v>39752</v>
      </c>
    </row>
    <row r="1778" spans="1:14" x14ac:dyDescent="0.2">
      <c r="A1778" s="1">
        <v>58</v>
      </c>
      <c r="B1778" s="1">
        <v>114</v>
      </c>
      <c r="C1778" s="1">
        <v>189</v>
      </c>
      <c r="D1778" s="1">
        <v>75</v>
      </c>
      <c r="E1778" s="1">
        <v>56</v>
      </c>
      <c r="F1778" s="1">
        <v>24</v>
      </c>
      <c r="G1778" s="1">
        <v>659</v>
      </c>
      <c r="H1778" s="1">
        <v>100</v>
      </c>
      <c r="I1778" s="1">
        <v>150</v>
      </c>
      <c r="J1778" s="1">
        <v>240</v>
      </c>
      <c r="K1778" s="1">
        <v>90</v>
      </c>
      <c r="L1778" s="1">
        <v>303</v>
      </c>
      <c r="M1778" s="1">
        <v>6</v>
      </c>
      <c r="N1778" s="3">
        <v>39752</v>
      </c>
    </row>
    <row r="1779" spans="1:14" x14ac:dyDescent="0.2">
      <c r="A1779" s="1">
        <v>48</v>
      </c>
      <c r="B1779" s="1">
        <v>73</v>
      </c>
      <c r="C1779" s="1">
        <v>123</v>
      </c>
      <c r="D1779" s="1">
        <v>50</v>
      </c>
      <c r="E1779" s="1">
        <v>25</v>
      </c>
      <c r="F1779" s="1">
        <v>14</v>
      </c>
      <c r="G1779" s="1">
        <v>589</v>
      </c>
      <c r="H1779" s="1">
        <v>70</v>
      </c>
      <c r="I1779" s="1">
        <v>90</v>
      </c>
      <c r="J1779" s="1">
        <v>150</v>
      </c>
      <c r="K1779" s="1">
        <v>60</v>
      </c>
      <c r="L1779" s="1">
        <v>303</v>
      </c>
      <c r="M1779" s="1">
        <v>5</v>
      </c>
      <c r="N1779" s="3">
        <v>39752</v>
      </c>
    </row>
    <row r="1780" spans="1:14" x14ac:dyDescent="0.2">
      <c r="A1780" s="1">
        <v>84</v>
      </c>
      <c r="B1780" s="1">
        <v>117</v>
      </c>
      <c r="C1780" s="1">
        <v>198</v>
      </c>
      <c r="D1780" s="1">
        <v>81</v>
      </c>
      <c r="E1780" s="1">
        <v>33</v>
      </c>
      <c r="F1780" s="1">
        <v>22</v>
      </c>
      <c r="G1780" s="1">
        <v>984</v>
      </c>
      <c r="H1780" s="1">
        <v>80</v>
      </c>
      <c r="I1780" s="1">
        <v>110</v>
      </c>
      <c r="J1780" s="1">
        <v>190</v>
      </c>
      <c r="K1780" s="1">
        <v>80</v>
      </c>
      <c r="L1780" s="1">
        <v>970</v>
      </c>
      <c r="M1780" s="1">
        <v>3</v>
      </c>
      <c r="N1780" s="3">
        <v>39752</v>
      </c>
    </row>
    <row r="1781" spans="1:14" x14ac:dyDescent="0.2">
      <c r="A1781" s="1">
        <v>128</v>
      </c>
      <c r="B1781" s="1">
        <v>172</v>
      </c>
      <c r="C1781" s="1">
        <v>290</v>
      </c>
      <c r="D1781" s="1">
        <v>118</v>
      </c>
      <c r="E1781" s="1">
        <v>44</v>
      </c>
      <c r="F1781" s="1">
        <v>33</v>
      </c>
      <c r="G1781" s="1">
        <v>930</v>
      </c>
      <c r="H1781" s="1">
        <v>130</v>
      </c>
      <c r="I1781" s="1">
        <v>170</v>
      </c>
      <c r="J1781" s="1">
        <v>280</v>
      </c>
      <c r="K1781" s="1">
        <v>110</v>
      </c>
      <c r="L1781" s="1">
        <v>970</v>
      </c>
      <c r="M1781" s="1">
        <v>1</v>
      </c>
      <c r="N1781" s="3">
        <v>39752</v>
      </c>
    </row>
    <row r="1782" spans="1:14" x14ac:dyDescent="0.2">
      <c r="A1782" s="1">
        <v>27</v>
      </c>
      <c r="B1782" s="1">
        <v>52</v>
      </c>
      <c r="C1782" s="1">
        <v>92</v>
      </c>
      <c r="D1782" s="1">
        <v>40</v>
      </c>
      <c r="E1782" s="1">
        <v>25</v>
      </c>
      <c r="F1782" s="1">
        <v>13</v>
      </c>
      <c r="G1782" s="1">
        <v>536</v>
      </c>
      <c r="H1782" s="1">
        <v>40</v>
      </c>
      <c r="I1782" s="1">
        <v>60</v>
      </c>
      <c r="J1782" s="1">
        <v>90</v>
      </c>
      <c r="K1782" s="1">
        <v>30</v>
      </c>
      <c r="L1782" s="1">
        <v>970</v>
      </c>
      <c r="M1782" s="1">
        <v>2</v>
      </c>
      <c r="N1782" s="3">
        <v>39752</v>
      </c>
    </row>
    <row r="1783" spans="1:14" x14ac:dyDescent="0.2">
      <c r="A1783" s="1">
        <v>127</v>
      </c>
      <c r="B1783" s="1">
        <v>172</v>
      </c>
      <c r="C1783" s="1">
        <v>290</v>
      </c>
      <c r="D1783" s="1">
        <v>118</v>
      </c>
      <c r="E1783" s="1">
        <v>45</v>
      </c>
      <c r="F1783" s="1">
        <v>33</v>
      </c>
      <c r="G1783" s="1">
        <v>930</v>
      </c>
      <c r="H1783" s="1">
        <v>110</v>
      </c>
      <c r="I1783" s="1">
        <v>150</v>
      </c>
      <c r="J1783" s="1">
        <v>260</v>
      </c>
      <c r="K1783" s="1">
        <v>110</v>
      </c>
      <c r="L1783" s="1">
        <v>312</v>
      </c>
      <c r="M1783" s="1">
        <v>8</v>
      </c>
      <c r="N1783" s="3">
        <v>39752</v>
      </c>
    </row>
    <row r="1784" spans="1:14" x14ac:dyDescent="0.2">
      <c r="A1784" s="1">
        <v>27</v>
      </c>
      <c r="B1784" s="1">
        <v>52</v>
      </c>
      <c r="C1784" s="1">
        <v>92</v>
      </c>
      <c r="D1784" s="1">
        <v>40</v>
      </c>
      <c r="E1784" s="1">
        <v>25</v>
      </c>
      <c r="F1784" s="1">
        <v>13</v>
      </c>
      <c r="G1784" s="1">
        <v>536</v>
      </c>
      <c r="H1784" s="1">
        <v>30</v>
      </c>
      <c r="I1784" s="1">
        <v>50</v>
      </c>
      <c r="J1784" s="1">
        <v>80</v>
      </c>
      <c r="K1784" s="1">
        <v>30</v>
      </c>
      <c r="L1784" s="1">
        <v>773</v>
      </c>
      <c r="M1784" s="1">
        <v>9</v>
      </c>
      <c r="N1784" s="3">
        <v>39752</v>
      </c>
    </row>
    <row r="1785" spans="1:14" x14ac:dyDescent="0.2">
      <c r="A1785" s="1">
        <v>84</v>
      </c>
      <c r="B1785" s="1">
        <v>117</v>
      </c>
      <c r="C1785" s="1">
        <v>198</v>
      </c>
      <c r="D1785" s="1">
        <v>81</v>
      </c>
      <c r="E1785" s="1">
        <v>33</v>
      </c>
      <c r="F1785" s="1">
        <v>22</v>
      </c>
      <c r="G1785" s="1">
        <v>984</v>
      </c>
      <c r="H1785" s="1">
        <v>80</v>
      </c>
      <c r="I1785" s="1">
        <v>110</v>
      </c>
      <c r="J1785" s="1">
        <v>180</v>
      </c>
      <c r="K1785" s="1">
        <v>70</v>
      </c>
      <c r="L1785" s="1">
        <v>630</v>
      </c>
      <c r="M1785" s="1">
        <v>10</v>
      </c>
      <c r="N1785" s="3">
        <v>39752</v>
      </c>
    </row>
    <row r="1786" spans="1:14" x14ac:dyDescent="0.2">
      <c r="A1786" s="1">
        <v>48</v>
      </c>
      <c r="B1786" s="1">
        <v>73</v>
      </c>
      <c r="C1786" s="1">
        <v>123</v>
      </c>
      <c r="D1786" s="1">
        <v>50</v>
      </c>
      <c r="E1786" s="1">
        <v>25</v>
      </c>
      <c r="F1786" s="1">
        <v>14</v>
      </c>
      <c r="G1786" s="1">
        <v>589</v>
      </c>
      <c r="H1786" s="1">
        <v>40</v>
      </c>
      <c r="I1786" s="1">
        <v>60</v>
      </c>
      <c r="J1786" s="1">
        <v>100</v>
      </c>
      <c r="K1786" s="1">
        <v>40</v>
      </c>
      <c r="L1786" s="1">
        <v>847</v>
      </c>
      <c r="M1786" s="1">
        <v>11</v>
      </c>
      <c r="N1786" s="3">
        <v>39752</v>
      </c>
    </row>
    <row r="1787" spans="1:14" x14ac:dyDescent="0.2">
      <c r="A1787" s="1">
        <v>59</v>
      </c>
      <c r="B1787" s="1">
        <v>114</v>
      </c>
      <c r="C1787" s="1">
        <v>189</v>
      </c>
      <c r="D1787" s="1">
        <v>75</v>
      </c>
      <c r="E1787" s="1">
        <v>55</v>
      </c>
      <c r="F1787" s="1">
        <v>24</v>
      </c>
      <c r="G1787" s="1">
        <v>659</v>
      </c>
      <c r="H1787" s="1">
        <v>50</v>
      </c>
      <c r="I1787" s="1">
        <v>90</v>
      </c>
      <c r="J1787" s="1">
        <v>150</v>
      </c>
      <c r="K1787" s="1">
        <v>60</v>
      </c>
      <c r="L1787" s="1">
        <v>630</v>
      </c>
      <c r="M1787" s="1">
        <v>12</v>
      </c>
      <c r="N1787" s="3">
        <v>39752</v>
      </c>
    </row>
    <row r="1788" spans="1:14" x14ac:dyDescent="0.2">
      <c r="A1788" s="1">
        <v>129</v>
      </c>
      <c r="B1788" s="1">
        <v>212</v>
      </c>
      <c r="C1788" s="1">
        <v>423</v>
      </c>
      <c r="D1788" s="1">
        <v>211</v>
      </c>
      <c r="E1788" s="1">
        <v>83</v>
      </c>
      <c r="F1788" s="1">
        <v>59</v>
      </c>
      <c r="G1788" s="1">
        <v>1778</v>
      </c>
      <c r="H1788" s="1">
        <v>200</v>
      </c>
      <c r="I1788" s="1">
        <v>270</v>
      </c>
      <c r="J1788" s="1">
        <v>540</v>
      </c>
      <c r="K1788" s="1">
        <v>270</v>
      </c>
      <c r="L1788" s="1">
        <v>847</v>
      </c>
      <c r="M1788" s="1">
        <v>6</v>
      </c>
      <c r="N1788" s="3">
        <v>39752</v>
      </c>
    </row>
    <row r="1789" spans="1:14" x14ac:dyDescent="0.2">
      <c r="A1789" s="1">
        <v>196</v>
      </c>
      <c r="B1789" s="1">
        <v>304</v>
      </c>
      <c r="C1789" s="1">
        <v>532</v>
      </c>
      <c r="D1789" s="1">
        <v>228</v>
      </c>
      <c r="E1789" s="1">
        <v>108</v>
      </c>
      <c r="F1789" s="1">
        <v>75</v>
      </c>
      <c r="G1789" s="1">
        <v>1691</v>
      </c>
      <c r="H1789" s="1">
        <v>290</v>
      </c>
      <c r="I1789" s="1">
        <v>390</v>
      </c>
      <c r="J1789" s="1">
        <v>680</v>
      </c>
      <c r="K1789" s="1">
        <v>290</v>
      </c>
      <c r="L1789" s="1">
        <v>224</v>
      </c>
      <c r="M1789" s="1">
        <v>5</v>
      </c>
      <c r="N1789" s="3">
        <v>39752</v>
      </c>
    </row>
    <row r="1790" spans="1:14" x14ac:dyDescent="0.2">
      <c r="A1790" s="1">
        <v>106</v>
      </c>
      <c r="B1790" s="1">
        <v>165</v>
      </c>
      <c r="C1790" s="1">
        <v>278</v>
      </c>
      <c r="D1790" s="1">
        <v>113</v>
      </c>
      <c r="E1790" s="1">
        <v>59</v>
      </c>
      <c r="F1790" s="1">
        <v>36</v>
      </c>
      <c r="G1790" s="1">
        <v>803</v>
      </c>
      <c r="H1790" s="1">
        <v>110</v>
      </c>
      <c r="I1790" s="1">
        <v>160</v>
      </c>
      <c r="J1790" s="1">
        <v>270</v>
      </c>
      <c r="K1790" s="1">
        <v>110</v>
      </c>
      <c r="L1790" s="1">
        <v>815</v>
      </c>
      <c r="M1790" s="1">
        <v>3</v>
      </c>
      <c r="N1790" s="3">
        <v>39752</v>
      </c>
    </row>
    <row r="1791" spans="1:14" x14ac:dyDescent="0.2">
      <c r="A1791" s="1">
        <v>139</v>
      </c>
      <c r="B1791" s="1">
        <v>239</v>
      </c>
      <c r="C1791" s="1">
        <v>412</v>
      </c>
      <c r="D1791" s="1">
        <v>173</v>
      </c>
      <c r="E1791" s="1">
        <v>100</v>
      </c>
      <c r="F1791" s="1">
        <v>57</v>
      </c>
      <c r="G1791" s="1">
        <v>1150</v>
      </c>
      <c r="H1791" s="1">
        <v>140</v>
      </c>
      <c r="I1791" s="1">
        <v>230</v>
      </c>
      <c r="J1791" s="1">
        <v>400</v>
      </c>
      <c r="K1791" s="1">
        <v>170</v>
      </c>
      <c r="L1791" s="1">
        <v>815</v>
      </c>
      <c r="M1791" s="1">
        <v>2</v>
      </c>
      <c r="N1791" s="3">
        <v>39752</v>
      </c>
    </row>
    <row r="1792" spans="1:14" x14ac:dyDescent="0.2">
      <c r="A1792" s="1">
        <v>196</v>
      </c>
      <c r="B1792" s="1">
        <v>304</v>
      </c>
      <c r="C1792" s="1">
        <v>532</v>
      </c>
      <c r="D1792" s="1">
        <v>228</v>
      </c>
      <c r="E1792" s="1">
        <v>108</v>
      </c>
      <c r="F1792" s="1">
        <v>75</v>
      </c>
      <c r="G1792" s="1">
        <v>1691</v>
      </c>
      <c r="H1792" s="1">
        <v>180</v>
      </c>
      <c r="I1792" s="1">
        <v>280</v>
      </c>
      <c r="J1792" s="1">
        <v>490</v>
      </c>
      <c r="K1792" s="1">
        <v>210</v>
      </c>
      <c r="L1792" s="1">
        <v>712</v>
      </c>
      <c r="M1792" s="1">
        <v>8</v>
      </c>
      <c r="N1792" s="3">
        <v>39752</v>
      </c>
    </row>
    <row r="1793" spans="1:14" x14ac:dyDescent="0.2">
      <c r="A1793" s="1">
        <v>107</v>
      </c>
      <c r="B1793" s="1">
        <v>165</v>
      </c>
      <c r="C1793" s="1">
        <v>278</v>
      </c>
      <c r="D1793" s="1">
        <v>113</v>
      </c>
      <c r="E1793" s="1">
        <v>58</v>
      </c>
      <c r="F1793" s="1">
        <v>36</v>
      </c>
      <c r="G1793" s="1">
        <v>803</v>
      </c>
      <c r="H1793" s="1">
        <v>100</v>
      </c>
      <c r="I1793" s="1">
        <v>150</v>
      </c>
      <c r="J1793" s="1">
        <v>250</v>
      </c>
      <c r="K1793" s="1">
        <v>100</v>
      </c>
      <c r="L1793" s="1">
        <v>712</v>
      </c>
      <c r="M1793" s="1">
        <v>9</v>
      </c>
      <c r="N1793" s="3">
        <v>39752</v>
      </c>
    </row>
    <row r="1794" spans="1:14" x14ac:dyDescent="0.2">
      <c r="A1794" s="1">
        <v>129</v>
      </c>
      <c r="B1794" s="1">
        <v>212</v>
      </c>
      <c r="C1794" s="1">
        <v>423</v>
      </c>
      <c r="D1794" s="1">
        <v>211</v>
      </c>
      <c r="E1794" s="1">
        <v>83</v>
      </c>
      <c r="F1794" s="1">
        <v>59</v>
      </c>
      <c r="G1794" s="1">
        <v>1778</v>
      </c>
      <c r="H1794" s="1">
        <v>110</v>
      </c>
      <c r="I1794" s="1">
        <v>180</v>
      </c>
      <c r="J1794" s="1">
        <v>350</v>
      </c>
      <c r="K1794" s="1">
        <v>170</v>
      </c>
      <c r="L1794" s="1">
        <v>712</v>
      </c>
      <c r="M1794" s="1">
        <v>11</v>
      </c>
      <c r="N1794" s="3">
        <v>39752</v>
      </c>
    </row>
    <row r="1795" spans="1:14" x14ac:dyDescent="0.2">
      <c r="A1795" s="1">
        <v>173</v>
      </c>
      <c r="B1795" s="1">
        <v>300</v>
      </c>
      <c r="C1795" s="1">
        <v>545</v>
      </c>
      <c r="D1795" s="1">
        <v>245</v>
      </c>
      <c r="E1795" s="1">
        <v>127</v>
      </c>
      <c r="F1795" s="1">
        <v>93</v>
      </c>
      <c r="G1795" s="1">
        <v>1784</v>
      </c>
      <c r="H1795" s="1">
        <v>130</v>
      </c>
      <c r="I1795" s="1">
        <v>250</v>
      </c>
      <c r="J1795" s="1">
        <v>450</v>
      </c>
      <c r="K1795" s="1">
        <v>200</v>
      </c>
      <c r="L1795" s="1">
        <v>319</v>
      </c>
      <c r="M1795" s="1">
        <v>12</v>
      </c>
      <c r="N1795" s="3">
        <v>39752</v>
      </c>
    </row>
    <row r="1796" spans="1:14" x14ac:dyDescent="0.2">
      <c r="A1796" s="1">
        <v>16</v>
      </c>
      <c r="B1796" s="1">
        <v>34</v>
      </c>
      <c r="C1796" s="1">
        <v>56</v>
      </c>
      <c r="D1796" s="1">
        <v>22</v>
      </c>
      <c r="E1796" s="1">
        <v>18</v>
      </c>
      <c r="F1796" s="1">
        <v>6</v>
      </c>
      <c r="G1796" s="1">
        <v>802</v>
      </c>
      <c r="H1796" s="1">
        <v>40</v>
      </c>
      <c r="I1796" s="1">
        <v>50</v>
      </c>
      <c r="J1796" s="1">
        <v>70</v>
      </c>
      <c r="K1796" s="1">
        <v>20</v>
      </c>
      <c r="L1796" s="1">
        <v>515</v>
      </c>
      <c r="M1796" s="1">
        <v>5</v>
      </c>
      <c r="N1796" s="3">
        <v>39752</v>
      </c>
    </row>
    <row r="1797" spans="1:14" x14ac:dyDescent="0.2">
      <c r="A1797" s="1">
        <v>31</v>
      </c>
      <c r="B1797" s="1">
        <v>43</v>
      </c>
      <c r="C1797" s="1">
        <v>43</v>
      </c>
      <c r="D1797" s="1">
        <v>0</v>
      </c>
      <c r="E1797" s="1">
        <v>12</v>
      </c>
      <c r="F1797" s="1">
        <v>0</v>
      </c>
      <c r="G1797" s="1">
        <v>387</v>
      </c>
      <c r="H1797" s="1">
        <v>40</v>
      </c>
      <c r="I1797" s="1">
        <v>50</v>
      </c>
      <c r="J1797" s="1">
        <v>50</v>
      </c>
      <c r="K1797" s="1">
        <v>0</v>
      </c>
      <c r="L1797" s="1">
        <v>712</v>
      </c>
      <c r="M1797" s="1">
        <v>6</v>
      </c>
      <c r="N1797" s="3">
        <v>39752</v>
      </c>
    </row>
    <row r="1798" spans="1:14" x14ac:dyDescent="0.2">
      <c r="A1798" s="1">
        <v>-3</v>
      </c>
      <c r="B1798" s="1">
        <v>13</v>
      </c>
      <c r="C1798" s="1">
        <v>23</v>
      </c>
      <c r="D1798" s="1">
        <v>10</v>
      </c>
      <c r="E1798" s="1">
        <v>16</v>
      </c>
      <c r="F1798" s="1">
        <v>3</v>
      </c>
      <c r="G1798" s="1">
        <v>596</v>
      </c>
      <c r="H1798" s="1">
        <v>10</v>
      </c>
      <c r="I1798" s="1">
        <v>20</v>
      </c>
      <c r="J1798" s="1">
        <v>20</v>
      </c>
      <c r="K1798" s="1">
        <v>0</v>
      </c>
      <c r="L1798" s="1">
        <v>641</v>
      </c>
      <c r="M1798" s="1">
        <v>3</v>
      </c>
      <c r="N1798" s="3">
        <v>39752</v>
      </c>
    </row>
    <row r="1799" spans="1:14" x14ac:dyDescent="0.2">
      <c r="A1799" s="1">
        <v>8</v>
      </c>
      <c r="B1799" s="1">
        <v>24</v>
      </c>
      <c r="C1799" s="1">
        <v>39</v>
      </c>
      <c r="D1799" s="1">
        <v>15</v>
      </c>
      <c r="E1799" s="1">
        <v>16</v>
      </c>
      <c r="F1799" s="1">
        <v>4</v>
      </c>
      <c r="G1799" s="1">
        <v>848</v>
      </c>
      <c r="H1799" s="1">
        <v>10</v>
      </c>
      <c r="I1799" s="1">
        <v>20</v>
      </c>
      <c r="J1799" s="1">
        <v>30</v>
      </c>
      <c r="K1799" s="1">
        <v>10</v>
      </c>
      <c r="L1799" s="1">
        <v>563</v>
      </c>
      <c r="M1799" s="1">
        <v>1</v>
      </c>
      <c r="N1799" s="3">
        <v>39752</v>
      </c>
    </row>
    <row r="1800" spans="1:14" x14ac:dyDescent="0.2">
      <c r="A1800" s="1">
        <v>5</v>
      </c>
      <c r="B1800" s="1">
        <v>35</v>
      </c>
      <c r="C1800" s="1">
        <v>64</v>
      </c>
      <c r="D1800" s="1">
        <v>29</v>
      </c>
      <c r="E1800" s="1">
        <v>30</v>
      </c>
      <c r="F1800" s="1">
        <v>8</v>
      </c>
      <c r="G1800" s="1">
        <v>1003</v>
      </c>
      <c r="H1800" s="1">
        <v>20</v>
      </c>
      <c r="I1800" s="1">
        <v>40</v>
      </c>
      <c r="J1800" s="1">
        <v>60</v>
      </c>
      <c r="K1800" s="1">
        <v>20</v>
      </c>
      <c r="L1800" s="1">
        <v>563</v>
      </c>
      <c r="M1800" s="1">
        <v>2</v>
      </c>
      <c r="N1800" s="3">
        <v>39752</v>
      </c>
    </row>
    <row r="1801" spans="1:14" x14ac:dyDescent="0.2">
      <c r="A1801" s="1">
        <v>-4</v>
      </c>
      <c r="B1801" s="1">
        <v>41</v>
      </c>
      <c r="C1801" s="1">
        <v>74</v>
      </c>
      <c r="D1801" s="1">
        <v>33</v>
      </c>
      <c r="E1801" s="1">
        <v>45</v>
      </c>
      <c r="F1801" s="1">
        <v>12</v>
      </c>
      <c r="G1801" s="1">
        <v>243</v>
      </c>
      <c r="H1801" s="1">
        <v>0</v>
      </c>
      <c r="I1801" s="1">
        <v>40</v>
      </c>
      <c r="J1801" s="1">
        <v>60</v>
      </c>
      <c r="K1801" s="1">
        <v>20</v>
      </c>
      <c r="L1801" s="1">
        <v>314</v>
      </c>
      <c r="M1801" s="1">
        <v>13</v>
      </c>
      <c r="N1801" s="3">
        <v>39752</v>
      </c>
    </row>
    <row r="1802" spans="1:14" x14ac:dyDescent="0.2">
      <c r="A1802" s="1">
        <v>-8</v>
      </c>
      <c r="B1802" s="1">
        <v>62</v>
      </c>
      <c r="C1802" s="1">
        <v>106</v>
      </c>
      <c r="D1802" s="1">
        <v>44</v>
      </c>
      <c r="E1802" s="1">
        <v>70</v>
      </c>
      <c r="F1802" s="1">
        <v>40</v>
      </c>
      <c r="G1802" s="1">
        <v>325</v>
      </c>
      <c r="H1802" s="1">
        <v>0</v>
      </c>
      <c r="I1802" s="1">
        <v>50</v>
      </c>
      <c r="J1802" s="1">
        <v>90</v>
      </c>
      <c r="K1802" s="1">
        <v>40</v>
      </c>
      <c r="L1802" s="1">
        <v>573</v>
      </c>
      <c r="M1802" s="1">
        <v>8</v>
      </c>
      <c r="N1802" s="3">
        <v>39752</v>
      </c>
    </row>
    <row r="1803" spans="1:14" x14ac:dyDescent="0.2">
      <c r="A1803" s="1">
        <v>-9</v>
      </c>
      <c r="B1803" s="1">
        <v>40</v>
      </c>
      <c r="C1803" s="1">
        <v>122</v>
      </c>
      <c r="D1803" s="1">
        <v>82</v>
      </c>
      <c r="E1803" s="1">
        <v>49</v>
      </c>
      <c r="F1803" s="1">
        <v>25</v>
      </c>
      <c r="G1803" s="1">
        <v>1804</v>
      </c>
      <c r="H1803" s="1">
        <v>0</v>
      </c>
      <c r="I1803" s="1">
        <v>40</v>
      </c>
      <c r="J1803" s="1">
        <v>110</v>
      </c>
      <c r="K1803" s="1">
        <v>70</v>
      </c>
      <c r="L1803" s="1">
        <v>573</v>
      </c>
      <c r="M1803" s="1">
        <v>9</v>
      </c>
      <c r="N1803" s="3">
        <v>39752</v>
      </c>
    </row>
    <row r="1804" spans="1:14" x14ac:dyDescent="0.2">
      <c r="A1804" s="1">
        <v>9</v>
      </c>
      <c r="B1804" s="1">
        <v>47</v>
      </c>
      <c r="C1804" s="1">
        <v>82</v>
      </c>
      <c r="D1804" s="1">
        <v>35</v>
      </c>
      <c r="E1804" s="1">
        <v>38</v>
      </c>
      <c r="F1804" s="1">
        <v>11</v>
      </c>
      <c r="G1804" s="1">
        <v>248</v>
      </c>
      <c r="H1804" s="1">
        <v>10</v>
      </c>
      <c r="I1804" s="1">
        <v>40</v>
      </c>
      <c r="J1804" s="1">
        <v>60</v>
      </c>
      <c r="K1804" s="1">
        <v>20</v>
      </c>
      <c r="L1804" s="1">
        <v>417</v>
      </c>
      <c r="M1804" s="1">
        <v>11</v>
      </c>
      <c r="N1804" s="3">
        <v>39752</v>
      </c>
    </row>
    <row r="1805" spans="1:14" x14ac:dyDescent="0.2">
      <c r="A1805" s="1">
        <v>-3</v>
      </c>
      <c r="B1805" s="1">
        <v>42</v>
      </c>
      <c r="C1805" s="1">
        <v>76</v>
      </c>
      <c r="D1805" s="1">
        <v>34</v>
      </c>
      <c r="E1805" s="1">
        <v>45</v>
      </c>
      <c r="F1805" s="1">
        <v>12</v>
      </c>
      <c r="G1805" s="1">
        <v>211</v>
      </c>
      <c r="H1805" s="1">
        <v>0</v>
      </c>
      <c r="I1805" s="1">
        <v>40</v>
      </c>
      <c r="J1805" s="1">
        <v>60</v>
      </c>
      <c r="K1805" s="1">
        <v>20</v>
      </c>
      <c r="L1805" s="1">
        <v>636</v>
      </c>
      <c r="M1805" s="1">
        <v>12</v>
      </c>
      <c r="N1805" s="3">
        <v>39752</v>
      </c>
    </row>
    <row r="1806" spans="1:14" x14ac:dyDescent="0.2">
      <c r="A1806" s="1">
        <v>51</v>
      </c>
      <c r="B1806" s="1">
        <v>78</v>
      </c>
      <c r="C1806" s="1">
        <v>132</v>
      </c>
      <c r="D1806" s="1">
        <v>54</v>
      </c>
      <c r="E1806" s="1">
        <v>27</v>
      </c>
      <c r="F1806" s="1">
        <v>15</v>
      </c>
      <c r="G1806" s="1">
        <v>885</v>
      </c>
      <c r="H1806" s="1">
        <v>80</v>
      </c>
      <c r="I1806" s="1">
        <v>100</v>
      </c>
      <c r="J1806" s="1">
        <v>160</v>
      </c>
      <c r="K1806" s="1">
        <v>60</v>
      </c>
      <c r="L1806" s="1">
        <v>314</v>
      </c>
      <c r="M1806" s="1">
        <v>5</v>
      </c>
      <c r="N1806" s="3">
        <v>39752</v>
      </c>
    </row>
    <row r="1807" spans="1:14" x14ac:dyDescent="0.2">
      <c r="A1807" s="1">
        <v>27</v>
      </c>
      <c r="B1807" s="1">
        <v>48</v>
      </c>
      <c r="C1807" s="1">
        <v>81</v>
      </c>
      <c r="D1807" s="1">
        <v>33</v>
      </c>
      <c r="E1807" s="1">
        <v>21</v>
      </c>
      <c r="F1807" s="1">
        <v>9</v>
      </c>
      <c r="G1807" s="1">
        <v>836</v>
      </c>
      <c r="H1807" s="1">
        <v>50</v>
      </c>
      <c r="I1807" s="1">
        <v>60</v>
      </c>
      <c r="J1807" s="1">
        <v>100</v>
      </c>
      <c r="K1807" s="1">
        <v>40</v>
      </c>
      <c r="L1807" s="1">
        <v>314</v>
      </c>
      <c r="M1807" s="1">
        <v>6</v>
      </c>
      <c r="N1807" s="3">
        <v>39752</v>
      </c>
    </row>
    <row r="1808" spans="1:14" x14ac:dyDescent="0.2">
      <c r="A1808" s="1">
        <v>38</v>
      </c>
      <c r="B1808" s="1">
        <v>81</v>
      </c>
      <c r="C1808" s="1">
        <v>150</v>
      </c>
      <c r="D1808" s="1">
        <v>69</v>
      </c>
      <c r="E1808" s="1">
        <v>43</v>
      </c>
      <c r="F1808" s="1">
        <v>21</v>
      </c>
      <c r="G1808" s="1">
        <v>1060</v>
      </c>
      <c r="H1808" s="1">
        <v>40</v>
      </c>
      <c r="I1808" s="1">
        <v>80</v>
      </c>
      <c r="J1808" s="1">
        <v>140</v>
      </c>
      <c r="K1808" s="1">
        <v>60</v>
      </c>
      <c r="L1808" s="1">
        <v>314</v>
      </c>
      <c r="M1808" s="1">
        <v>3</v>
      </c>
      <c r="N1808" s="3">
        <v>39752</v>
      </c>
    </row>
    <row r="1809" spans="1:14" x14ac:dyDescent="0.2">
      <c r="A1809" s="1">
        <v>38</v>
      </c>
      <c r="B1809" s="1">
        <v>102</v>
      </c>
      <c r="C1809" s="1">
        <v>184</v>
      </c>
      <c r="D1809" s="1">
        <v>82</v>
      </c>
      <c r="E1809" s="1">
        <v>64</v>
      </c>
      <c r="F1809" s="1">
        <v>31</v>
      </c>
      <c r="G1809" s="1">
        <v>601</v>
      </c>
      <c r="H1809" s="1">
        <v>40</v>
      </c>
      <c r="I1809" s="1">
        <v>100</v>
      </c>
      <c r="J1809" s="1">
        <v>180</v>
      </c>
      <c r="K1809" s="1">
        <v>80</v>
      </c>
      <c r="L1809" s="1">
        <v>573</v>
      </c>
      <c r="M1809" s="1">
        <v>2</v>
      </c>
      <c r="N1809" s="3">
        <v>39752</v>
      </c>
    </row>
    <row r="1810" spans="1:14" x14ac:dyDescent="0.2">
      <c r="A1810" s="1">
        <v>62</v>
      </c>
      <c r="B1810" s="1">
        <v>119</v>
      </c>
      <c r="C1810" s="1">
        <v>197</v>
      </c>
      <c r="D1810" s="1">
        <v>78</v>
      </c>
      <c r="E1810" s="1">
        <v>57</v>
      </c>
      <c r="F1810" s="1">
        <v>25</v>
      </c>
      <c r="G1810" s="1">
        <v>798</v>
      </c>
      <c r="H1810" s="1">
        <v>60</v>
      </c>
      <c r="I1810" s="1">
        <v>100</v>
      </c>
      <c r="J1810" s="1">
        <v>160</v>
      </c>
      <c r="K1810" s="1">
        <v>60</v>
      </c>
      <c r="L1810" s="1">
        <v>330</v>
      </c>
      <c r="M1810" s="1">
        <v>11</v>
      </c>
      <c r="N1810" s="3">
        <v>39752</v>
      </c>
    </row>
    <row r="1811" spans="1:14" x14ac:dyDescent="0.2">
      <c r="A1811" s="1">
        <v>89</v>
      </c>
      <c r="B1811" s="1">
        <v>143</v>
      </c>
      <c r="C1811" s="1">
        <v>245</v>
      </c>
      <c r="D1811" s="1">
        <v>102</v>
      </c>
      <c r="E1811" s="1">
        <v>54</v>
      </c>
      <c r="F1811" s="1">
        <v>31</v>
      </c>
      <c r="G1811" s="1">
        <v>666</v>
      </c>
      <c r="H1811" s="1">
        <v>70</v>
      </c>
      <c r="I1811" s="1">
        <v>120</v>
      </c>
      <c r="J1811" s="1">
        <v>200</v>
      </c>
      <c r="K1811" s="1">
        <v>80</v>
      </c>
      <c r="L1811" s="1">
        <v>419</v>
      </c>
      <c r="M1811" s="1">
        <v>12</v>
      </c>
      <c r="N1811" s="3">
        <v>39752</v>
      </c>
    </row>
    <row r="1812" spans="1:14" x14ac:dyDescent="0.2">
      <c r="A1812" s="1">
        <v>29</v>
      </c>
      <c r="B1812" s="1">
        <v>48</v>
      </c>
      <c r="C1812" s="1">
        <v>80</v>
      </c>
      <c r="D1812" s="1">
        <v>32</v>
      </c>
      <c r="E1812" s="1">
        <v>19</v>
      </c>
      <c r="F1812" s="1">
        <v>8</v>
      </c>
      <c r="G1812" s="1">
        <v>482</v>
      </c>
      <c r="H1812" s="1">
        <v>30</v>
      </c>
      <c r="I1812" s="1">
        <v>40</v>
      </c>
      <c r="J1812" s="1">
        <v>70</v>
      </c>
      <c r="K1812" s="1">
        <v>30</v>
      </c>
      <c r="L1812" s="1">
        <v>937</v>
      </c>
      <c r="M1812" s="1">
        <v>8</v>
      </c>
      <c r="N1812" s="3">
        <v>39752</v>
      </c>
    </row>
    <row r="1813" spans="1:14" x14ac:dyDescent="0.2">
      <c r="A1813" s="1">
        <v>30</v>
      </c>
      <c r="B1813" s="1">
        <v>52</v>
      </c>
      <c r="C1813" s="1">
        <v>88</v>
      </c>
      <c r="D1813" s="1">
        <v>36</v>
      </c>
      <c r="E1813" s="1">
        <v>22</v>
      </c>
      <c r="F1813" s="1">
        <v>10</v>
      </c>
      <c r="G1813" s="1">
        <v>862</v>
      </c>
      <c r="H1813" s="1">
        <v>40</v>
      </c>
      <c r="I1813" s="1">
        <v>50</v>
      </c>
      <c r="J1813" s="1">
        <v>80</v>
      </c>
      <c r="K1813" s="1">
        <v>30</v>
      </c>
      <c r="L1813" s="1">
        <v>614</v>
      </c>
      <c r="M1813" s="1">
        <v>9</v>
      </c>
      <c r="N1813" s="3">
        <v>39752</v>
      </c>
    </row>
    <row r="1814" spans="1:14" x14ac:dyDescent="0.2">
      <c r="A1814" s="1">
        <v>107</v>
      </c>
      <c r="B1814" s="1">
        <v>182</v>
      </c>
      <c r="C1814" s="1">
        <v>363</v>
      </c>
      <c r="D1814" s="1">
        <v>181</v>
      </c>
      <c r="E1814" s="1">
        <v>75</v>
      </c>
      <c r="F1814" s="1">
        <v>50</v>
      </c>
      <c r="G1814" s="1">
        <v>1283</v>
      </c>
      <c r="H1814" s="1">
        <v>170</v>
      </c>
      <c r="I1814" s="1">
        <v>230</v>
      </c>
      <c r="J1814" s="1">
        <v>460</v>
      </c>
      <c r="K1814" s="1">
        <v>230</v>
      </c>
      <c r="L1814" s="1">
        <v>440</v>
      </c>
      <c r="M1814" s="1">
        <v>5</v>
      </c>
      <c r="N1814" s="3">
        <v>39752</v>
      </c>
    </row>
    <row r="1815" spans="1:14" x14ac:dyDescent="0.2">
      <c r="A1815" s="1">
        <v>16</v>
      </c>
      <c r="B1815" s="1">
        <v>69</v>
      </c>
      <c r="C1815" s="1">
        <v>124</v>
      </c>
      <c r="D1815" s="1">
        <v>55</v>
      </c>
      <c r="E1815" s="1">
        <v>53</v>
      </c>
      <c r="F1815" s="1">
        <v>20</v>
      </c>
      <c r="G1815" s="1">
        <v>410</v>
      </c>
      <c r="H1815" s="1">
        <v>40</v>
      </c>
      <c r="I1815" s="1">
        <v>80</v>
      </c>
      <c r="J1815" s="1">
        <v>150</v>
      </c>
      <c r="K1815" s="1">
        <v>70</v>
      </c>
      <c r="L1815" s="1">
        <v>419</v>
      </c>
      <c r="M1815" s="1">
        <v>6</v>
      </c>
      <c r="N1815" s="3">
        <v>39752</v>
      </c>
    </row>
    <row r="1816" spans="1:14" x14ac:dyDescent="0.2">
      <c r="A1816" s="1">
        <v>33</v>
      </c>
      <c r="B1816" s="1">
        <v>79</v>
      </c>
      <c r="C1816" s="1">
        <v>138</v>
      </c>
      <c r="D1816" s="1">
        <v>59</v>
      </c>
      <c r="E1816" s="1">
        <v>46</v>
      </c>
      <c r="F1816" s="1">
        <v>19</v>
      </c>
      <c r="G1816" s="1">
        <v>411</v>
      </c>
      <c r="H1816" s="1">
        <v>50</v>
      </c>
      <c r="I1816" s="1">
        <v>80</v>
      </c>
      <c r="J1816" s="1">
        <v>130</v>
      </c>
      <c r="K1816" s="1">
        <v>50</v>
      </c>
      <c r="L1816" s="1">
        <v>330</v>
      </c>
      <c r="M1816" s="1">
        <v>1</v>
      </c>
      <c r="N1816" s="3">
        <v>39752</v>
      </c>
    </row>
    <row r="1817" spans="1:14" x14ac:dyDescent="0.2">
      <c r="A1817" s="1">
        <v>32</v>
      </c>
      <c r="B1817" s="1">
        <v>68</v>
      </c>
      <c r="C1817" s="1">
        <v>114</v>
      </c>
      <c r="D1817" s="1">
        <v>46</v>
      </c>
      <c r="E1817" s="1">
        <v>36</v>
      </c>
      <c r="F1817" s="1">
        <v>14</v>
      </c>
      <c r="G1817" s="1">
        <v>424</v>
      </c>
      <c r="H1817" s="1">
        <v>40</v>
      </c>
      <c r="I1817" s="1">
        <v>70</v>
      </c>
      <c r="J1817" s="1">
        <v>110</v>
      </c>
      <c r="K1817" s="1">
        <v>40</v>
      </c>
      <c r="L1817" s="1">
        <v>614</v>
      </c>
      <c r="M1817" s="1">
        <v>2</v>
      </c>
      <c r="N1817" s="3">
        <v>39752</v>
      </c>
    </row>
    <row r="1818" spans="1:14" x14ac:dyDescent="0.2">
      <c r="A1818" s="1">
        <v>-3</v>
      </c>
      <c r="B1818" s="1">
        <v>73</v>
      </c>
      <c r="C1818" s="1">
        <v>125</v>
      </c>
      <c r="D1818" s="1">
        <v>52</v>
      </c>
      <c r="E1818" s="1">
        <v>76</v>
      </c>
      <c r="F1818" s="1">
        <v>47</v>
      </c>
      <c r="G1818" s="1">
        <v>509</v>
      </c>
      <c r="H1818" s="1">
        <v>10</v>
      </c>
      <c r="I1818" s="1">
        <v>70</v>
      </c>
      <c r="J1818" s="1">
        <v>120</v>
      </c>
      <c r="K1818" s="1">
        <v>50</v>
      </c>
      <c r="L1818" s="1">
        <v>567</v>
      </c>
      <c r="M1818" s="1">
        <v>3</v>
      </c>
      <c r="N1818" s="3">
        <v>39752</v>
      </c>
    </row>
    <row r="1819" spans="1:14" x14ac:dyDescent="0.2">
      <c r="A1819" s="1">
        <v>33</v>
      </c>
      <c r="B1819" s="1">
        <v>71</v>
      </c>
      <c r="C1819" s="1">
        <v>120</v>
      </c>
      <c r="D1819" s="1">
        <v>49</v>
      </c>
      <c r="E1819" s="1">
        <v>38</v>
      </c>
      <c r="F1819" s="1">
        <v>15</v>
      </c>
      <c r="G1819" s="1">
        <v>454</v>
      </c>
      <c r="H1819" s="1">
        <v>20</v>
      </c>
      <c r="I1819" s="1">
        <v>50</v>
      </c>
      <c r="J1819" s="1">
        <v>90</v>
      </c>
      <c r="K1819" s="1">
        <v>40</v>
      </c>
      <c r="L1819" s="1">
        <v>262</v>
      </c>
      <c r="M1819" s="1">
        <v>11</v>
      </c>
      <c r="N1819" s="3">
        <v>39752</v>
      </c>
    </row>
    <row r="1820" spans="1:14" x14ac:dyDescent="0.2">
      <c r="A1820" s="1">
        <v>2</v>
      </c>
      <c r="B1820" s="1">
        <v>86</v>
      </c>
      <c r="C1820" s="1">
        <v>147</v>
      </c>
      <c r="D1820" s="1">
        <v>61</v>
      </c>
      <c r="E1820" s="1">
        <v>84</v>
      </c>
      <c r="F1820" s="1">
        <v>55</v>
      </c>
      <c r="G1820" s="1">
        <v>613</v>
      </c>
      <c r="H1820" s="1">
        <v>0</v>
      </c>
      <c r="I1820" s="1">
        <v>70</v>
      </c>
      <c r="J1820" s="1">
        <v>120</v>
      </c>
      <c r="K1820" s="1">
        <v>50</v>
      </c>
      <c r="L1820" s="1">
        <v>715</v>
      </c>
      <c r="M1820" s="1">
        <v>12</v>
      </c>
      <c r="N1820" s="3">
        <v>39752</v>
      </c>
    </row>
    <row r="1821" spans="1:14" x14ac:dyDescent="0.2">
      <c r="A1821" s="1">
        <v>48</v>
      </c>
      <c r="B1821" s="1">
        <v>88</v>
      </c>
      <c r="C1821" s="1">
        <v>141</v>
      </c>
      <c r="D1821" s="1">
        <v>53</v>
      </c>
      <c r="E1821" s="1">
        <v>40</v>
      </c>
      <c r="F1821" s="1">
        <v>16</v>
      </c>
      <c r="G1821" s="1">
        <v>321</v>
      </c>
      <c r="H1821" s="1">
        <v>50</v>
      </c>
      <c r="I1821" s="1">
        <v>80</v>
      </c>
      <c r="J1821" s="1">
        <v>130</v>
      </c>
      <c r="K1821" s="1">
        <v>50</v>
      </c>
      <c r="L1821" s="1">
        <v>920</v>
      </c>
      <c r="M1821" s="1">
        <v>8</v>
      </c>
      <c r="N1821" s="3">
        <v>39752</v>
      </c>
    </row>
    <row r="1822" spans="1:14" x14ac:dyDescent="0.2">
      <c r="A1822" s="1">
        <v>27</v>
      </c>
      <c r="B1822" s="1">
        <v>47</v>
      </c>
      <c r="C1822" s="1">
        <v>78</v>
      </c>
      <c r="D1822" s="1">
        <v>31</v>
      </c>
      <c r="E1822" s="1">
        <v>20</v>
      </c>
      <c r="F1822" s="1">
        <v>8</v>
      </c>
      <c r="G1822" s="1">
        <v>856</v>
      </c>
      <c r="H1822" s="1">
        <v>40</v>
      </c>
      <c r="I1822" s="1">
        <v>50</v>
      </c>
      <c r="J1822" s="1">
        <v>70</v>
      </c>
      <c r="K1822" s="1">
        <v>20</v>
      </c>
      <c r="L1822" s="1">
        <v>262</v>
      </c>
      <c r="M1822" s="1">
        <v>9</v>
      </c>
      <c r="N1822" s="3">
        <v>39752</v>
      </c>
    </row>
    <row r="1823" spans="1:14" x14ac:dyDescent="0.2">
      <c r="A1823" s="1">
        <v>45</v>
      </c>
      <c r="B1823" s="1">
        <v>89</v>
      </c>
      <c r="C1823" s="1">
        <v>164</v>
      </c>
      <c r="D1823" s="1">
        <v>75</v>
      </c>
      <c r="E1823" s="1">
        <v>44</v>
      </c>
      <c r="F1823" s="1">
        <v>23</v>
      </c>
      <c r="G1823" s="1">
        <v>1063</v>
      </c>
      <c r="H1823" s="1">
        <v>70</v>
      </c>
      <c r="I1823" s="1">
        <v>110</v>
      </c>
      <c r="J1823" s="1">
        <v>200</v>
      </c>
      <c r="K1823" s="1">
        <v>90</v>
      </c>
      <c r="L1823" s="1">
        <v>920</v>
      </c>
      <c r="M1823" s="1">
        <v>5</v>
      </c>
      <c r="N1823" s="3">
        <v>39752</v>
      </c>
    </row>
    <row r="1824" spans="1:14" x14ac:dyDescent="0.2">
      <c r="A1824" s="1">
        <v>11</v>
      </c>
      <c r="B1824" s="1">
        <v>30</v>
      </c>
      <c r="C1824" s="1">
        <v>52</v>
      </c>
      <c r="D1824" s="1">
        <v>22</v>
      </c>
      <c r="E1824" s="1">
        <v>19</v>
      </c>
      <c r="F1824" s="1">
        <v>7</v>
      </c>
      <c r="G1824" s="1">
        <v>570</v>
      </c>
      <c r="H1824" s="1">
        <v>30</v>
      </c>
      <c r="I1824" s="1">
        <v>40</v>
      </c>
      <c r="J1824" s="1">
        <v>60</v>
      </c>
      <c r="K1824" s="1">
        <v>20</v>
      </c>
      <c r="L1824" s="1">
        <v>715</v>
      </c>
      <c r="M1824" s="1">
        <v>6</v>
      </c>
      <c r="N1824" s="3">
        <v>39752</v>
      </c>
    </row>
    <row r="1825" spans="1:14" x14ac:dyDescent="0.2">
      <c r="A1825" s="1">
        <v>14</v>
      </c>
      <c r="B1825" s="1">
        <v>67</v>
      </c>
      <c r="C1825" s="1">
        <v>121</v>
      </c>
      <c r="D1825" s="1">
        <v>54</v>
      </c>
      <c r="E1825" s="1">
        <v>53</v>
      </c>
      <c r="F1825" s="1">
        <v>20</v>
      </c>
      <c r="G1825" s="1">
        <v>391</v>
      </c>
      <c r="H1825" s="1">
        <v>20</v>
      </c>
      <c r="I1825" s="1">
        <v>60</v>
      </c>
      <c r="J1825" s="1">
        <v>110</v>
      </c>
      <c r="K1825" s="1">
        <v>50</v>
      </c>
      <c r="L1825" s="1">
        <v>262</v>
      </c>
      <c r="M1825" s="1">
        <v>1</v>
      </c>
      <c r="N1825" s="3">
        <v>39752</v>
      </c>
    </row>
    <row r="1826" spans="1:14" x14ac:dyDescent="0.2">
      <c r="A1826" s="1">
        <v>16</v>
      </c>
      <c r="B1826" s="1">
        <v>130</v>
      </c>
      <c r="C1826" s="1">
        <v>224</v>
      </c>
      <c r="D1826" s="1">
        <v>94</v>
      </c>
      <c r="E1826" s="1">
        <v>114</v>
      </c>
      <c r="F1826" s="1">
        <v>85</v>
      </c>
      <c r="G1826" s="1">
        <v>694</v>
      </c>
      <c r="H1826" s="1">
        <v>30</v>
      </c>
      <c r="I1826" s="1">
        <v>130</v>
      </c>
      <c r="J1826" s="1">
        <v>220</v>
      </c>
      <c r="K1826" s="1">
        <v>90</v>
      </c>
      <c r="L1826" s="1">
        <v>262</v>
      </c>
      <c r="M1826" s="1">
        <v>2</v>
      </c>
      <c r="N1826" s="3">
        <v>39752</v>
      </c>
    </row>
    <row r="1827" spans="1:14" x14ac:dyDescent="0.2">
      <c r="A1827" s="1">
        <v>51</v>
      </c>
      <c r="B1827" s="1">
        <v>103</v>
      </c>
      <c r="C1827" s="1">
        <v>180</v>
      </c>
      <c r="D1827" s="1">
        <v>77</v>
      </c>
      <c r="E1827" s="1">
        <v>52</v>
      </c>
      <c r="F1827" s="1">
        <v>25</v>
      </c>
      <c r="G1827" s="1">
        <v>557</v>
      </c>
      <c r="H1827" s="1">
        <v>60</v>
      </c>
      <c r="I1827" s="1">
        <v>100</v>
      </c>
      <c r="J1827" s="1">
        <v>170</v>
      </c>
      <c r="K1827" s="1">
        <v>70</v>
      </c>
      <c r="L1827" s="1">
        <v>262</v>
      </c>
      <c r="M1827" s="1">
        <v>3</v>
      </c>
      <c r="N1827" s="3">
        <v>39752</v>
      </c>
    </row>
    <row r="1828" spans="1:14" x14ac:dyDescent="0.2">
      <c r="A1828" s="1">
        <v>51</v>
      </c>
      <c r="B1828" s="1">
        <v>78</v>
      </c>
      <c r="C1828" s="1">
        <v>132</v>
      </c>
      <c r="D1828" s="1">
        <v>54</v>
      </c>
      <c r="E1828" s="1">
        <v>27</v>
      </c>
      <c r="F1828" s="1">
        <v>15</v>
      </c>
      <c r="G1828" s="1">
        <v>885</v>
      </c>
      <c r="H1828" s="1">
        <v>60</v>
      </c>
      <c r="I1828" s="1">
        <v>80</v>
      </c>
      <c r="J1828" s="1">
        <v>130</v>
      </c>
      <c r="K1828" s="1">
        <v>50</v>
      </c>
      <c r="L1828" s="1">
        <v>959</v>
      </c>
      <c r="M1828" s="1">
        <v>11</v>
      </c>
      <c r="N1828" s="3">
        <v>39752</v>
      </c>
    </row>
    <row r="1829" spans="1:14" x14ac:dyDescent="0.2">
      <c r="A1829" s="1">
        <v>33</v>
      </c>
      <c r="B1829" s="1">
        <v>54</v>
      </c>
      <c r="C1829" s="1">
        <v>90</v>
      </c>
      <c r="D1829" s="1">
        <v>36</v>
      </c>
      <c r="E1829" s="1">
        <v>21</v>
      </c>
      <c r="F1829" s="1">
        <v>10</v>
      </c>
      <c r="G1829" s="1">
        <v>809</v>
      </c>
      <c r="H1829" s="1">
        <v>40</v>
      </c>
      <c r="I1829" s="1">
        <v>60</v>
      </c>
      <c r="J1829" s="1">
        <v>90</v>
      </c>
      <c r="K1829" s="1">
        <v>30</v>
      </c>
      <c r="L1829" s="1">
        <v>203</v>
      </c>
      <c r="M1829" s="1">
        <v>13</v>
      </c>
      <c r="N1829" s="3">
        <v>39752</v>
      </c>
    </row>
    <row r="1830" spans="1:14" x14ac:dyDescent="0.2">
      <c r="A1830" s="1">
        <v>38</v>
      </c>
      <c r="B1830" s="1">
        <v>102</v>
      </c>
      <c r="C1830" s="1">
        <v>184</v>
      </c>
      <c r="D1830" s="1">
        <v>82</v>
      </c>
      <c r="E1830" s="1">
        <v>64</v>
      </c>
      <c r="F1830" s="1">
        <v>31</v>
      </c>
      <c r="G1830" s="1">
        <v>601</v>
      </c>
      <c r="H1830" s="1">
        <v>30</v>
      </c>
      <c r="I1830" s="1">
        <v>70</v>
      </c>
      <c r="J1830" s="1">
        <v>130</v>
      </c>
      <c r="K1830" s="1">
        <v>60</v>
      </c>
      <c r="L1830" s="1">
        <v>860</v>
      </c>
      <c r="M1830" s="1">
        <v>9</v>
      </c>
      <c r="N1830" s="3">
        <v>39752</v>
      </c>
    </row>
    <row r="1831" spans="1:14" x14ac:dyDescent="0.2">
      <c r="A1831" s="1">
        <v>38</v>
      </c>
      <c r="B1831" s="1">
        <v>81</v>
      </c>
      <c r="C1831" s="1">
        <v>150</v>
      </c>
      <c r="D1831" s="1">
        <v>69</v>
      </c>
      <c r="E1831" s="1">
        <v>43</v>
      </c>
      <c r="F1831" s="1">
        <v>21</v>
      </c>
      <c r="G1831" s="1">
        <v>1060</v>
      </c>
      <c r="H1831" s="1">
        <v>30</v>
      </c>
      <c r="I1831" s="1">
        <v>50</v>
      </c>
      <c r="J1831" s="1">
        <v>100</v>
      </c>
      <c r="K1831" s="1">
        <v>50</v>
      </c>
      <c r="L1831" s="1">
        <v>475</v>
      </c>
      <c r="M1831" s="1">
        <v>10</v>
      </c>
      <c r="N1831" s="3">
        <v>39752</v>
      </c>
    </row>
    <row r="1832" spans="1:14" x14ac:dyDescent="0.2">
      <c r="A1832" s="1">
        <v>2</v>
      </c>
      <c r="B1832" s="1">
        <v>86</v>
      </c>
      <c r="C1832" s="1">
        <v>147</v>
      </c>
      <c r="D1832" s="1">
        <v>61</v>
      </c>
      <c r="E1832" s="1">
        <v>84</v>
      </c>
      <c r="F1832" s="1">
        <v>55</v>
      </c>
      <c r="G1832" s="1">
        <v>613</v>
      </c>
      <c r="H1832" s="1">
        <v>10</v>
      </c>
      <c r="I1832" s="1">
        <v>80</v>
      </c>
      <c r="J1832" s="1">
        <v>140</v>
      </c>
      <c r="K1832" s="1">
        <v>60</v>
      </c>
      <c r="L1832" s="1">
        <v>203</v>
      </c>
      <c r="M1832" s="1">
        <v>5</v>
      </c>
      <c r="N1832" s="3">
        <v>39752</v>
      </c>
    </row>
    <row r="1833" spans="1:14" x14ac:dyDescent="0.2">
      <c r="A1833" s="1">
        <v>26</v>
      </c>
      <c r="B1833" s="1">
        <v>71</v>
      </c>
      <c r="C1833" s="1">
        <v>124</v>
      </c>
      <c r="D1833" s="1">
        <v>53</v>
      </c>
      <c r="E1833" s="1">
        <v>45</v>
      </c>
      <c r="F1833" s="1">
        <v>17</v>
      </c>
      <c r="G1833" s="1">
        <v>380</v>
      </c>
      <c r="H1833" s="1">
        <v>40</v>
      </c>
      <c r="I1833" s="1">
        <v>70</v>
      </c>
      <c r="J1833" s="1">
        <v>120</v>
      </c>
      <c r="K1833" s="1">
        <v>50</v>
      </c>
      <c r="L1833" s="1">
        <v>860</v>
      </c>
      <c r="M1833" s="1">
        <v>6</v>
      </c>
      <c r="N1833" s="3">
        <v>39752</v>
      </c>
    </row>
    <row r="1834" spans="1:14" x14ac:dyDescent="0.2">
      <c r="A1834" s="1">
        <v>122</v>
      </c>
      <c r="B1834" s="1">
        <v>195</v>
      </c>
      <c r="C1834" s="1">
        <v>325</v>
      </c>
      <c r="D1834" s="1">
        <v>130</v>
      </c>
      <c r="E1834" s="1">
        <v>73</v>
      </c>
      <c r="F1834" s="1">
        <v>42</v>
      </c>
      <c r="G1834" s="1">
        <v>1134</v>
      </c>
      <c r="H1834" s="1">
        <v>130</v>
      </c>
      <c r="I1834" s="1">
        <v>180</v>
      </c>
      <c r="J1834" s="1">
        <v>290</v>
      </c>
      <c r="K1834" s="1">
        <v>110</v>
      </c>
      <c r="L1834" s="1">
        <v>203</v>
      </c>
      <c r="M1834" s="1">
        <v>2</v>
      </c>
      <c r="N1834" s="3">
        <v>39752</v>
      </c>
    </row>
    <row r="1835" spans="1:14" x14ac:dyDescent="0.2">
      <c r="A1835" s="1">
        <v>23</v>
      </c>
      <c r="B1835" s="1">
        <v>42</v>
      </c>
      <c r="C1835" s="1">
        <v>70</v>
      </c>
      <c r="D1835" s="1">
        <v>28</v>
      </c>
      <c r="E1835" s="1">
        <v>19</v>
      </c>
      <c r="F1835" s="1">
        <v>7</v>
      </c>
      <c r="G1835" s="1">
        <v>875</v>
      </c>
      <c r="H1835" s="1">
        <v>40</v>
      </c>
      <c r="I1835" s="1">
        <v>50</v>
      </c>
      <c r="J1835" s="1">
        <v>70</v>
      </c>
      <c r="K1835" s="1">
        <v>20</v>
      </c>
      <c r="L1835" s="1">
        <v>352</v>
      </c>
      <c r="M1835" s="1">
        <v>11</v>
      </c>
      <c r="N1835" s="3">
        <v>39752</v>
      </c>
    </row>
    <row r="1836" spans="1:14" x14ac:dyDescent="0.2">
      <c r="A1836" s="1">
        <v>28</v>
      </c>
      <c r="B1836" s="1">
        <v>47</v>
      </c>
      <c r="C1836" s="1">
        <v>78</v>
      </c>
      <c r="D1836" s="1">
        <v>31</v>
      </c>
      <c r="E1836" s="1">
        <v>19</v>
      </c>
      <c r="F1836" s="1">
        <v>8</v>
      </c>
      <c r="G1836" s="1">
        <v>856</v>
      </c>
      <c r="H1836" s="1">
        <v>40</v>
      </c>
      <c r="I1836" s="1">
        <v>50</v>
      </c>
      <c r="J1836" s="1">
        <v>80</v>
      </c>
      <c r="K1836" s="1">
        <v>30</v>
      </c>
      <c r="L1836" s="1">
        <v>561</v>
      </c>
      <c r="M1836" s="1">
        <v>13</v>
      </c>
      <c r="N1836" s="3">
        <v>39752</v>
      </c>
    </row>
    <row r="1837" spans="1:14" x14ac:dyDescent="0.2">
      <c r="A1837" s="1">
        <v>11</v>
      </c>
      <c r="B1837" s="1">
        <v>30</v>
      </c>
      <c r="C1837" s="1">
        <v>52</v>
      </c>
      <c r="D1837" s="1">
        <v>22</v>
      </c>
      <c r="E1837" s="1">
        <v>19</v>
      </c>
      <c r="F1837" s="1">
        <v>7</v>
      </c>
      <c r="G1837" s="1">
        <v>570</v>
      </c>
      <c r="H1837" s="1">
        <v>10</v>
      </c>
      <c r="I1837" s="1">
        <v>20</v>
      </c>
      <c r="J1837" s="1">
        <v>30</v>
      </c>
      <c r="K1837" s="1">
        <v>10</v>
      </c>
      <c r="L1837" s="1">
        <v>561</v>
      </c>
      <c r="M1837" s="1">
        <v>8</v>
      </c>
      <c r="N1837" s="3">
        <v>39752</v>
      </c>
    </row>
    <row r="1838" spans="1:14" x14ac:dyDescent="0.2">
      <c r="A1838" s="1">
        <v>13</v>
      </c>
      <c r="B1838" s="1">
        <v>67</v>
      </c>
      <c r="C1838" s="1">
        <v>121</v>
      </c>
      <c r="D1838" s="1">
        <v>54</v>
      </c>
      <c r="E1838" s="1">
        <v>54</v>
      </c>
      <c r="F1838" s="1">
        <v>20</v>
      </c>
      <c r="G1838" s="1">
        <v>391</v>
      </c>
      <c r="H1838" s="1">
        <v>10</v>
      </c>
      <c r="I1838" s="1">
        <v>40</v>
      </c>
      <c r="J1838" s="1">
        <v>80</v>
      </c>
      <c r="K1838" s="1">
        <v>40</v>
      </c>
      <c r="L1838" s="1">
        <v>407</v>
      </c>
      <c r="M1838" s="1">
        <v>9</v>
      </c>
      <c r="N1838" s="3">
        <v>39752</v>
      </c>
    </row>
    <row r="1839" spans="1:14" x14ac:dyDescent="0.2">
      <c r="A1839" s="1">
        <v>44</v>
      </c>
      <c r="B1839" s="1">
        <v>89</v>
      </c>
      <c r="C1839" s="1">
        <v>164</v>
      </c>
      <c r="D1839" s="1">
        <v>75</v>
      </c>
      <c r="E1839" s="1">
        <v>45</v>
      </c>
      <c r="F1839" s="1">
        <v>23</v>
      </c>
      <c r="G1839" s="1">
        <v>1063</v>
      </c>
      <c r="H1839" s="1">
        <v>30</v>
      </c>
      <c r="I1839" s="1">
        <v>60</v>
      </c>
      <c r="J1839" s="1">
        <v>110</v>
      </c>
      <c r="K1839" s="1">
        <v>50</v>
      </c>
      <c r="L1839" s="1">
        <v>954</v>
      </c>
      <c r="M1839" s="1">
        <v>10</v>
      </c>
      <c r="N1839" s="3">
        <v>39752</v>
      </c>
    </row>
    <row r="1840" spans="1:14" x14ac:dyDescent="0.2">
      <c r="A1840" s="1">
        <v>15</v>
      </c>
      <c r="B1840" s="1">
        <v>130</v>
      </c>
      <c r="C1840" s="1">
        <v>224</v>
      </c>
      <c r="D1840" s="1">
        <v>94</v>
      </c>
      <c r="E1840" s="1">
        <v>115</v>
      </c>
      <c r="F1840" s="1">
        <v>85</v>
      </c>
      <c r="G1840" s="1">
        <v>694</v>
      </c>
      <c r="H1840" s="1">
        <v>20</v>
      </c>
      <c r="I1840" s="1">
        <v>120</v>
      </c>
      <c r="J1840" s="1">
        <v>210</v>
      </c>
      <c r="K1840" s="1">
        <v>90</v>
      </c>
      <c r="L1840" s="1">
        <v>754</v>
      </c>
      <c r="M1840" s="1">
        <v>5</v>
      </c>
      <c r="N1840" s="3">
        <v>39752</v>
      </c>
    </row>
    <row r="1841" spans="1:14" x14ac:dyDescent="0.2">
      <c r="A1841" s="1">
        <v>51</v>
      </c>
      <c r="B1841" s="1">
        <v>103</v>
      </c>
      <c r="C1841" s="1">
        <v>180</v>
      </c>
      <c r="D1841" s="1">
        <v>77</v>
      </c>
      <c r="E1841" s="1">
        <v>52</v>
      </c>
      <c r="F1841" s="1">
        <v>25</v>
      </c>
      <c r="G1841" s="1">
        <v>557</v>
      </c>
      <c r="H1841" s="1">
        <v>60</v>
      </c>
      <c r="I1841" s="1">
        <v>100</v>
      </c>
      <c r="J1841" s="1">
        <v>170</v>
      </c>
      <c r="K1841" s="1">
        <v>70</v>
      </c>
      <c r="L1841" s="1">
        <v>561</v>
      </c>
      <c r="M1841" s="1">
        <v>6</v>
      </c>
      <c r="N1841" s="3">
        <v>39752</v>
      </c>
    </row>
    <row r="1842" spans="1:14" x14ac:dyDescent="0.2">
      <c r="A1842" s="1">
        <v>63</v>
      </c>
      <c r="B1842" s="1">
        <v>119</v>
      </c>
      <c r="C1842" s="1">
        <v>197</v>
      </c>
      <c r="D1842" s="1">
        <v>78</v>
      </c>
      <c r="E1842" s="1">
        <v>56</v>
      </c>
      <c r="F1842" s="1">
        <v>25</v>
      </c>
      <c r="G1842" s="1">
        <v>798</v>
      </c>
      <c r="H1842" s="1">
        <v>60</v>
      </c>
      <c r="I1842" s="1">
        <v>100</v>
      </c>
      <c r="J1842" s="1">
        <v>170</v>
      </c>
      <c r="K1842" s="1">
        <v>70</v>
      </c>
      <c r="L1842" s="1">
        <v>754</v>
      </c>
      <c r="M1842" s="1">
        <v>2</v>
      </c>
      <c r="N1842" s="3">
        <v>39752</v>
      </c>
    </row>
    <row r="1843" spans="1:14" x14ac:dyDescent="0.2">
      <c r="A1843" s="1">
        <v>89</v>
      </c>
      <c r="B1843" s="1">
        <v>143</v>
      </c>
      <c r="C1843" s="1">
        <v>245</v>
      </c>
      <c r="D1843" s="1">
        <v>102</v>
      </c>
      <c r="E1843" s="1">
        <v>54</v>
      </c>
      <c r="F1843" s="1">
        <v>31</v>
      </c>
      <c r="G1843" s="1">
        <v>666</v>
      </c>
      <c r="H1843" s="1">
        <v>90</v>
      </c>
      <c r="I1843" s="1">
        <v>130</v>
      </c>
      <c r="J1843" s="1">
        <v>220</v>
      </c>
      <c r="K1843" s="1">
        <v>90</v>
      </c>
      <c r="L1843" s="1">
        <v>772</v>
      </c>
      <c r="M1843" s="1">
        <v>3</v>
      </c>
      <c r="N1843" s="3">
        <v>39752</v>
      </c>
    </row>
    <row r="1844" spans="1:14" x14ac:dyDescent="0.2">
      <c r="A1844" s="1">
        <v>31</v>
      </c>
      <c r="B1844" s="1">
        <v>52</v>
      </c>
      <c r="C1844" s="1">
        <v>88</v>
      </c>
      <c r="D1844" s="1">
        <v>36</v>
      </c>
      <c r="E1844" s="1">
        <v>21</v>
      </c>
      <c r="F1844" s="1">
        <v>10</v>
      </c>
      <c r="G1844" s="1">
        <v>862</v>
      </c>
      <c r="H1844" s="1">
        <v>40</v>
      </c>
      <c r="I1844" s="1">
        <v>60</v>
      </c>
      <c r="J1844" s="1">
        <v>90</v>
      </c>
      <c r="K1844" s="1">
        <v>30</v>
      </c>
      <c r="L1844" s="1">
        <v>339</v>
      </c>
      <c r="M1844" s="1">
        <v>11</v>
      </c>
      <c r="N1844" s="3">
        <v>39752</v>
      </c>
    </row>
    <row r="1845" spans="1:14" x14ac:dyDescent="0.2">
      <c r="A1845" s="1">
        <v>29</v>
      </c>
      <c r="B1845" s="1">
        <v>48</v>
      </c>
      <c r="C1845" s="1">
        <v>80</v>
      </c>
      <c r="D1845" s="1">
        <v>32</v>
      </c>
      <c r="E1845" s="1">
        <v>19</v>
      </c>
      <c r="F1845" s="1">
        <v>8</v>
      </c>
      <c r="G1845" s="1">
        <v>482</v>
      </c>
      <c r="H1845" s="1">
        <v>40</v>
      </c>
      <c r="I1845" s="1">
        <v>50</v>
      </c>
      <c r="J1845" s="1">
        <v>80</v>
      </c>
      <c r="K1845" s="1">
        <v>30</v>
      </c>
      <c r="L1845" s="1">
        <v>351</v>
      </c>
      <c r="M1845" s="1">
        <v>13</v>
      </c>
      <c r="N1845" s="3">
        <v>39752</v>
      </c>
    </row>
    <row r="1846" spans="1:14" x14ac:dyDescent="0.2">
      <c r="A1846" s="1">
        <v>15</v>
      </c>
      <c r="B1846" s="1">
        <v>69</v>
      </c>
      <c r="C1846" s="1">
        <v>124</v>
      </c>
      <c r="D1846" s="1">
        <v>55</v>
      </c>
      <c r="E1846" s="1">
        <v>54</v>
      </c>
      <c r="F1846" s="1">
        <v>20</v>
      </c>
      <c r="G1846" s="1">
        <v>410</v>
      </c>
      <c r="H1846" s="1">
        <v>20</v>
      </c>
      <c r="I1846" s="1">
        <v>50</v>
      </c>
      <c r="J1846" s="1">
        <v>90</v>
      </c>
      <c r="K1846" s="1">
        <v>40</v>
      </c>
      <c r="L1846" s="1">
        <v>617</v>
      </c>
      <c r="M1846" s="1">
        <v>9</v>
      </c>
      <c r="N1846" s="3">
        <v>39752</v>
      </c>
    </row>
    <row r="1847" spans="1:14" x14ac:dyDescent="0.2">
      <c r="A1847" s="1">
        <v>-8</v>
      </c>
      <c r="B1847" s="1">
        <v>68</v>
      </c>
      <c r="C1847" s="1">
        <v>120</v>
      </c>
      <c r="D1847" s="1">
        <v>52</v>
      </c>
      <c r="E1847" s="1">
        <v>76</v>
      </c>
      <c r="F1847" s="1">
        <v>47</v>
      </c>
      <c r="G1847" s="1">
        <v>554</v>
      </c>
      <c r="H1847" s="1">
        <v>0</v>
      </c>
      <c r="I1847" s="1">
        <v>60</v>
      </c>
      <c r="J1847" s="1">
        <v>110</v>
      </c>
      <c r="K1847" s="1">
        <v>50</v>
      </c>
      <c r="L1847" s="1">
        <v>774</v>
      </c>
      <c r="M1847" s="1">
        <v>5</v>
      </c>
      <c r="N1847" s="3">
        <v>39752</v>
      </c>
    </row>
    <row r="1848" spans="1:14" x14ac:dyDescent="0.2">
      <c r="A1848" s="1">
        <v>108</v>
      </c>
      <c r="B1848" s="1">
        <v>182</v>
      </c>
      <c r="C1848" s="1">
        <v>363</v>
      </c>
      <c r="D1848" s="1">
        <v>181</v>
      </c>
      <c r="E1848" s="1">
        <v>74</v>
      </c>
      <c r="F1848" s="1">
        <v>50</v>
      </c>
      <c r="G1848" s="1">
        <v>1283</v>
      </c>
      <c r="H1848" s="1">
        <v>120</v>
      </c>
      <c r="I1848" s="1">
        <v>180</v>
      </c>
      <c r="J1848" s="1">
        <v>350</v>
      </c>
      <c r="K1848" s="1">
        <v>170</v>
      </c>
      <c r="L1848" s="1">
        <v>508</v>
      </c>
      <c r="M1848" s="1">
        <v>7</v>
      </c>
      <c r="N1848" s="3">
        <v>39752</v>
      </c>
    </row>
    <row r="1849" spans="1:14" x14ac:dyDescent="0.2">
      <c r="A1849" s="1">
        <v>324</v>
      </c>
      <c r="B1849" s="1">
        <v>379</v>
      </c>
      <c r="C1849" s="1">
        <v>454</v>
      </c>
      <c r="D1849" s="1">
        <v>75</v>
      </c>
      <c r="E1849" s="1">
        <v>55</v>
      </c>
      <c r="F1849" s="1">
        <v>24</v>
      </c>
      <c r="G1849" s="1">
        <v>-3287</v>
      </c>
      <c r="H1849" s="1">
        <v>300</v>
      </c>
      <c r="I1849" s="1">
        <v>340</v>
      </c>
      <c r="J1849" s="1">
        <v>400</v>
      </c>
      <c r="K1849" s="1">
        <v>60</v>
      </c>
      <c r="L1849" s="1">
        <v>978</v>
      </c>
      <c r="M1849" s="1">
        <v>2</v>
      </c>
      <c r="N1849" s="3">
        <v>39752</v>
      </c>
    </row>
    <row r="1850" spans="1:14" x14ac:dyDescent="0.2">
      <c r="A1850" s="1">
        <v>8</v>
      </c>
      <c r="B1850" s="1">
        <v>24</v>
      </c>
      <c r="C1850" s="1">
        <v>39</v>
      </c>
      <c r="D1850" s="1">
        <v>15</v>
      </c>
      <c r="E1850" s="1">
        <v>16</v>
      </c>
      <c r="F1850" s="1">
        <v>4</v>
      </c>
      <c r="G1850" s="1">
        <v>848</v>
      </c>
      <c r="H1850" s="1">
        <v>20</v>
      </c>
      <c r="I1850" s="1">
        <v>30</v>
      </c>
      <c r="J1850" s="1">
        <v>40</v>
      </c>
      <c r="K1850" s="1">
        <v>10</v>
      </c>
      <c r="L1850" s="1">
        <v>603</v>
      </c>
      <c r="M1850" s="1">
        <v>11</v>
      </c>
      <c r="N1850" s="3">
        <v>39752</v>
      </c>
    </row>
    <row r="1851" spans="1:14" x14ac:dyDescent="0.2">
      <c r="A1851" s="1">
        <v>32</v>
      </c>
      <c r="B1851" s="1">
        <v>43</v>
      </c>
      <c r="C1851" s="1">
        <v>43</v>
      </c>
      <c r="D1851" s="1">
        <v>0</v>
      </c>
      <c r="E1851" s="1">
        <v>11</v>
      </c>
      <c r="F1851" s="1">
        <v>0</v>
      </c>
      <c r="G1851" s="1">
        <v>387</v>
      </c>
      <c r="H1851" s="1">
        <v>30</v>
      </c>
      <c r="I1851" s="1">
        <v>40</v>
      </c>
      <c r="J1851" s="1">
        <v>40</v>
      </c>
      <c r="K1851" s="1">
        <v>0</v>
      </c>
      <c r="L1851" s="1">
        <v>603</v>
      </c>
      <c r="M1851" s="1">
        <v>13</v>
      </c>
      <c r="N1851" s="3">
        <v>39752</v>
      </c>
    </row>
    <row r="1852" spans="1:14" x14ac:dyDescent="0.2">
      <c r="A1852" s="1">
        <v>-4</v>
      </c>
      <c r="B1852" s="1">
        <v>41</v>
      </c>
      <c r="C1852" s="1">
        <v>74</v>
      </c>
      <c r="D1852" s="1">
        <v>33</v>
      </c>
      <c r="E1852" s="1">
        <v>45</v>
      </c>
      <c r="F1852" s="1">
        <v>12</v>
      </c>
      <c r="G1852" s="1">
        <v>243</v>
      </c>
      <c r="H1852" s="1">
        <v>0</v>
      </c>
      <c r="I1852" s="1">
        <v>30</v>
      </c>
      <c r="J1852" s="1">
        <v>50</v>
      </c>
      <c r="K1852" s="1">
        <v>20</v>
      </c>
      <c r="L1852" s="1">
        <v>603</v>
      </c>
      <c r="M1852" s="1">
        <v>9</v>
      </c>
      <c r="N1852" s="3">
        <v>39752</v>
      </c>
    </row>
    <row r="1853" spans="1:14" x14ac:dyDescent="0.2">
      <c r="A1853" s="1">
        <v>-8</v>
      </c>
      <c r="B1853" s="1">
        <v>62</v>
      </c>
      <c r="C1853" s="1">
        <v>106</v>
      </c>
      <c r="D1853" s="1">
        <v>44</v>
      </c>
      <c r="E1853" s="1">
        <v>70</v>
      </c>
      <c r="F1853" s="1">
        <v>40</v>
      </c>
      <c r="G1853" s="1">
        <v>325</v>
      </c>
      <c r="H1853" s="1">
        <v>10</v>
      </c>
      <c r="I1853" s="1">
        <v>60</v>
      </c>
      <c r="J1853" s="1">
        <v>100</v>
      </c>
      <c r="K1853" s="1">
        <v>40</v>
      </c>
      <c r="L1853" s="1">
        <v>603</v>
      </c>
      <c r="M1853" s="1">
        <v>5</v>
      </c>
      <c r="N1853" s="3">
        <v>39752</v>
      </c>
    </row>
    <row r="1854" spans="1:14" x14ac:dyDescent="0.2">
      <c r="A1854" s="1">
        <v>-3</v>
      </c>
      <c r="B1854" s="1">
        <v>42</v>
      </c>
      <c r="C1854" s="1">
        <v>76</v>
      </c>
      <c r="D1854" s="1">
        <v>34</v>
      </c>
      <c r="E1854" s="1">
        <v>45</v>
      </c>
      <c r="F1854" s="1">
        <v>12</v>
      </c>
      <c r="G1854" s="1">
        <v>211</v>
      </c>
      <c r="H1854" s="1">
        <v>0</v>
      </c>
      <c r="I1854" s="1">
        <v>40</v>
      </c>
      <c r="J1854" s="1">
        <v>70</v>
      </c>
      <c r="K1854" s="1">
        <v>30</v>
      </c>
      <c r="L1854" s="1">
        <v>603</v>
      </c>
      <c r="M1854" s="1">
        <v>7</v>
      </c>
      <c r="N1854" s="3">
        <v>39752</v>
      </c>
    </row>
    <row r="1855" spans="1:14" x14ac:dyDescent="0.2">
      <c r="A1855" s="1">
        <v>20</v>
      </c>
      <c r="B1855" s="1">
        <v>66</v>
      </c>
      <c r="C1855" s="1">
        <v>109</v>
      </c>
      <c r="D1855" s="1">
        <v>43</v>
      </c>
      <c r="E1855" s="1">
        <v>46</v>
      </c>
      <c r="F1855" s="1">
        <v>14</v>
      </c>
      <c r="G1855" s="1">
        <v>452</v>
      </c>
      <c r="H1855" s="1">
        <v>30</v>
      </c>
      <c r="I1855" s="1">
        <v>60</v>
      </c>
      <c r="J1855" s="1">
        <v>90</v>
      </c>
      <c r="K1855" s="1">
        <v>30</v>
      </c>
      <c r="L1855" s="1">
        <v>603</v>
      </c>
      <c r="M1855" s="1">
        <v>2</v>
      </c>
      <c r="N1855" s="3">
        <v>39752</v>
      </c>
    </row>
    <row r="1856" spans="1:14" x14ac:dyDescent="0.2">
      <c r="A1856" s="1">
        <v>30</v>
      </c>
      <c r="B1856" s="1">
        <v>67</v>
      </c>
      <c r="C1856" s="1">
        <v>113</v>
      </c>
      <c r="D1856" s="1">
        <v>46</v>
      </c>
      <c r="E1856" s="1">
        <v>37</v>
      </c>
      <c r="F1856" s="1">
        <v>14</v>
      </c>
      <c r="G1856" s="1">
        <v>316</v>
      </c>
      <c r="H1856" s="1">
        <v>40</v>
      </c>
      <c r="I1856" s="1">
        <v>60</v>
      </c>
      <c r="J1856" s="1">
        <v>100</v>
      </c>
      <c r="K1856" s="1">
        <v>40</v>
      </c>
      <c r="L1856" s="1">
        <v>603</v>
      </c>
      <c r="M1856" s="1">
        <v>1</v>
      </c>
      <c r="N1856" s="3">
        <v>39752</v>
      </c>
    </row>
    <row r="1857" spans="1:14" x14ac:dyDescent="0.2">
      <c r="A1857" s="1">
        <v>84</v>
      </c>
      <c r="B1857" s="1">
        <v>117</v>
      </c>
      <c r="C1857" s="1">
        <v>198</v>
      </c>
      <c r="D1857" s="1">
        <v>81</v>
      </c>
      <c r="E1857" s="1">
        <v>33</v>
      </c>
      <c r="F1857" s="1">
        <v>22</v>
      </c>
      <c r="G1857" s="1">
        <v>984</v>
      </c>
      <c r="H1857" s="1">
        <v>90</v>
      </c>
      <c r="I1857" s="1">
        <v>120</v>
      </c>
      <c r="J1857" s="1">
        <v>200</v>
      </c>
      <c r="K1857" s="1">
        <v>80</v>
      </c>
      <c r="L1857" s="1">
        <v>518</v>
      </c>
      <c r="M1857" s="1">
        <v>11</v>
      </c>
      <c r="N1857" s="3">
        <v>39752</v>
      </c>
    </row>
    <row r="1858" spans="1:14" x14ac:dyDescent="0.2">
      <c r="A1858" s="1">
        <v>127</v>
      </c>
      <c r="B1858" s="1">
        <v>172</v>
      </c>
      <c r="C1858" s="1">
        <v>290</v>
      </c>
      <c r="D1858" s="1">
        <v>118</v>
      </c>
      <c r="E1858" s="1">
        <v>45</v>
      </c>
      <c r="F1858" s="1">
        <v>33</v>
      </c>
      <c r="G1858" s="1">
        <v>930</v>
      </c>
      <c r="H1858" s="1">
        <v>130</v>
      </c>
      <c r="I1858" s="1">
        <v>170</v>
      </c>
      <c r="J1858" s="1">
        <v>290</v>
      </c>
      <c r="K1858" s="1">
        <v>120</v>
      </c>
      <c r="L1858" s="1">
        <v>315</v>
      </c>
      <c r="M1858" s="1">
        <v>12</v>
      </c>
      <c r="N1858" s="3">
        <v>39752</v>
      </c>
    </row>
    <row r="1859" spans="1:14" x14ac:dyDescent="0.2">
      <c r="A1859" s="1">
        <v>47</v>
      </c>
      <c r="B1859" s="1">
        <v>73</v>
      </c>
      <c r="C1859" s="1">
        <v>123</v>
      </c>
      <c r="D1859" s="1">
        <v>50</v>
      </c>
      <c r="E1859" s="1">
        <v>26</v>
      </c>
      <c r="F1859" s="1">
        <v>14</v>
      </c>
      <c r="G1859" s="1">
        <v>589</v>
      </c>
      <c r="H1859" s="1">
        <v>50</v>
      </c>
      <c r="I1859" s="1">
        <v>70</v>
      </c>
      <c r="J1859" s="1">
        <v>120</v>
      </c>
      <c r="K1859" s="1">
        <v>50</v>
      </c>
      <c r="L1859" s="1">
        <v>718</v>
      </c>
      <c r="M1859" s="1">
        <v>13</v>
      </c>
      <c r="N1859" s="3">
        <v>39752</v>
      </c>
    </row>
    <row r="1860" spans="1:14" x14ac:dyDescent="0.2">
      <c r="A1860" s="1">
        <v>204</v>
      </c>
      <c r="B1860" s="1">
        <v>331</v>
      </c>
      <c r="C1860" s="1">
        <v>576</v>
      </c>
      <c r="D1860" s="1">
        <v>245</v>
      </c>
      <c r="E1860" s="1">
        <v>127</v>
      </c>
      <c r="F1860" s="1">
        <v>93</v>
      </c>
      <c r="G1860" s="1">
        <v>1704</v>
      </c>
      <c r="H1860" s="1">
        <v>140</v>
      </c>
      <c r="I1860" s="1">
        <v>240</v>
      </c>
      <c r="J1860" s="1">
        <v>420</v>
      </c>
      <c r="K1860" s="1">
        <v>180</v>
      </c>
      <c r="L1860" s="1">
        <v>631</v>
      </c>
      <c r="M1860" s="1">
        <v>9</v>
      </c>
      <c r="N1860" s="3">
        <v>39752</v>
      </c>
    </row>
    <row r="1861" spans="1:14" x14ac:dyDescent="0.2">
      <c r="A1861" s="1">
        <v>-156</v>
      </c>
      <c r="B1861" s="1">
        <v>-65</v>
      </c>
      <c r="C1861" s="1">
        <v>160</v>
      </c>
      <c r="D1861" s="1">
        <v>225</v>
      </c>
      <c r="E1861" s="1">
        <v>91</v>
      </c>
      <c r="F1861" s="1">
        <v>69</v>
      </c>
      <c r="G1861" s="1">
        <v>4742</v>
      </c>
      <c r="H1861" s="1">
        <v>-120</v>
      </c>
      <c r="I1861" s="1">
        <v>-50</v>
      </c>
      <c r="J1861" s="1">
        <v>110</v>
      </c>
      <c r="K1861" s="1">
        <v>160</v>
      </c>
      <c r="L1861" s="1">
        <v>914</v>
      </c>
      <c r="M1861" s="1">
        <v>10</v>
      </c>
      <c r="N1861" s="3">
        <v>39752</v>
      </c>
    </row>
    <row r="1862" spans="1:14" x14ac:dyDescent="0.2">
      <c r="A1862" s="1">
        <v>-202</v>
      </c>
      <c r="B1862" s="1">
        <v>-60</v>
      </c>
      <c r="C1862" s="1">
        <v>61</v>
      </c>
      <c r="D1862" s="1">
        <v>121</v>
      </c>
      <c r="E1862" s="1">
        <v>142</v>
      </c>
      <c r="F1862" s="1">
        <v>109</v>
      </c>
      <c r="G1862" s="1">
        <v>3385</v>
      </c>
      <c r="H1862" s="1">
        <v>-190</v>
      </c>
      <c r="I1862" s="1">
        <v>-60</v>
      </c>
      <c r="J1862" s="1">
        <v>50</v>
      </c>
      <c r="K1862" s="1">
        <v>110</v>
      </c>
      <c r="L1862" s="1">
        <v>347</v>
      </c>
      <c r="M1862" s="1">
        <v>5</v>
      </c>
      <c r="N1862" s="3">
        <v>39752</v>
      </c>
    </row>
    <row r="1863" spans="1:14" x14ac:dyDescent="0.2">
      <c r="A1863" s="1">
        <v>381</v>
      </c>
      <c r="B1863" s="1">
        <v>464</v>
      </c>
      <c r="C1863" s="1">
        <v>675</v>
      </c>
      <c r="D1863" s="1">
        <v>211</v>
      </c>
      <c r="E1863" s="1">
        <v>83</v>
      </c>
      <c r="F1863" s="1">
        <v>59</v>
      </c>
      <c r="G1863" s="1">
        <v>933</v>
      </c>
      <c r="H1863" s="1">
        <v>390</v>
      </c>
      <c r="I1863" s="1">
        <v>460</v>
      </c>
      <c r="J1863" s="1">
        <v>660</v>
      </c>
      <c r="K1863" s="1">
        <v>200</v>
      </c>
      <c r="L1863" s="1">
        <v>646</v>
      </c>
      <c r="M1863" s="1">
        <v>7</v>
      </c>
      <c r="N1863" s="3">
        <v>39752</v>
      </c>
    </row>
    <row r="1864" spans="1:14" x14ac:dyDescent="0.2">
      <c r="A1864" s="1">
        <v>236</v>
      </c>
      <c r="B1864" s="1">
        <v>374</v>
      </c>
      <c r="C1864" s="1">
        <v>623</v>
      </c>
      <c r="D1864" s="1">
        <v>249</v>
      </c>
      <c r="E1864" s="1">
        <v>138</v>
      </c>
      <c r="F1864" s="1">
        <v>87</v>
      </c>
      <c r="G1864" s="1">
        <v>2580</v>
      </c>
      <c r="H1864" s="1">
        <v>230</v>
      </c>
      <c r="I1864" s="1">
        <v>340</v>
      </c>
      <c r="J1864" s="1">
        <v>560</v>
      </c>
      <c r="K1864" s="1">
        <v>220</v>
      </c>
      <c r="L1864" s="1">
        <v>347</v>
      </c>
      <c r="M1864" s="1">
        <v>2</v>
      </c>
      <c r="N1864" s="3">
        <v>39752</v>
      </c>
    </row>
    <row r="1865" spans="1:14" x14ac:dyDescent="0.2">
      <c r="A1865" s="1">
        <v>44</v>
      </c>
      <c r="B1865" s="1">
        <v>68</v>
      </c>
      <c r="C1865" s="1">
        <v>115</v>
      </c>
      <c r="D1865" s="1">
        <v>47</v>
      </c>
      <c r="E1865" s="1">
        <v>24</v>
      </c>
      <c r="F1865" s="1">
        <v>13</v>
      </c>
      <c r="G1865" s="1">
        <v>834</v>
      </c>
      <c r="H1865" s="1">
        <v>60</v>
      </c>
      <c r="I1865" s="1">
        <v>80</v>
      </c>
      <c r="J1865" s="1">
        <v>130</v>
      </c>
      <c r="K1865" s="1">
        <v>50</v>
      </c>
      <c r="L1865" s="1">
        <v>225</v>
      </c>
      <c r="M1865" s="1">
        <v>2</v>
      </c>
      <c r="N1865" s="3">
        <v>39752</v>
      </c>
    </row>
    <row r="1866" spans="1:14" x14ac:dyDescent="0.2">
      <c r="A1866" s="1">
        <v>28</v>
      </c>
      <c r="B1866" s="1">
        <v>47</v>
      </c>
      <c r="C1866" s="1">
        <v>78</v>
      </c>
      <c r="D1866" s="1">
        <v>31</v>
      </c>
      <c r="E1866" s="1">
        <v>19</v>
      </c>
      <c r="F1866" s="1">
        <v>8</v>
      </c>
      <c r="G1866" s="1">
        <v>856</v>
      </c>
      <c r="H1866" s="1">
        <v>50</v>
      </c>
      <c r="I1866" s="1">
        <v>60</v>
      </c>
      <c r="J1866" s="1">
        <v>90</v>
      </c>
      <c r="K1866" s="1">
        <v>30</v>
      </c>
      <c r="L1866" s="1">
        <v>504</v>
      </c>
      <c r="M1866" s="1">
        <v>3</v>
      </c>
      <c r="N1866" s="3">
        <v>39752</v>
      </c>
    </row>
    <row r="1867" spans="1:14" x14ac:dyDescent="0.2">
      <c r="A1867" s="1">
        <v>85</v>
      </c>
      <c r="B1867" s="1">
        <v>130</v>
      </c>
      <c r="C1867" s="1">
        <v>231</v>
      </c>
      <c r="D1867" s="1">
        <v>101</v>
      </c>
      <c r="E1867" s="1">
        <v>45</v>
      </c>
      <c r="F1867" s="1">
        <v>33</v>
      </c>
      <c r="G1867" s="1">
        <v>552</v>
      </c>
      <c r="H1867" s="1">
        <v>80</v>
      </c>
      <c r="I1867" s="1">
        <v>120</v>
      </c>
      <c r="J1867" s="1">
        <v>210</v>
      </c>
      <c r="K1867" s="1">
        <v>90</v>
      </c>
      <c r="L1867" s="1">
        <v>337</v>
      </c>
      <c r="M1867" s="1">
        <v>8</v>
      </c>
      <c r="N1867" s="3">
        <v>39752</v>
      </c>
    </row>
    <row r="1868" spans="1:14" x14ac:dyDescent="0.2">
      <c r="A1868" s="1">
        <v>38</v>
      </c>
      <c r="B1868" s="1">
        <v>102</v>
      </c>
      <c r="C1868" s="1">
        <v>184</v>
      </c>
      <c r="D1868" s="1">
        <v>82</v>
      </c>
      <c r="E1868" s="1">
        <v>64</v>
      </c>
      <c r="F1868" s="1">
        <v>31</v>
      </c>
      <c r="G1868" s="1">
        <v>601</v>
      </c>
      <c r="H1868" s="1">
        <v>40</v>
      </c>
      <c r="I1868" s="1">
        <v>100</v>
      </c>
      <c r="J1868" s="1">
        <v>170</v>
      </c>
      <c r="K1868" s="1">
        <v>70</v>
      </c>
      <c r="L1868" s="1">
        <v>337</v>
      </c>
      <c r="M1868" s="1">
        <v>9</v>
      </c>
      <c r="N1868" s="3">
        <v>39752</v>
      </c>
    </row>
    <row r="1869" spans="1:14" x14ac:dyDescent="0.2">
      <c r="A1869" s="1">
        <v>1</v>
      </c>
      <c r="B1869" s="1">
        <v>86</v>
      </c>
      <c r="C1869" s="1">
        <v>147</v>
      </c>
      <c r="D1869" s="1">
        <v>61</v>
      </c>
      <c r="E1869" s="1">
        <v>85</v>
      </c>
      <c r="F1869" s="1">
        <v>55</v>
      </c>
      <c r="G1869" s="1">
        <v>-906</v>
      </c>
      <c r="H1869" s="1">
        <v>10</v>
      </c>
      <c r="I1869" s="1">
        <v>70</v>
      </c>
      <c r="J1869" s="1">
        <v>110</v>
      </c>
      <c r="K1869" s="1">
        <v>40</v>
      </c>
      <c r="L1869" s="1">
        <v>504</v>
      </c>
      <c r="M1869" s="1">
        <v>4</v>
      </c>
      <c r="N1869" s="3">
        <v>39752</v>
      </c>
    </row>
    <row r="1870" spans="1:14" x14ac:dyDescent="0.2">
      <c r="A1870" s="1">
        <v>49</v>
      </c>
      <c r="B1870" s="1">
        <v>88</v>
      </c>
      <c r="C1870" s="1">
        <v>141</v>
      </c>
      <c r="D1870" s="1">
        <v>53</v>
      </c>
      <c r="E1870" s="1">
        <v>39</v>
      </c>
      <c r="F1870" s="1">
        <v>16</v>
      </c>
      <c r="G1870" s="1">
        <v>321</v>
      </c>
      <c r="H1870" s="1">
        <v>30</v>
      </c>
      <c r="I1870" s="1">
        <v>60</v>
      </c>
      <c r="J1870" s="1">
        <v>100</v>
      </c>
      <c r="K1870" s="1">
        <v>40</v>
      </c>
      <c r="L1870" s="1">
        <v>225</v>
      </c>
      <c r="M1870" s="1">
        <v>5</v>
      </c>
      <c r="N1870" s="3">
        <v>39752</v>
      </c>
    </row>
    <row r="1871" spans="1:14" x14ac:dyDescent="0.2">
      <c r="A1871" s="1">
        <v>34</v>
      </c>
      <c r="B1871" s="1">
        <v>71</v>
      </c>
      <c r="C1871" s="1">
        <v>120</v>
      </c>
      <c r="D1871" s="1">
        <v>49</v>
      </c>
      <c r="E1871" s="1">
        <v>37</v>
      </c>
      <c r="F1871" s="1">
        <v>15</v>
      </c>
      <c r="G1871" s="1">
        <v>454</v>
      </c>
      <c r="H1871" s="1">
        <v>30</v>
      </c>
      <c r="I1871" s="1">
        <v>60</v>
      </c>
      <c r="J1871" s="1">
        <v>90</v>
      </c>
      <c r="K1871" s="1">
        <v>30</v>
      </c>
      <c r="L1871" s="1">
        <v>225</v>
      </c>
      <c r="M1871" s="1">
        <v>6</v>
      </c>
      <c r="N1871" s="3">
        <v>39752</v>
      </c>
    </row>
    <row r="1872" spans="1:14" x14ac:dyDescent="0.2">
      <c r="A1872" s="1">
        <v>20</v>
      </c>
      <c r="B1872" s="1">
        <v>66</v>
      </c>
      <c r="C1872" s="1">
        <v>109</v>
      </c>
      <c r="D1872" s="1">
        <v>43</v>
      </c>
      <c r="E1872" s="1">
        <v>46</v>
      </c>
      <c r="F1872" s="1">
        <v>14</v>
      </c>
      <c r="G1872" s="1">
        <v>452</v>
      </c>
      <c r="H1872" s="1">
        <v>30</v>
      </c>
      <c r="I1872" s="1">
        <v>70</v>
      </c>
      <c r="J1872" s="1">
        <v>120</v>
      </c>
      <c r="K1872" s="1">
        <v>50</v>
      </c>
      <c r="L1872" s="1">
        <v>505</v>
      </c>
      <c r="M1872" s="1">
        <v>2</v>
      </c>
      <c r="N1872" s="3">
        <v>39752</v>
      </c>
    </row>
    <row r="1873" spans="1:14" x14ac:dyDescent="0.2">
      <c r="A1873" s="1">
        <v>-8</v>
      </c>
      <c r="B1873" s="1">
        <v>40</v>
      </c>
      <c r="C1873" s="1">
        <v>122</v>
      </c>
      <c r="D1873" s="1">
        <v>82</v>
      </c>
      <c r="E1873" s="1">
        <v>48</v>
      </c>
      <c r="F1873" s="1">
        <v>25</v>
      </c>
      <c r="G1873" s="1">
        <v>1804</v>
      </c>
      <c r="H1873" s="1">
        <v>10</v>
      </c>
      <c r="I1873" s="1">
        <v>50</v>
      </c>
      <c r="J1873" s="1">
        <v>140</v>
      </c>
      <c r="K1873" s="1">
        <v>90</v>
      </c>
      <c r="L1873" s="1">
        <v>505</v>
      </c>
      <c r="M1873" s="1">
        <v>3</v>
      </c>
      <c r="N1873" s="3">
        <v>39752</v>
      </c>
    </row>
    <row r="1874" spans="1:14" x14ac:dyDescent="0.2">
      <c r="A1874" s="1">
        <v>9</v>
      </c>
      <c r="B1874" s="1">
        <v>24</v>
      </c>
      <c r="C1874" s="1">
        <v>39</v>
      </c>
      <c r="D1874" s="1">
        <v>15</v>
      </c>
      <c r="E1874" s="1">
        <v>15</v>
      </c>
      <c r="F1874" s="1">
        <v>4</v>
      </c>
      <c r="G1874" s="1">
        <v>848</v>
      </c>
      <c r="H1874" s="1">
        <v>10</v>
      </c>
      <c r="I1874" s="1">
        <v>20</v>
      </c>
      <c r="J1874" s="1">
        <v>30</v>
      </c>
      <c r="K1874" s="1">
        <v>10</v>
      </c>
      <c r="L1874" s="1">
        <v>505</v>
      </c>
      <c r="M1874" s="1">
        <v>8</v>
      </c>
      <c r="N1874" s="3">
        <v>39752</v>
      </c>
    </row>
    <row r="1875" spans="1:14" x14ac:dyDescent="0.2">
      <c r="A1875" s="1">
        <v>5</v>
      </c>
      <c r="B1875" s="1">
        <v>35</v>
      </c>
      <c r="C1875" s="1">
        <v>64</v>
      </c>
      <c r="D1875" s="1">
        <v>29</v>
      </c>
      <c r="E1875" s="1">
        <v>30</v>
      </c>
      <c r="F1875" s="1">
        <v>8</v>
      </c>
      <c r="G1875" s="1">
        <v>1003</v>
      </c>
      <c r="H1875" s="1">
        <v>10</v>
      </c>
      <c r="I1875" s="1">
        <v>30</v>
      </c>
      <c r="J1875" s="1">
        <v>50</v>
      </c>
      <c r="K1875" s="1">
        <v>20</v>
      </c>
      <c r="L1875" s="1">
        <v>505</v>
      </c>
      <c r="M1875" s="1">
        <v>9</v>
      </c>
      <c r="N1875" s="3">
        <v>39752</v>
      </c>
    </row>
    <row r="1876" spans="1:14" x14ac:dyDescent="0.2">
      <c r="A1876" s="1">
        <v>-4</v>
      </c>
      <c r="B1876" s="1">
        <v>42</v>
      </c>
      <c r="C1876" s="1">
        <v>76</v>
      </c>
      <c r="D1876" s="1">
        <v>34</v>
      </c>
      <c r="E1876" s="1">
        <v>46</v>
      </c>
      <c r="F1876" s="1">
        <v>12</v>
      </c>
      <c r="G1876" s="1">
        <v>-522</v>
      </c>
      <c r="H1876" s="1">
        <v>-10</v>
      </c>
      <c r="I1876" s="1">
        <v>30</v>
      </c>
      <c r="J1876" s="1">
        <v>50</v>
      </c>
      <c r="K1876" s="1">
        <v>20</v>
      </c>
      <c r="L1876" s="1">
        <v>505</v>
      </c>
      <c r="M1876" s="1">
        <v>4</v>
      </c>
      <c r="N1876" s="3">
        <v>39752</v>
      </c>
    </row>
    <row r="1877" spans="1:14" x14ac:dyDescent="0.2">
      <c r="A1877" s="1">
        <v>-7</v>
      </c>
      <c r="B1877" s="1">
        <v>62</v>
      </c>
      <c r="C1877" s="1">
        <v>106</v>
      </c>
      <c r="D1877" s="1">
        <v>44</v>
      </c>
      <c r="E1877" s="1">
        <v>69</v>
      </c>
      <c r="F1877" s="1">
        <v>40</v>
      </c>
      <c r="G1877" s="1">
        <v>325</v>
      </c>
      <c r="H1877" s="1">
        <v>0</v>
      </c>
      <c r="I1877" s="1">
        <v>50</v>
      </c>
      <c r="J1877" s="1">
        <v>80</v>
      </c>
      <c r="K1877" s="1">
        <v>30</v>
      </c>
      <c r="L1877" s="1">
        <v>505</v>
      </c>
      <c r="M1877" s="1">
        <v>5</v>
      </c>
      <c r="N1877" s="3">
        <v>39752</v>
      </c>
    </row>
    <row r="1878" spans="1:14" x14ac:dyDescent="0.2">
      <c r="A1878" s="1">
        <v>8</v>
      </c>
      <c r="B1878" s="1">
        <v>47</v>
      </c>
      <c r="C1878" s="1">
        <v>82</v>
      </c>
      <c r="D1878" s="1">
        <v>35</v>
      </c>
      <c r="E1878" s="1">
        <v>39</v>
      </c>
      <c r="F1878" s="1">
        <v>11</v>
      </c>
      <c r="G1878" s="1">
        <v>248</v>
      </c>
      <c r="H1878" s="1">
        <v>20</v>
      </c>
      <c r="I1878" s="1">
        <v>40</v>
      </c>
      <c r="J1878" s="1">
        <v>60</v>
      </c>
      <c r="K1878" s="1">
        <v>20</v>
      </c>
      <c r="L1878" s="1">
        <v>505</v>
      </c>
      <c r="M1878" s="1">
        <v>6</v>
      </c>
      <c r="N1878" s="3">
        <v>39752</v>
      </c>
    </row>
    <row r="1879" spans="1:14" x14ac:dyDescent="0.2">
      <c r="A1879" s="1">
        <v>71</v>
      </c>
      <c r="B1879" s="1">
        <v>112</v>
      </c>
      <c r="C1879" s="1">
        <v>200</v>
      </c>
      <c r="D1879" s="1">
        <v>88</v>
      </c>
      <c r="E1879" s="1">
        <v>41</v>
      </c>
      <c r="F1879" s="1">
        <v>29</v>
      </c>
      <c r="G1879" s="1">
        <v>561</v>
      </c>
      <c r="H1879" s="1">
        <v>90</v>
      </c>
      <c r="I1879" s="1">
        <v>130</v>
      </c>
      <c r="J1879" s="1">
        <v>230</v>
      </c>
      <c r="K1879" s="1">
        <v>100</v>
      </c>
      <c r="L1879" s="1">
        <v>918</v>
      </c>
      <c r="M1879" s="1">
        <v>2</v>
      </c>
      <c r="N1879" s="3">
        <v>39752</v>
      </c>
    </row>
    <row r="1880" spans="1:14" x14ac:dyDescent="0.2">
      <c r="A1880" s="1">
        <v>30</v>
      </c>
      <c r="B1880" s="1">
        <v>52</v>
      </c>
      <c r="C1880" s="1">
        <v>88</v>
      </c>
      <c r="D1880" s="1">
        <v>36</v>
      </c>
      <c r="E1880" s="1">
        <v>22</v>
      </c>
      <c r="F1880" s="1">
        <v>10</v>
      </c>
      <c r="G1880" s="1">
        <v>862</v>
      </c>
      <c r="H1880" s="1">
        <v>40</v>
      </c>
      <c r="I1880" s="1">
        <v>60</v>
      </c>
      <c r="J1880" s="1">
        <v>100</v>
      </c>
      <c r="K1880" s="1">
        <v>40</v>
      </c>
      <c r="L1880" s="1">
        <v>580</v>
      </c>
      <c r="M1880" s="1">
        <v>3</v>
      </c>
      <c r="N1880" s="3">
        <v>39752</v>
      </c>
    </row>
    <row r="1881" spans="1:14" x14ac:dyDescent="0.2">
      <c r="A1881" s="1">
        <v>13</v>
      </c>
      <c r="B1881" s="1">
        <v>67</v>
      </c>
      <c r="C1881" s="1">
        <v>121</v>
      </c>
      <c r="D1881" s="1">
        <v>54</v>
      </c>
      <c r="E1881" s="1">
        <v>54</v>
      </c>
      <c r="F1881" s="1">
        <v>20</v>
      </c>
      <c r="G1881" s="1">
        <v>391</v>
      </c>
      <c r="H1881" s="1">
        <v>20</v>
      </c>
      <c r="I1881" s="1">
        <v>60</v>
      </c>
      <c r="J1881" s="1">
        <v>110</v>
      </c>
      <c r="K1881" s="1">
        <v>50</v>
      </c>
      <c r="L1881" s="1">
        <v>918</v>
      </c>
      <c r="M1881" s="1">
        <v>8</v>
      </c>
      <c r="N1881" s="3">
        <v>39752</v>
      </c>
    </row>
    <row r="1882" spans="1:14" x14ac:dyDescent="0.2">
      <c r="A1882" s="1">
        <v>15</v>
      </c>
      <c r="B1882" s="1">
        <v>130</v>
      </c>
      <c r="C1882" s="1">
        <v>224</v>
      </c>
      <c r="D1882" s="1">
        <v>94</v>
      </c>
      <c r="E1882" s="1">
        <v>115</v>
      </c>
      <c r="F1882" s="1">
        <v>85</v>
      </c>
      <c r="G1882" s="1">
        <v>694</v>
      </c>
      <c r="H1882" s="1">
        <v>20</v>
      </c>
      <c r="I1882" s="1">
        <v>120</v>
      </c>
      <c r="J1882" s="1">
        <v>200</v>
      </c>
      <c r="K1882" s="1">
        <v>80</v>
      </c>
      <c r="L1882" s="1">
        <v>580</v>
      </c>
      <c r="M1882" s="1">
        <v>9</v>
      </c>
      <c r="N1882" s="3">
        <v>39752</v>
      </c>
    </row>
    <row r="1883" spans="1:14" x14ac:dyDescent="0.2">
      <c r="A1883" s="1">
        <v>89</v>
      </c>
      <c r="B1883" s="1">
        <v>143</v>
      </c>
      <c r="C1883" s="1">
        <v>245</v>
      </c>
      <c r="D1883" s="1">
        <v>102</v>
      </c>
      <c r="E1883" s="1">
        <v>54</v>
      </c>
      <c r="F1883" s="1">
        <v>31</v>
      </c>
      <c r="G1883" s="1">
        <v>-2003</v>
      </c>
      <c r="H1883" s="1">
        <v>60</v>
      </c>
      <c r="I1883" s="1">
        <v>100</v>
      </c>
      <c r="J1883" s="1">
        <v>180</v>
      </c>
      <c r="K1883" s="1">
        <v>80</v>
      </c>
      <c r="L1883" s="1">
        <v>918</v>
      </c>
      <c r="M1883" s="1">
        <v>4</v>
      </c>
      <c r="N1883" s="3">
        <v>39752</v>
      </c>
    </row>
    <row r="1884" spans="1:14" x14ac:dyDescent="0.2">
      <c r="A1884" s="1">
        <v>29</v>
      </c>
      <c r="B1884" s="1">
        <v>48</v>
      </c>
      <c r="C1884" s="1">
        <v>80</v>
      </c>
      <c r="D1884" s="1">
        <v>32</v>
      </c>
      <c r="E1884" s="1">
        <v>19</v>
      </c>
      <c r="F1884" s="1">
        <v>8</v>
      </c>
      <c r="G1884" s="1">
        <v>482</v>
      </c>
      <c r="H1884" s="1">
        <v>30</v>
      </c>
      <c r="I1884" s="1">
        <v>40</v>
      </c>
      <c r="J1884" s="1">
        <v>60</v>
      </c>
      <c r="K1884" s="1">
        <v>20</v>
      </c>
      <c r="L1884" s="1">
        <v>918</v>
      </c>
      <c r="M1884" s="1">
        <v>5</v>
      </c>
      <c r="N1884" s="3">
        <v>39752</v>
      </c>
    </row>
    <row r="1885" spans="1:14" x14ac:dyDescent="0.2">
      <c r="A1885" s="1">
        <v>62</v>
      </c>
      <c r="B1885" s="1">
        <v>119</v>
      </c>
      <c r="C1885" s="1">
        <v>197</v>
      </c>
      <c r="D1885" s="1">
        <v>78</v>
      </c>
      <c r="E1885" s="1">
        <v>57</v>
      </c>
      <c r="F1885" s="1">
        <v>25</v>
      </c>
      <c r="G1885" s="1">
        <v>798</v>
      </c>
      <c r="H1885" s="1">
        <v>40</v>
      </c>
      <c r="I1885" s="1">
        <v>90</v>
      </c>
      <c r="J1885" s="1">
        <v>150</v>
      </c>
      <c r="K1885" s="1">
        <v>60</v>
      </c>
      <c r="L1885" s="1">
        <v>918</v>
      </c>
      <c r="M1885" s="1">
        <v>6</v>
      </c>
      <c r="N1885" s="3">
        <v>39752</v>
      </c>
    </row>
    <row r="1886" spans="1:14" x14ac:dyDescent="0.2">
      <c r="A1886" s="1">
        <v>174</v>
      </c>
      <c r="B1886" s="1">
        <v>265</v>
      </c>
      <c r="C1886" s="1">
        <v>490</v>
      </c>
      <c r="D1886" s="1">
        <v>225</v>
      </c>
      <c r="E1886" s="1">
        <v>91</v>
      </c>
      <c r="F1886" s="1">
        <v>69</v>
      </c>
      <c r="G1886" s="1">
        <v>1272</v>
      </c>
      <c r="H1886" s="1">
        <v>230</v>
      </c>
      <c r="I1886" s="1">
        <v>320</v>
      </c>
      <c r="J1886" s="1">
        <v>580</v>
      </c>
      <c r="K1886" s="1">
        <v>260</v>
      </c>
      <c r="L1886" s="1">
        <v>956</v>
      </c>
      <c r="M1886" s="1">
        <v>2</v>
      </c>
      <c r="N1886" s="3">
        <v>39752</v>
      </c>
    </row>
    <row r="1887" spans="1:14" x14ac:dyDescent="0.2">
      <c r="A1887" s="1">
        <v>26</v>
      </c>
      <c r="B1887" s="1">
        <v>52</v>
      </c>
      <c r="C1887" s="1">
        <v>92</v>
      </c>
      <c r="D1887" s="1">
        <v>40</v>
      </c>
      <c r="E1887" s="1">
        <v>26</v>
      </c>
      <c r="F1887" s="1">
        <v>13</v>
      </c>
      <c r="G1887" s="1">
        <v>536</v>
      </c>
      <c r="H1887" s="1">
        <v>40</v>
      </c>
      <c r="I1887" s="1">
        <v>60</v>
      </c>
      <c r="J1887" s="1">
        <v>100</v>
      </c>
      <c r="K1887" s="1">
        <v>40</v>
      </c>
      <c r="L1887" s="1">
        <v>915</v>
      </c>
      <c r="M1887" s="1">
        <v>3</v>
      </c>
      <c r="N1887" s="3">
        <v>39752</v>
      </c>
    </row>
    <row r="1888" spans="1:14" x14ac:dyDescent="0.2">
      <c r="A1888" s="1">
        <v>32</v>
      </c>
      <c r="B1888" s="1">
        <v>79</v>
      </c>
      <c r="C1888" s="1">
        <v>138</v>
      </c>
      <c r="D1888" s="1">
        <v>59</v>
      </c>
      <c r="E1888" s="1">
        <v>47</v>
      </c>
      <c r="F1888" s="1">
        <v>19</v>
      </c>
      <c r="G1888" s="1">
        <v>411</v>
      </c>
      <c r="H1888" s="1">
        <v>40</v>
      </c>
      <c r="I1888" s="1">
        <v>70</v>
      </c>
      <c r="J1888" s="1">
        <v>120</v>
      </c>
      <c r="K1888" s="1">
        <v>50</v>
      </c>
      <c r="L1888" s="1">
        <v>713</v>
      </c>
      <c r="M1888" s="1">
        <v>8</v>
      </c>
      <c r="N1888" s="3">
        <v>39752</v>
      </c>
    </row>
    <row r="1889" spans="1:14" x14ac:dyDescent="0.2">
      <c r="A1889" s="1">
        <v>31</v>
      </c>
      <c r="B1889" s="1">
        <v>68</v>
      </c>
      <c r="C1889" s="1">
        <v>114</v>
      </c>
      <c r="D1889" s="1">
        <v>46</v>
      </c>
      <c r="E1889" s="1">
        <v>37</v>
      </c>
      <c r="F1889" s="1">
        <v>14</v>
      </c>
      <c r="G1889" s="1">
        <v>424</v>
      </c>
      <c r="H1889" s="1">
        <v>30</v>
      </c>
      <c r="I1889" s="1">
        <v>60</v>
      </c>
      <c r="J1889" s="1">
        <v>100</v>
      </c>
      <c r="K1889" s="1">
        <v>40</v>
      </c>
      <c r="L1889" s="1">
        <v>936</v>
      </c>
      <c r="M1889" s="1">
        <v>9</v>
      </c>
      <c r="N1889" s="3">
        <v>39752</v>
      </c>
    </row>
    <row r="1890" spans="1:14" x14ac:dyDescent="0.2">
      <c r="A1890" s="1">
        <v>59</v>
      </c>
      <c r="B1890" s="1">
        <v>114</v>
      </c>
      <c r="C1890" s="1">
        <v>189</v>
      </c>
      <c r="D1890" s="1">
        <v>75</v>
      </c>
      <c r="E1890" s="1">
        <v>55</v>
      </c>
      <c r="F1890" s="1">
        <v>24</v>
      </c>
      <c r="G1890" s="1">
        <v>-1050</v>
      </c>
      <c r="H1890" s="1">
        <v>40</v>
      </c>
      <c r="I1890" s="1">
        <v>90</v>
      </c>
      <c r="J1890" s="1">
        <v>140</v>
      </c>
      <c r="K1890" s="1">
        <v>50</v>
      </c>
      <c r="L1890" s="1">
        <v>817</v>
      </c>
      <c r="M1890" s="1">
        <v>4</v>
      </c>
      <c r="N1890" s="3">
        <v>39752</v>
      </c>
    </row>
    <row r="1891" spans="1:14" x14ac:dyDescent="0.2">
      <c r="A1891" s="1">
        <v>127</v>
      </c>
      <c r="B1891" s="1">
        <v>172</v>
      </c>
      <c r="C1891" s="1">
        <v>290</v>
      </c>
      <c r="D1891" s="1">
        <v>118</v>
      </c>
      <c r="E1891" s="1">
        <v>45</v>
      </c>
      <c r="F1891" s="1">
        <v>33</v>
      </c>
      <c r="G1891" s="1">
        <v>930</v>
      </c>
      <c r="H1891" s="1">
        <v>100</v>
      </c>
      <c r="I1891" s="1">
        <v>130</v>
      </c>
      <c r="J1891" s="1">
        <v>220</v>
      </c>
      <c r="K1891" s="1">
        <v>90</v>
      </c>
      <c r="L1891" s="1">
        <v>409</v>
      </c>
      <c r="M1891" s="1">
        <v>5</v>
      </c>
      <c r="N1891" s="3">
        <v>39752</v>
      </c>
    </row>
    <row r="1892" spans="1:14" x14ac:dyDescent="0.2">
      <c r="A1892" s="1">
        <v>48</v>
      </c>
      <c r="B1892" s="1">
        <v>73</v>
      </c>
      <c r="C1892" s="1">
        <v>123</v>
      </c>
      <c r="D1892" s="1">
        <v>50</v>
      </c>
      <c r="E1892" s="1">
        <v>25</v>
      </c>
      <c r="F1892" s="1">
        <v>14</v>
      </c>
      <c r="G1892" s="1">
        <v>589</v>
      </c>
      <c r="H1892" s="1">
        <v>40</v>
      </c>
      <c r="I1892" s="1">
        <v>60</v>
      </c>
      <c r="J1892" s="1">
        <v>90</v>
      </c>
      <c r="K1892" s="1">
        <v>30</v>
      </c>
      <c r="L1892" s="1">
        <v>210</v>
      </c>
      <c r="M1892" s="1">
        <v>6</v>
      </c>
      <c r="N1892" s="3">
        <v>39752</v>
      </c>
    </row>
    <row r="1893" spans="1:14" x14ac:dyDescent="0.2">
      <c r="A1893" s="1">
        <v>30</v>
      </c>
      <c r="B1893" s="1">
        <v>67</v>
      </c>
      <c r="C1893" s="1">
        <v>113</v>
      </c>
      <c r="D1893" s="1">
        <v>46</v>
      </c>
      <c r="E1893" s="1">
        <v>37</v>
      </c>
      <c r="F1893" s="1">
        <v>14</v>
      </c>
      <c r="G1893" s="1">
        <v>316</v>
      </c>
      <c r="H1893" s="1">
        <v>30</v>
      </c>
      <c r="I1893" s="1">
        <v>60</v>
      </c>
      <c r="J1893" s="1">
        <v>100</v>
      </c>
      <c r="K1893" s="1">
        <v>40</v>
      </c>
      <c r="L1893" s="1">
        <v>801</v>
      </c>
      <c r="M1893" s="1">
        <v>8</v>
      </c>
      <c r="N1893" s="3">
        <v>39752</v>
      </c>
    </row>
    <row r="1894" spans="1:14" x14ac:dyDescent="0.2">
      <c r="A1894" s="1">
        <v>20</v>
      </c>
      <c r="B1894" s="1">
        <v>66</v>
      </c>
      <c r="C1894" s="1">
        <v>109</v>
      </c>
      <c r="D1894" s="1">
        <v>43</v>
      </c>
      <c r="E1894" s="1">
        <v>46</v>
      </c>
      <c r="F1894" s="1">
        <v>14</v>
      </c>
      <c r="G1894" s="1">
        <v>452</v>
      </c>
      <c r="H1894" s="1">
        <v>30</v>
      </c>
      <c r="I1894" s="1">
        <v>60</v>
      </c>
      <c r="J1894" s="1">
        <v>100</v>
      </c>
      <c r="K1894" s="1">
        <v>40</v>
      </c>
      <c r="L1894" s="1">
        <v>435</v>
      </c>
      <c r="M1894" s="1">
        <v>9</v>
      </c>
      <c r="N1894" s="3">
        <v>39752</v>
      </c>
    </row>
    <row r="1895" spans="1:14" x14ac:dyDescent="0.2">
      <c r="A1895" s="1">
        <v>-8</v>
      </c>
      <c r="B1895" s="1">
        <v>40</v>
      </c>
      <c r="C1895" s="1">
        <v>122</v>
      </c>
      <c r="D1895" s="1">
        <v>82</v>
      </c>
      <c r="E1895" s="1">
        <v>48</v>
      </c>
      <c r="F1895" s="1">
        <v>25</v>
      </c>
      <c r="G1895" s="1">
        <v>1804</v>
      </c>
      <c r="H1895" s="1">
        <v>0</v>
      </c>
      <c r="I1895" s="1">
        <v>40</v>
      </c>
      <c r="J1895" s="1">
        <v>110</v>
      </c>
      <c r="K1895" s="1">
        <v>70</v>
      </c>
      <c r="L1895" s="1">
        <v>801</v>
      </c>
      <c r="M1895" s="1">
        <v>10</v>
      </c>
      <c r="N1895" s="3">
        <v>39752</v>
      </c>
    </row>
    <row r="1896" spans="1:14" x14ac:dyDescent="0.2">
      <c r="A1896" s="1">
        <v>-7</v>
      </c>
      <c r="B1896" s="1">
        <v>62</v>
      </c>
      <c r="C1896" s="1">
        <v>106</v>
      </c>
      <c r="D1896" s="1">
        <v>44</v>
      </c>
      <c r="E1896" s="1">
        <v>69</v>
      </c>
      <c r="F1896" s="1">
        <v>40</v>
      </c>
      <c r="G1896" s="1">
        <v>325</v>
      </c>
      <c r="H1896" s="1">
        <v>-10</v>
      </c>
      <c r="I1896" s="1">
        <v>40</v>
      </c>
      <c r="J1896" s="1">
        <v>70</v>
      </c>
      <c r="K1896" s="1">
        <v>30</v>
      </c>
      <c r="L1896" s="1">
        <v>435</v>
      </c>
      <c r="M1896" s="1">
        <v>11</v>
      </c>
      <c r="N1896" s="3">
        <v>39752</v>
      </c>
    </row>
    <row r="1897" spans="1:14" x14ac:dyDescent="0.2">
      <c r="A1897" s="1">
        <v>9</v>
      </c>
      <c r="B1897" s="1">
        <v>47</v>
      </c>
      <c r="C1897" s="1">
        <v>82</v>
      </c>
      <c r="D1897" s="1">
        <v>35</v>
      </c>
      <c r="E1897" s="1">
        <v>38</v>
      </c>
      <c r="F1897" s="1">
        <v>11</v>
      </c>
      <c r="G1897" s="1">
        <v>248</v>
      </c>
      <c r="H1897" s="1">
        <v>10</v>
      </c>
      <c r="I1897" s="1">
        <v>30</v>
      </c>
      <c r="J1897" s="1">
        <v>50</v>
      </c>
      <c r="K1897" s="1">
        <v>20</v>
      </c>
      <c r="L1897" s="1">
        <v>435</v>
      </c>
      <c r="M1897" s="1">
        <v>12</v>
      </c>
      <c r="N1897" s="3">
        <v>39752</v>
      </c>
    </row>
    <row r="1898" spans="1:14" x14ac:dyDescent="0.2">
      <c r="A1898" s="1">
        <v>-3</v>
      </c>
      <c r="B1898" s="1">
        <v>42</v>
      </c>
      <c r="C1898" s="1">
        <v>76</v>
      </c>
      <c r="D1898" s="1">
        <v>34</v>
      </c>
      <c r="E1898" s="1">
        <v>45</v>
      </c>
      <c r="F1898" s="1">
        <v>12</v>
      </c>
      <c r="G1898" s="1">
        <v>211</v>
      </c>
      <c r="H1898" s="1">
        <v>0</v>
      </c>
      <c r="I1898" s="1">
        <v>30</v>
      </c>
      <c r="J1898" s="1">
        <v>50</v>
      </c>
      <c r="K1898" s="1">
        <v>20</v>
      </c>
      <c r="L1898" s="1">
        <v>801</v>
      </c>
      <c r="M1898" s="1">
        <v>13</v>
      </c>
      <c r="N1898" s="3">
        <v>39752</v>
      </c>
    </row>
    <row r="1899" spans="1:14" x14ac:dyDescent="0.2">
      <c r="A1899" s="1">
        <v>39</v>
      </c>
      <c r="B1899" s="1">
        <v>81</v>
      </c>
      <c r="C1899" s="1">
        <v>150</v>
      </c>
      <c r="D1899" s="1">
        <v>69</v>
      </c>
      <c r="E1899" s="1">
        <v>42</v>
      </c>
      <c r="F1899" s="1">
        <v>21</v>
      </c>
      <c r="G1899" s="1">
        <v>1060</v>
      </c>
      <c r="H1899" s="1">
        <v>50</v>
      </c>
      <c r="I1899" s="1">
        <v>90</v>
      </c>
      <c r="J1899" s="1">
        <v>170</v>
      </c>
      <c r="K1899" s="1">
        <v>80</v>
      </c>
      <c r="L1899" s="1">
        <v>801</v>
      </c>
      <c r="M1899" s="1">
        <v>1</v>
      </c>
      <c r="N1899" s="3">
        <v>39752</v>
      </c>
    </row>
    <row r="1900" spans="1:14" x14ac:dyDescent="0.2">
      <c r="A1900" s="1">
        <v>27</v>
      </c>
      <c r="B1900" s="1">
        <v>71</v>
      </c>
      <c r="C1900" s="1">
        <v>124</v>
      </c>
      <c r="D1900" s="1">
        <v>53</v>
      </c>
      <c r="E1900" s="1">
        <v>44</v>
      </c>
      <c r="F1900" s="1">
        <v>17</v>
      </c>
      <c r="G1900" s="1">
        <v>380</v>
      </c>
      <c r="H1900" s="1">
        <v>50</v>
      </c>
      <c r="I1900" s="1">
        <v>80</v>
      </c>
      <c r="J1900" s="1">
        <v>140</v>
      </c>
      <c r="K1900" s="1">
        <v>60</v>
      </c>
      <c r="L1900" s="1">
        <v>435</v>
      </c>
      <c r="M1900" s="1">
        <v>2</v>
      </c>
      <c r="N1900" s="3">
        <v>39752</v>
      </c>
    </row>
    <row r="1901" spans="1:14" x14ac:dyDescent="0.2">
      <c r="A1901" s="1">
        <v>38</v>
      </c>
      <c r="B1901" s="1">
        <v>102</v>
      </c>
      <c r="C1901" s="1">
        <v>184</v>
      </c>
      <c r="D1901" s="1">
        <v>82</v>
      </c>
      <c r="E1901" s="1">
        <v>64</v>
      </c>
      <c r="F1901" s="1">
        <v>31</v>
      </c>
      <c r="G1901" s="1">
        <v>601</v>
      </c>
      <c r="H1901" s="1">
        <v>60</v>
      </c>
      <c r="I1901" s="1">
        <v>120</v>
      </c>
      <c r="J1901" s="1">
        <v>210</v>
      </c>
      <c r="K1901" s="1">
        <v>90</v>
      </c>
      <c r="L1901" s="1">
        <v>801</v>
      </c>
      <c r="M1901" s="1">
        <v>3</v>
      </c>
      <c r="N1901" s="3">
        <v>39752</v>
      </c>
    </row>
    <row r="1902" spans="1:14" x14ac:dyDescent="0.2">
      <c r="A1902" s="1">
        <v>27</v>
      </c>
      <c r="B1902" s="1">
        <v>48</v>
      </c>
      <c r="C1902" s="1">
        <v>81</v>
      </c>
      <c r="D1902" s="1">
        <v>33</v>
      </c>
      <c r="E1902" s="1">
        <v>21</v>
      </c>
      <c r="F1902" s="1">
        <v>9</v>
      </c>
      <c r="G1902" s="1">
        <v>836</v>
      </c>
      <c r="H1902" s="1">
        <v>30</v>
      </c>
      <c r="I1902" s="1">
        <v>40</v>
      </c>
      <c r="J1902" s="1">
        <v>70</v>
      </c>
      <c r="K1902" s="1">
        <v>30</v>
      </c>
      <c r="L1902" s="1">
        <v>435</v>
      </c>
      <c r="M1902" s="1">
        <v>4</v>
      </c>
      <c r="N1902" s="3">
        <v>39752</v>
      </c>
    </row>
    <row r="1903" spans="1:14" x14ac:dyDescent="0.2">
      <c r="A1903" s="1">
        <v>85</v>
      </c>
      <c r="B1903" s="1">
        <v>130</v>
      </c>
      <c r="C1903" s="1">
        <v>231</v>
      </c>
      <c r="D1903" s="1">
        <v>101</v>
      </c>
      <c r="E1903" s="1">
        <v>45</v>
      </c>
      <c r="F1903" s="1">
        <v>33</v>
      </c>
      <c r="G1903" s="1">
        <v>552</v>
      </c>
      <c r="H1903" s="1">
        <v>90</v>
      </c>
      <c r="I1903" s="1">
        <v>130</v>
      </c>
      <c r="J1903" s="1">
        <v>220</v>
      </c>
      <c r="K1903" s="1">
        <v>90</v>
      </c>
      <c r="L1903" s="1">
        <v>435</v>
      </c>
      <c r="M1903" s="1">
        <v>5</v>
      </c>
      <c r="N1903" s="3">
        <v>39752</v>
      </c>
    </row>
    <row r="1904" spans="1:14" x14ac:dyDescent="0.2">
      <c r="A1904" s="1">
        <v>52</v>
      </c>
      <c r="B1904" s="1">
        <v>78</v>
      </c>
      <c r="C1904" s="1">
        <v>132</v>
      </c>
      <c r="D1904" s="1">
        <v>54</v>
      </c>
      <c r="E1904" s="1">
        <v>26</v>
      </c>
      <c r="F1904" s="1">
        <v>15</v>
      </c>
      <c r="G1904" s="1">
        <v>885</v>
      </c>
      <c r="H1904" s="1">
        <v>50</v>
      </c>
      <c r="I1904" s="1">
        <v>70</v>
      </c>
      <c r="J1904" s="1">
        <v>120</v>
      </c>
      <c r="K1904" s="1">
        <v>50</v>
      </c>
      <c r="L1904" s="1">
        <v>435</v>
      </c>
      <c r="M1904" s="1">
        <v>6</v>
      </c>
      <c r="N1904" s="3">
        <v>39752</v>
      </c>
    </row>
    <row r="1905" spans="1:14" x14ac:dyDescent="0.2">
      <c r="A1905" s="1">
        <v>84</v>
      </c>
      <c r="B1905" s="1">
        <v>117</v>
      </c>
      <c r="C1905" s="1">
        <v>198</v>
      </c>
      <c r="D1905" s="1">
        <v>81</v>
      </c>
      <c r="E1905" s="1">
        <v>33</v>
      </c>
      <c r="F1905" s="1">
        <v>22</v>
      </c>
      <c r="G1905" s="1">
        <v>984</v>
      </c>
      <c r="H1905" s="1">
        <v>80</v>
      </c>
      <c r="I1905" s="1">
        <v>110</v>
      </c>
      <c r="J1905" s="1">
        <v>180</v>
      </c>
      <c r="K1905" s="1">
        <v>70</v>
      </c>
      <c r="L1905" s="1">
        <v>213</v>
      </c>
      <c r="M1905" s="1">
        <v>8</v>
      </c>
      <c r="N1905" s="3">
        <v>39752</v>
      </c>
    </row>
    <row r="1906" spans="1:14" x14ac:dyDescent="0.2">
      <c r="A1906" s="1">
        <v>174</v>
      </c>
      <c r="B1906" s="1">
        <v>265</v>
      </c>
      <c r="C1906" s="1">
        <v>490</v>
      </c>
      <c r="D1906" s="1">
        <v>225</v>
      </c>
      <c r="E1906" s="1">
        <v>91</v>
      </c>
      <c r="F1906" s="1">
        <v>69</v>
      </c>
      <c r="G1906" s="1">
        <v>1272</v>
      </c>
      <c r="H1906" s="1">
        <v>160</v>
      </c>
      <c r="I1906" s="1">
        <v>240</v>
      </c>
      <c r="J1906" s="1">
        <v>450</v>
      </c>
      <c r="K1906" s="1">
        <v>210</v>
      </c>
      <c r="L1906" s="1">
        <v>213</v>
      </c>
      <c r="M1906" s="1">
        <v>9</v>
      </c>
      <c r="N1906" s="3">
        <v>39752</v>
      </c>
    </row>
    <row r="1907" spans="1:14" x14ac:dyDescent="0.2">
      <c r="A1907" s="1">
        <v>27</v>
      </c>
      <c r="B1907" s="1">
        <v>52</v>
      </c>
      <c r="C1907" s="1">
        <v>92</v>
      </c>
      <c r="D1907" s="1">
        <v>40</v>
      </c>
      <c r="E1907" s="1">
        <v>25</v>
      </c>
      <c r="F1907" s="1">
        <v>13</v>
      </c>
      <c r="G1907" s="1">
        <v>536</v>
      </c>
      <c r="H1907" s="1">
        <v>30</v>
      </c>
      <c r="I1907" s="1">
        <v>50</v>
      </c>
      <c r="J1907" s="1">
        <v>80</v>
      </c>
      <c r="K1907" s="1">
        <v>30</v>
      </c>
      <c r="L1907" s="1">
        <v>707</v>
      </c>
      <c r="M1907" s="1">
        <v>10</v>
      </c>
      <c r="N1907" s="3">
        <v>39752</v>
      </c>
    </row>
    <row r="1908" spans="1:14" x14ac:dyDescent="0.2">
      <c r="A1908" s="1">
        <v>128</v>
      </c>
      <c r="B1908" s="1">
        <v>172</v>
      </c>
      <c r="C1908" s="1">
        <v>290</v>
      </c>
      <c r="D1908" s="1">
        <v>118</v>
      </c>
      <c r="E1908" s="1">
        <v>44</v>
      </c>
      <c r="F1908" s="1">
        <v>33</v>
      </c>
      <c r="G1908" s="1">
        <v>930</v>
      </c>
      <c r="H1908" s="1">
        <v>110</v>
      </c>
      <c r="I1908" s="1">
        <v>130</v>
      </c>
      <c r="J1908" s="1">
        <v>210</v>
      </c>
      <c r="K1908" s="1">
        <v>80</v>
      </c>
      <c r="L1908" s="1">
        <v>213</v>
      </c>
      <c r="M1908" s="1">
        <v>11</v>
      </c>
      <c r="N1908" s="3">
        <v>39752</v>
      </c>
    </row>
    <row r="1909" spans="1:14" x14ac:dyDescent="0.2">
      <c r="A1909" s="1">
        <v>47</v>
      </c>
      <c r="B1909" s="1">
        <v>73</v>
      </c>
      <c r="C1909" s="1">
        <v>123</v>
      </c>
      <c r="D1909" s="1">
        <v>50</v>
      </c>
      <c r="E1909" s="1">
        <v>26</v>
      </c>
      <c r="F1909" s="1">
        <v>14</v>
      </c>
      <c r="G1909" s="1">
        <v>589</v>
      </c>
      <c r="H1909" s="1">
        <v>40</v>
      </c>
      <c r="I1909" s="1">
        <v>50</v>
      </c>
      <c r="J1909" s="1">
        <v>80</v>
      </c>
      <c r="K1909" s="1">
        <v>30</v>
      </c>
      <c r="L1909" s="1">
        <v>650</v>
      </c>
      <c r="M1909" s="1">
        <v>12</v>
      </c>
      <c r="N1909" s="3">
        <v>39752</v>
      </c>
    </row>
    <row r="1910" spans="1:14" x14ac:dyDescent="0.2">
      <c r="A1910" s="1">
        <v>59</v>
      </c>
      <c r="B1910" s="1">
        <v>114</v>
      </c>
      <c r="C1910" s="1">
        <v>189</v>
      </c>
      <c r="D1910" s="1">
        <v>75</v>
      </c>
      <c r="E1910" s="1">
        <v>55</v>
      </c>
      <c r="F1910" s="1">
        <v>24</v>
      </c>
      <c r="G1910" s="1">
        <v>659</v>
      </c>
      <c r="H1910" s="1">
        <v>40</v>
      </c>
      <c r="I1910" s="1">
        <v>80</v>
      </c>
      <c r="J1910" s="1">
        <v>130</v>
      </c>
      <c r="K1910" s="1">
        <v>50</v>
      </c>
      <c r="L1910" s="1">
        <v>650</v>
      </c>
      <c r="M1910" s="1">
        <v>13</v>
      </c>
      <c r="N1910" s="3">
        <v>39752</v>
      </c>
    </row>
    <row r="1911" spans="1:14" x14ac:dyDescent="0.2">
      <c r="A1911" s="1">
        <v>-56</v>
      </c>
      <c r="B1911" s="1">
        <v>3</v>
      </c>
      <c r="C1911" s="1">
        <v>116</v>
      </c>
      <c r="D1911" s="1">
        <v>113</v>
      </c>
      <c r="E1911" s="1">
        <v>59</v>
      </c>
      <c r="F1911" s="1">
        <v>36</v>
      </c>
      <c r="G1911" s="1">
        <v>2758</v>
      </c>
      <c r="H1911" s="1">
        <v>-50</v>
      </c>
      <c r="I1911" s="1">
        <v>0</v>
      </c>
      <c r="J1911" s="1">
        <v>130</v>
      </c>
      <c r="K1911" s="1">
        <v>130</v>
      </c>
      <c r="L1911" s="1">
        <v>619</v>
      </c>
      <c r="M1911" s="1">
        <v>1</v>
      </c>
      <c r="N1911" s="3">
        <v>39752</v>
      </c>
    </row>
    <row r="1912" spans="1:14" x14ac:dyDescent="0.2">
      <c r="A1912" s="1">
        <v>235</v>
      </c>
      <c r="B1912" s="1">
        <v>374</v>
      </c>
      <c r="C1912" s="1">
        <v>623</v>
      </c>
      <c r="D1912" s="1">
        <v>249</v>
      </c>
      <c r="E1912" s="1">
        <v>139</v>
      </c>
      <c r="F1912" s="1">
        <v>87</v>
      </c>
      <c r="G1912" s="1">
        <v>2580</v>
      </c>
      <c r="H1912" s="1">
        <v>310</v>
      </c>
      <c r="I1912" s="1">
        <v>450</v>
      </c>
      <c r="J1912" s="1">
        <v>740</v>
      </c>
      <c r="K1912" s="1">
        <v>290</v>
      </c>
      <c r="L1912" s="1">
        <v>951</v>
      </c>
      <c r="M1912" s="1">
        <v>2</v>
      </c>
      <c r="N1912" s="3">
        <v>39752</v>
      </c>
    </row>
    <row r="1913" spans="1:14" x14ac:dyDescent="0.2">
      <c r="A1913" s="1">
        <v>-127</v>
      </c>
      <c r="B1913" s="1">
        <v>-27</v>
      </c>
      <c r="C1913" s="1">
        <v>146</v>
      </c>
      <c r="D1913" s="1">
        <v>173</v>
      </c>
      <c r="E1913" s="1">
        <v>100</v>
      </c>
      <c r="F1913" s="1">
        <v>57</v>
      </c>
      <c r="G1913" s="1">
        <v>3909</v>
      </c>
      <c r="H1913" s="1">
        <v>-130</v>
      </c>
      <c r="I1913" s="1">
        <v>-30</v>
      </c>
      <c r="J1913" s="1">
        <v>170</v>
      </c>
      <c r="K1913" s="1">
        <v>200</v>
      </c>
      <c r="L1913" s="1">
        <v>909</v>
      </c>
      <c r="M1913" s="1">
        <v>3</v>
      </c>
      <c r="N1913" s="3">
        <v>39752</v>
      </c>
    </row>
    <row r="1914" spans="1:14" x14ac:dyDescent="0.2">
      <c r="A1914" s="1">
        <v>129</v>
      </c>
      <c r="B1914" s="1">
        <v>212</v>
      </c>
      <c r="C1914" s="1">
        <v>423</v>
      </c>
      <c r="D1914" s="1">
        <v>211</v>
      </c>
      <c r="E1914" s="1">
        <v>83</v>
      </c>
      <c r="F1914" s="1">
        <v>59</v>
      </c>
      <c r="G1914" s="1">
        <v>1778</v>
      </c>
      <c r="H1914" s="1">
        <v>140</v>
      </c>
      <c r="I1914" s="1">
        <v>210</v>
      </c>
      <c r="J1914" s="1">
        <v>410</v>
      </c>
      <c r="K1914" s="1">
        <v>200</v>
      </c>
      <c r="L1914" s="1">
        <v>559</v>
      </c>
      <c r="M1914" s="1">
        <v>4</v>
      </c>
      <c r="N1914" s="3">
        <v>39752</v>
      </c>
    </row>
    <row r="1915" spans="1:14" x14ac:dyDescent="0.2">
      <c r="A1915" s="1">
        <v>26</v>
      </c>
      <c r="B1915" s="1">
        <v>168</v>
      </c>
      <c r="C1915" s="1">
        <v>289</v>
      </c>
      <c r="D1915" s="1">
        <v>121</v>
      </c>
      <c r="E1915" s="1">
        <v>142</v>
      </c>
      <c r="F1915" s="1">
        <v>109</v>
      </c>
      <c r="G1915" s="1">
        <v>912</v>
      </c>
      <c r="H1915" s="1">
        <v>40</v>
      </c>
      <c r="I1915" s="1">
        <v>170</v>
      </c>
      <c r="J1915" s="1">
        <v>280</v>
      </c>
      <c r="K1915" s="1">
        <v>110</v>
      </c>
      <c r="L1915" s="1">
        <v>818</v>
      </c>
      <c r="M1915" s="1">
        <v>5</v>
      </c>
      <c r="N1915" s="3">
        <v>39752</v>
      </c>
    </row>
    <row r="1916" spans="1:14" x14ac:dyDescent="0.2">
      <c r="A1916" s="1">
        <v>197</v>
      </c>
      <c r="B1916" s="1">
        <v>304</v>
      </c>
      <c r="C1916" s="1">
        <v>532</v>
      </c>
      <c r="D1916" s="1">
        <v>228</v>
      </c>
      <c r="E1916" s="1">
        <v>107</v>
      </c>
      <c r="F1916" s="1">
        <v>75</v>
      </c>
      <c r="G1916" s="1">
        <v>1691</v>
      </c>
      <c r="H1916" s="1">
        <v>190</v>
      </c>
      <c r="I1916" s="1">
        <v>290</v>
      </c>
      <c r="J1916" s="1">
        <v>510</v>
      </c>
      <c r="K1916" s="1">
        <v>220</v>
      </c>
      <c r="L1916" s="1">
        <v>707</v>
      </c>
      <c r="M1916" s="1">
        <v>6</v>
      </c>
      <c r="N1916" s="3">
        <v>39752</v>
      </c>
    </row>
    <row r="1917" spans="1:14" x14ac:dyDescent="0.2">
      <c r="A1917" s="1">
        <v>26</v>
      </c>
      <c r="B1917" s="1">
        <v>168</v>
      </c>
      <c r="C1917" s="1">
        <v>289</v>
      </c>
      <c r="D1917" s="1">
        <v>121</v>
      </c>
      <c r="E1917" s="1">
        <v>142</v>
      </c>
      <c r="F1917" s="1">
        <v>109</v>
      </c>
      <c r="G1917" s="1">
        <v>912</v>
      </c>
      <c r="H1917" s="1">
        <v>20</v>
      </c>
      <c r="I1917" s="1">
        <v>150</v>
      </c>
      <c r="J1917" s="1">
        <v>260</v>
      </c>
      <c r="K1917" s="1">
        <v>110</v>
      </c>
      <c r="L1917" s="1">
        <v>775</v>
      </c>
      <c r="M1917" s="1">
        <v>8</v>
      </c>
      <c r="N1917" s="3">
        <v>39752</v>
      </c>
    </row>
    <row r="1918" spans="1:14" x14ac:dyDescent="0.2">
      <c r="A1918" s="1">
        <v>138</v>
      </c>
      <c r="B1918" s="1">
        <v>239</v>
      </c>
      <c r="C1918" s="1">
        <v>412</v>
      </c>
      <c r="D1918" s="1">
        <v>173</v>
      </c>
      <c r="E1918" s="1">
        <v>101</v>
      </c>
      <c r="F1918" s="1">
        <v>57</v>
      </c>
      <c r="G1918" s="1">
        <v>1150</v>
      </c>
      <c r="H1918" s="1">
        <v>130</v>
      </c>
      <c r="I1918" s="1">
        <v>220</v>
      </c>
      <c r="J1918" s="1">
        <v>380</v>
      </c>
      <c r="K1918" s="1">
        <v>160</v>
      </c>
      <c r="L1918" s="1">
        <v>702</v>
      </c>
      <c r="M1918" s="1">
        <v>9</v>
      </c>
      <c r="N1918" s="3">
        <v>39752</v>
      </c>
    </row>
    <row r="1919" spans="1:14" x14ac:dyDescent="0.2">
      <c r="A1919" s="1">
        <v>107</v>
      </c>
      <c r="B1919" s="1">
        <v>165</v>
      </c>
      <c r="C1919" s="1">
        <v>278</v>
      </c>
      <c r="D1919" s="1">
        <v>113</v>
      </c>
      <c r="E1919" s="1">
        <v>58</v>
      </c>
      <c r="F1919" s="1">
        <v>36</v>
      </c>
      <c r="G1919" s="1">
        <v>803</v>
      </c>
      <c r="H1919" s="1">
        <v>100</v>
      </c>
      <c r="I1919" s="1">
        <v>150</v>
      </c>
      <c r="J1919" s="1">
        <v>250</v>
      </c>
      <c r="K1919" s="1">
        <v>100</v>
      </c>
      <c r="L1919" s="1">
        <v>702</v>
      </c>
      <c r="M1919" s="1">
        <v>10</v>
      </c>
      <c r="N1919" s="3">
        <v>39752</v>
      </c>
    </row>
    <row r="1920" spans="1:14" x14ac:dyDescent="0.2">
      <c r="A1920" s="1">
        <v>196</v>
      </c>
      <c r="B1920" s="1">
        <v>304</v>
      </c>
      <c r="C1920" s="1">
        <v>532</v>
      </c>
      <c r="D1920" s="1">
        <v>228</v>
      </c>
      <c r="E1920" s="1">
        <v>108</v>
      </c>
      <c r="F1920" s="1">
        <v>75</v>
      </c>
      <c r="G1920" s="1">
        <v>1691</v>
      </c>
      <c r="H1920" s="1">
        <v>140</v>
      </c>
      <c r="I1920" s="1">
        <v>220</v>
      </c>
      <c r="J1920" s="1">
        <v>380</v>
      </c>
      <c r="K1920" s="1">
        <v>160</v>
      </c>
      <c r="L1920" s="1">
        <v>702</v>
      </c>
      <c r="M1920" s="1">
        <v>11</v>
      </c>
      <c r="N1920" s="3">
        <v>39752</v>
      </c>
    </row>
    <row r="1921" spans="1:14" x14ac:dyDescent="0.2">
      <c r="A1921" s="1">
        <v>128</v>
      </c>
      <c r="B1921" s="1">
        <v>212</v>
      </c>
      <c r="C1921" s="1">
        <v>423</v>
      </c>
      <c r="D1921" s="1">
        <v>211</v>
      </c>
      <c r="E1921" s="1">
        <v>84</v>
      </c>
      <c r="F1921" s="1">
        <v>59</v>
      </c>
      <c r="G1921" s="1">
        <v>1778</v>
      </c>
      <c r="H1921" s="1">
        <v>80</v>
      </c>
      <c r="I1921" s="1">
        <v>150</v>
      </c>
      <c r="J1921" s="1">
        <v>300</v>
      </c>
      <c r="K1921" s="1">
        <v>150</v>
      </c>
      <c r="L1921" s="1">
        <v>702</v>
      </c>
      <c r="M1921" s="1">
        <v>12</v>
      </c>
      <c r="N1921" s="3">
        <v>39752</v>
      </c>
    </row>
    <row r="1922" spans="1:14" x14ac:dyDescent="0.2">
      <c r="A1922" s="1">
        <v>-340</v>
      </c>
      <c r="B1922" s="1">
        <v>-245</v>
      </c>
      <c r="C1922" s="1">
        <v>32</v>
      </c>
      <c r="D1922" s="1">
        <v>245</v>
      </c>
      <c r="E1922" s="1">
        <v>127</v>
      </c>
      <c r="F1922" s="1">
        <v>93</v>
      </c>
      <c r="G1922" s="1">
        <v>7653</v>
      </c>
      <c r="H1922" s="1">
        <v>-280</v>
      </c>
      <c r="I1922" s="1">
        <v>-180</v>
      </c>
      <c r="J1922" s="1">
        <v>0</v>
      </c>
      <c r="K1922" s="1">
        <v>180</v>
      </c>
      <c r="L1922" s="1">
        <v>702</v>
      </c>
      <c r="M1922" s="1">
        <v>13</v>
      </c>
      <c r="N1922" s="3">
        <v>39752</v>
      </c>
    </row>
    <row r="1923" spans="1:14" x14ac:dyDescent="0.2">
      <c r="A1923" s="1">
        <v>-4</v>
      </c>
      <c r="B1923" s="1">
        <v>41</v>
      </c>
      <c r="C1923" s="1">
        <v>74</v>
      </c>
      <c r="D1923" s="1">
        <v>33</v>
      </c>
      <c r="E1923" s="1">
        <v>45</v>
      </c>
      <c r="F1923" s="1">
        <v>12</v>
      </c>
      <c r="G1923" s="1">
        <v>243</v>
      </c>
      <c r="H1923" s="1">
        <v>10</v>
      </c>
      <c r="I1923" s="1">
        <v>50</v>
      </c>
      <c r="J1923" s="1">
        <v>80</v>
      </c>
      <c r="K1923" s="1">
        <v>30</v>
      </c>
      <c r="L1923" s="1">
        <v>775</v>
      </c>
      <c r="M1923" s="1">
        <v>2</v>
      </c>
      <c r="N1923" s="3">
        <v>39752</v>
      </c>
    </row>
    <row r="1924" spans="1:14" x14ac:dyDescent="0.2">
      <c r="A1924" s="1">
        <v>5</v>
      </c>
      <c r="B1924" s="1">
        <v>35</v>
      </c>
      <c r="C1924" s="1">
        <v>64</v>
      </c>
      <c r="D1924" s="1">
        <v>29</v>
      </c>
      <c r="E1924" s="1">
        <v>30</v>
      </c>
      <c r="F1924" s="1">
        <v>8</v>
      </c>
      <c r="G1924" s="1">
        <v>1003</v>
      </c>
      <c r="H1924" s="1">
        <v>20</v>
      </c>
      <c r="I1924" s="1">
        <v>40</v>
      </c>
      <c r="J1924" s="1">
        <v>70</v>
      </c>
      <c r="K1924" s="1">
        <v>30</v>
      </c>
      <c r="L1924" s="1">
        <v>775</v>
      </c>
      <c r="M1924" s="1">
        <v>3</v>
      </c>
      <c r="N1924" s="3">
        <v>39752</v>
      </c>
    </row>
    <row r="1925" spans="1:14" x14ac:dyDescent="0.2">
      <c r="A1925" s="1">
        <v>31</v>
      </c>
      <c r="B1925" s="1">
        <v>43</v>
      </c>
      <c r="C1925" s="1">
        <v>43</v>
      </c>
      <c r="D1925" s="1">
        <v>0</v>
      </c>
      <c r="E1925" s="1">
        <v>12</v>
      </c>
      <c r="F1925" s="1">
        <v>0</v>
      </c>
      <c r="G1925" s="1">
        <v>387</v>
      </c>
      <c r="H1925" s="1">
        <v>30</v>
      </c>
      <c r="I1925" s="1">
        <v>40</v>
      </c>
      <c r="J1925" s="1">
        <v>40</v>
      </c>
      <c r="K1925" s="1">
        <v>0</v>
      </c>
      <c r="L1925" s="1">
        <v>775</v>
      </c>
      <c r="M1925" s="1">
        <v>4</v>
      </c>
      <c r="N1925" s="3">
        <v>39752</v>
      </c>
    </row>
    <row r="1926" spans="1:14" x14ac:dyDescent="0.2">
      <c r="A1926" s="1">
        <v>9</v>
      </c>
      <c r="B1926" s="1">
        <v>24</v>
      </c>
      <c r="C1926" s="1">
        <v>39</v>
      </c>
      <c r="D1926" s="1">
        <v>15</v>
      </c>
      <c r="E1926" s="1">
        <v>15</v>
      </c>
      <c r="F1926" s="1">
        <v>4</v>
      </c>
      <c r="G1926" s="1">
        <v>848</v>
      </c>
      <c r="H1926" s="1">
        <v>10</v>
      </c>
      <c r="I1926" s="1">
        <v>20</v>
      </c>
      <c r="J1926" s="1">
        <v>30</v>
      </c>
      <c r="K1926" s="1">
        <v>10</v>
      </c>
      <c r="L1926" s="1">
        <v>775</v>
      </c>
      <c r="M1926" s="1">
        <v>5</v>
      </c>
      <c r="N1926" s="3">
        <v>39752</v>
      </c>
    </row>
    <row r="1927" spans="1:14" x14ac:dyDescent="0.2">
      <c r="A1927" s="1">
        <v>17</v>
      </c>
      <c r="B1927" s="1">
        <v>34</v>
      </c>
      <c r="C1927" s="1">
        <v>56</v>
      </c>
      <c r="D1927" s="1">
        <v>22</v>
      </c>
      <c r="E1927" s="1">
        <v>17</v>
      </c>
      <c r="F1927" s="1">
        <v>6</v>
      </c>
      <c r="G1927" s="1">
        <v>802</v>
      </c>
      <c r="H1927" s="1">
        <v>20</v>
      </c>
      <c r="I1927" s="1">
        <v>30</v>
      </c>
      <c r="J1927" s="1">
        <v>50</v>
      </c>
      <c r="K1927" s="1">
        <v>20</v>
      </c>
      <c r="L1927" s="1">
        <v>775</v>
      </c>
      <c r="M1927" s="1">
        <v>6</v>
      </c>
      <c r="N1927" s="3">
        <v>39752</v>
      </c>
    </row>
    <row r="1928" spans="1:14" x14ac:dyDescent="0.2">
      <c r="A1928" s="1">
        <v>19</v>
      </c>
      <c r="B1928" s="1">
        <v>38</v>
      </c>
      <c r="C1928" s="1">
        <v>63</v>
      </c>
      <c r="D1928" s="1">
        <v>25</v>
      </c>
      <c r="E1928" s="1">
        <v>19</v>
      </c>
      <c r="F1928" s="1">
        <v>7</v>
      </c>
      <c r="G1928" s="1">
        <v>823</v>
      </c>
      <c r="H1928" s="1">
        <v>20</v>
      </c>
      <c r="I1928" s="1">
        <v>30</v>
      </c>
      <c r="J1928" s="1">
        <v>50</v>
      </c>
      <c r="K1928" s="1">
        <v>20</v>
      </c>
      <c r="L1928" s="1">
        <v>503</v>
      </c>
      <c r="M1928" s="1">
        <v>8</v>
      </c>
      <c r="N1928" s="3">
        <v>39752</v>
      </c>
    </row>
    <row r="1929" spans="1:14" x14ac:dyDescent="0.2">
      <c r="A1929" s="1">
        <v>70</v>
      </c>
      <c r="B1929" s="1">
        <v>112</v>
      </c>
      <c r="C1929" s="1">
        <v>200</v>
      </c>
      <c r="D1929" s="1">
        <v>88</v>
      </c>
      <c r="E1929" s="1">
        <v>42</v>
      </c>
      <c r="F1929" s="1">
        <v>29</v>
      </c>
      <c r="G1929" s="1">
        <v>561</v>
      </c>
      <c r="H1929" s="1">
        <v>70</v>
      </c>
      <c r="I1929" s="1">
        <v>100</v>
      </c>
      <c r="J1929" s="1">
        <v>180</v>
      </c>
      <c r="K1929" s="1">
        <v>80</v>
      </c>
      <c r="L1929" s="1">
        <v>971</v>
      </c>
      <c r="M1929" s="1">
        <v>9</v>
      </c>
      <c r="N1929" s="3">
        <v>39752</v>
      </c>
    </row>
    <row r="1930" spans="1:14" x14ac:dyDescent="0.2">
      <c r="A1930" s="1">
        <v>28</v>
      </c>
      <c r="B1930" s="1">
        <v>48</v>
      </c>
      <c r="C1930" s="1">
        <v>80</v>
      </c>
      <c r="D1930" s="1">
        <v>32</v>
      </c>
      <c r="E1930" s="1">
        <v>20</v>
      </c>
      <c r="F1930" s="1">
        <v>8</v>
      </c>
      <c r="G1930" s="1">
        <v>482</v>
      </c>
      <c r="H1930" s="1">
        <v>30</v>
      </c>
      <c r="I1930" s="1">
        <v>30</v>
      </c>
      <c r="J1930" s="1">
        <v>50</v>
      </c>
      <c r="K1930" s="1">
        <v>20</v>
      </c>
      <c r="L1930" s="1">
        <v>541</v>
      </c>
      <c r="M1930" s="1">
        <v>11</v>
      </c>
      <c r="N1930" s="3">
        <v>39752</v>
      </c>
    </row>
    <row r="1931" spans="1:14" x14ac:dyDescent="0.2">
      <c r="A1931" s="1">
        <v>62</v>
      </c>
      <c r="B1931" s="1">
        <v>119</v>
      </c>
      <c r="C1931" s="1">
        <v>197</v>
      </c>
      <c r="D1931" s="1">
        <v>78</v>
      </c>
      <c r="E1931" s="1">
        <v>57</v>
      </c>
      <c r="F1931" s="1">
        <v>25</v>
      </c>
      <c r="G1931" s="1">
        <v>798</v>
      </c>
      <c r="H1931" s="1">
        <v>50</v>
      </c>
      <c r="I1931" s="1">
        <v>90</v>
      </c>
      <c r="J1931" s="1">
        <v>140</v>
      </c>
      <c r="K1931" s="1">
        <v>50</v>
      </c>
      <c r="L1931" s="1">
        <v>971</v>
      </c>
      <c r="M1931" s="1">
        <v>12</v>
      </c>
      <c r="N1931" s="3">
        <v>39752</v>
      </c>
    </row>
    <row r="1932" spans="1:14" x14ac:dyDescent="0.2">
      <c r="A1932" s="1">
        <v>89</v>
      </c>
      <c r="B1932" s="1">
        <v>143</v>
      </c>
      <c r="C1932" s="1">
        <v>245</v>
      </c>
      <c r="D1932" s="1">
        <v>102</v>
      </c>
      <c r="E1932" s="1">
        <v>54</v>
      </c>
      <c r="F1932" s="1">
        <v>31</v>
      </c>
      <c r="G1932" s="1">
        <v>666</v>
      </c>
      <c r="H1932" s="1">
        <v>70</v>
      </c>
      <c r="I1932" s="1">
        <v>100</v>
      </c>
      <c r="J1932" s="1">
        <v>170</v>
      </c>
      <c r="K1932" s="1">
        <v>70</v>
      </c>
      <c r="L1932" s="1">
        <v>971</v>
      </c>
      <c r="M1932" s="1">
        <v>13</v>
      </c>
      <c r="N1932" s="3">
        <v>39752</v>
      </c>
    </row>
    <row r="1933" spans="1:14" x14ac:dyDescent="0.2">
      <c r="A1933" s="1">
        <v>-4</v>
      </c>
      <c r="B1933" s="1">
        <v>73</v>
      </c>
      <c r="C1933" s="1">
        <v>125</v>
      </c>
      <c r="D1933" s="1">
        <v>52</v>
      </c>
      <c r="E1933" s="1">
        <v>77</v>
      </c>
      <c r="F1933" s="1">
        <v>47</v>
      </c>
      <c r="G1933" s="1">
        <v>509</v>
      </c>
      <c r="H1933" s="1">
        <v>10</v>
      </c>
      <c r="I1933" s="1">
        <v>80</v>
      </c>
      <c r="J1933" s="1">
        <v>140</v>
      </c>
      <c r="K1933" s="1">
        <v>60</v>
      </c>
      <c r="L1933" s="1">
        <v>541</v>
      </c>
      <c r="M1933" s="1">
        <v>1</v>
      </c>
      <c r="N1933" s="3">
        <v>39752</v>
      </c>
    </row>
    <row r="1934" spans="1:14" x14ac:dyDescent="0.2">
      <c r="A1934" s="1">
        <v>14</v>
      </c>
      <c r="B1934" s="1">
        <v>75</v>
      </c>
      <c r="C1934" s="1">
        <v>128</v>
      </c>
      <c r="D1934" s="1">
        <v>53</v>
      </c>
      <c r="E1934" s="1">
        <v>61</v>
      </c>
      <c r="F1934" s="1">
        <v>17</v>
      </c>
      <c r="G1934" s="1">
        <v>470</v>
      </c>
      <c r="H1934" s="1">
        <v>40</v>
      </c>
      <c r="I1934" s="1">
        <v>90</v>
      </c>
      <c r="J1934" s="1">
        <v>150</v>
      </c>
      <c r="K1934" s="1">
        <v>60</v>
      </c>
      <c r="L1934" s="1">
        <v>971</v>
      </c>
      <c r="M1934" s="1">
        <v>2</v>
      </c>
      <c r="N1934" s="3">
        <v>39752</v>
      </c>
    </row>
    <row r="1935" spans="1:14" x14ac:dyDescent="0.2">
      <c r="A1935" s="1">
        <v>32</v>
      </c>
      <c r="B1935" s="1">
        <v>68</v>
      </c>
      <c r="C1935" s="1">
        <v>114</v>
      </c>
      <c r="D1935" s="1">
        <v>46</v>
      </c>
      <c r="E1935" s="1">
        <v>36</v>
      </c>
      <c r="F1935" s="1">
        <v>14</v>
      </c>
      <c r="G1935" s="1">
        <v>424</v>
      </c>
      <c r="H1935" s="1">
        <v>50</v>
      </c>
      <c r="I1935" s="1">
        <v>80</v>
      </c>
      <c r="J1935" s="1">
        <v>130</v>
      </c>
      <c r="K1935" s="1">
        <v>50</v>
      </c>
      <c r="L1935" s="1">
        <v>503</v>
      </c>
      <c r="M1935" s="1">
        <v>3</v>
      </c>
      <c r="N1935" s="3">
        <v>39752</v>
      </c>
    </row>
    <row r="1936" spans="1:14" x14ac:dyDescent="0.2">
      <c r="A1936" s="1">
        <v>16</v>
      </c>
      <c r="B1936" s="1">
        <v>69</v>
      </c>
      <c r="C1936" s="1">
        <v>124</v>
      </c>
      <c r="D1936" s="1">
        <v>55</v>
      </c>
      <c r="E1936" s="1">
        <v>53</v>
      </c>
      <c r="F1936" s="1">
        <v>20</v>
      </c>
      <c r="G1936" s="1">
        <v>410</v>
      </c>
      <c r="H1936" s="1">
        <v>30</v>
      </c>
      <c r="I1936" s="1">
        <v>70</v>
      </c>
      <c r="J1936" s="1">
        <v>120</v>
      </c>
      <c r="K1936" s="1">
        <v>50</v>
      </c>
      <c r="L1936" s="1">
        <v>541</v>
      </c>
      <c r="M1936" s="1">
        <v>4</v>
      </c>
      <c r="N1936" s="3">
        <v>39752</v>
      </c>
    </row>
    <row r="1937" spans="1:14" x14ac:dyDescent="0.2">
      <c r="A1937" s="1">
        <v>33</v>
      </c>
      <c r="B1937" s="1">
        <v>79</v>
      </c>
      <c r="C1937" s="1">
        <v>138</v>
      </c>
      <c r="D1937" s="1">
        <v>59</v>
      </c>
      <c r="E1937" s="1">
        <v>46</v>
      </c>
      <c r="F1937" s="1">
        <v>19</v>
      </c>
      <c r="G1937" s="1">
        <v>411</v>
      </c>
      <c r="H1937" s="1">
        <v>50</v>
      </c>
      <c r="I1937" s="1">
        <v>80</v>
      </c>
      <c r="J1937" s="1">
        <v>130</v>
      </c>
      <c r="K1937" s="1">
        <v>50</v>
      </c>
      <c r="L1937" s="1">
        <v>503</v>
      </c>
      <c r="M1937" s="1">
        <v>5</v>
      </c>
      <c r="N1937" s="3">
        <v>39752</v>
      </c>
    </row>
    <row r="1938" spans="1:14" x14ac:dyDescent="0.2">
      <c r="A1938" s="1">
        <v>108</v>
      </c>
      <c r="B1938" s="1">
        <v>182</v>
      </c>
      <c r="C1938" s="1">
        <v>363</v>
      </c>
      <c r="D1938" s="1">
        <v>181</v>
      </c>
      <c r="E1938" s="1">
        <v>74</v>
      </c>
      <c r="F1938" s="1">
        <v>50</v>
      </c>
      <c r="G1938" s="1">
        <v>1283</v>
      </c>
      <c r="H1938" s="1">
        <v>120</v>
      </c>
      <c r="I1938" s="1">
        <v>180</v>
      </c>
      <c r="J1938" s="1">
        <v>350</v>
      </c>
      <c r="K1938" s="1">
        <v>170</v>
      </c>
      <c r="L1938" s="1">
        <v>503</v>
      </c>
      <c r="M1938" s="1">
        <v>6</v>
      </c>
      <c r="N1938" s="3">
        <v>39752</v>
      </c>
    </row>
    <row r="1939" spans="1:14" x14ac:dyDescent="0.2">
      <c r="A1939" s="1">
        <v>122</v>
      </c>
      <c r="B1939" s="1">
        <v>195</v>
      </c>
      <c r="C1939" s="1">
        <v>325</v>
      </c>
      <c r="D1939" s="1">
        <v>130</v>
      </c>
      <c r="E1939" s="1">
        <v>73</v>
      </c>
      <c r="F1939" s="1">
        <v>42</v>
      </c>
      <c r="G1939" s="1">
        <v>1134</v>
      </c>
      <c r="H1939" s="1">
        <v>120</v>
      </c>
      <c r="I1939" s="1">
        <v>180</v>
      </c>
      <c r="J1939" s="1">
        <v>300</v>
      </c>
      <c r="K1939" s="1">
        <v>120</v>
      </c>
      <c r="L1939" s="1">
        <v>206</v>
      </c>
      <c r="M1939" s="1">
        <v>8</v>
      </c>
      <c r="N1939" s="3">
        <v>39752</v>
      </c>
    </row>
    <row r="1940" spans="1:14" x14ac:dyDescent="0.2">
      <c r="A1940" s="1">
        <v>44</v>
      </c>
      <c r="B1940" s="1">
        <v>68</v>
      </c>
      <c r="C1940" s="1">
        <v>115</v>
      </c>
      <c r="D1940" s="1">
        <v>47</v>
      </c>
      <c r="E1940" s="1">
        <v>24</v>
      </c>
      <c r="F1940" s="1">
        <v>13</v>
      </c>
      <c r="G1940" s="1">
        <v>834</v>
      </c>
      <c r="H1940" s="1">
        <v>40</v>
      </c>
      <c r="I1940" s="1">
        <v>60</v>
      </c>
      <c r="J1940" s="1">
        <v>100</v>
      </c>
      <c r="K1940" s="1">
        <v>40</v>
      </c>
      <c r="L1940" s="1">
        <v>509</v>
      </c>
      <c r="M1940" s="1">
        <v>9</v>
      </c>
      <c r="N1940" s="3">
        <v>39752</v>
      </c>
    </row>
    <row r="1941" spans="1:14" x14ac:dyDescent="0.2">
      <c r="A1941" s="1">
        <v>49</v>
      </c>
      <c r="B1941" s="1">
        <v>88</v>
      </c>
      <c r="C1941" s="1">
        <v>141</v>
      </c>
      <c r="D1941" s="1">
        <v>53</v>
      </c>
      <c r="E1941" s="1">
        <v>39</v>
      </c>
      <c r="F1941" s="1">
        <v>16</v>
      </c>
      <c r="G1941" s="1">
        <v>321</v>
      </c>
      <c r="H1941" s="1">
        <v>50</v>
      </c>
      <c r="I1941" s="1">
        <v>70</v>
      </c>
      <c r="J1941" s="1">
        <v>100</v>
      </c>
      <c r="K1941" s="1">
        <v>30</v>
      </c>
      <c r="L1941" s="1">
        <v>425</v>
      </c>
      <c r="M1941" s="1">
        <v>11</v>
      </c>
      <c r="N1941" s="3">
        <v>39752</v>
      </c>
    </row>
    <row r="1942" spans="1:14" x14ac:dyDescent="0.2">
      <c r="A1942" s="1">
        <v>34</v>
      </c>
      <c r="B1942" s="1">
        <v>71</v>
      </c>
      <c r="C1942" s="1">
        <v>120</v>
      </c>
      <c r="D1942" s="1">
        <v>49</v>
      </c>
      <c r="E1942" s="1">
        <v>37</v>
      </c>
      <c r="F1942" s="1">
        <v>15</v>
      </c>
      <c r="G1942" s="1">
        <v>454</v>
      </c>
      <c r="H1942" s="1">
        <v>30</v>
      </c>
      <c r="I1942" s="1">
        <v>50</v>
      </c>
      <c r="J1942" s="1">
        <v>80</v>
      </c>
      <c r="K1942" s="1">
        <v>30</v>
      </c>
      <c r="L1942" s="1">
        <v>206</v>
      </c>
      <c r="M1942" s="1">
        <v>12</v>
      </c>
      <c r="N1942" s="3">
        <v>39752</v>
      </c>
    </row>
    <row r="1943" spans="1:14" x14ac:dyDescent="0.2">
      <c r="A1943" s="1">
        <v>1</v>
      </c>
      <c r="B1943" s="1">
        <v>86</v>
      </c>
      <c r="C1943" s="1">
        <v>147</v>
      </c>
      <c r="D1943" s="1">
        <v>61</v>
      </c>
      <c r="E1943" s="1">
        <v>85</v>
      </c>
      <c r="F1943" s="1">
        <v>55</v>
      </c>
      <c r="G1943" s="1">
        <v>613</v>
      </c>
      <c r="H1943" s="1">
        <v>0</v>
      </c>
      <c r="I1943" s="1">
        <v>60</v>
      </c>
      <c r="J1943" s="1">
        <v>100</v>
      </c>
      <c r="K1943" s="1">
        <v>40</v>
      </c>
      <c r="L1943" s="1">
        <v>206</v>
      </c>
      <c r="M1943" s="1">
        <v>13</v>
      </c>
      <c r="N1943" s="3">
        <v>39752</v>
      </c>
    </row>
    <row r="1944" spans="1:14" x14ac:dyDescent="0.2">
      <c r="A1944" s="1">
        <v>50</v>
      </c>
      <c r="B1944" s="1">
        <v>93</v>
      </c>
      <c r="C1944" s="1">
        <v>156</v>
      </c>
      <c r="D1944" s="1">
        <v>63</v>
      </c>
      <c r="E1944" s="1">
        <v>43</v>
      </c>
      <c r="F1944" s="1">
        <v>20</v>
      </c>
      <c r="G1944" s="1">
        <v>446</v>
      </c>
      <c r="H1944" s="1">
        <v>70</v>
      </c>
      <c r="I1944" s="1">
        <v>110</v>
      </c>
      <c r="J1944" s="1">
        <v>180</v>
      </c>
      <c r="K1944" s="1">
        <v>70</v>
      </c>
      <c r="L1944" s="1">
        <v>425</v>
      </c>
      <c r="M1944" s="1">
        <v>2</v>
      </c>
      <c r="N1944" s="3">
        <v>39752</v>
      </c>
    </row>
    <row r="1945" spans="1:14" x14ac:dyDescent="0.2">
      <c r="A1945" s="1">
        <v>16</v>
      </c>
      <c r="B1945" s="1">
        <v>130</v>
      </c>
      <c r="C1945" s="1">
        <v>224</v>
      </c>
      <c r="D1945" s="1">
        <v>94</v>
      </c>
      <c r="E1945" s="1">
        <v>114</v>
      </c>
      <c r="F1945" s="1">
        <v>85</v>
      </c>
      <c r="G1945" s="1">
        <v>694</v>
      </c>
      <c r="H1945" s="1">
        <v>40</v>
      </c>
      <c r="I1945" s="1">
        <v>150</v>
      </c>
      <c r="J1945" s="1">
        <v>260</v>
      </c>
      <c r="K1945" s="1">
        <v>110</v>
      </c>
      <c r="L1945" s="1">
        <v>253</v>
      </c>
      <c r="M1945" s="1">
        <v>3</v>
      </c>
      <c r="N1945" s="3">
        <v>39752</v>
      </c>
    </row>
    <row r="1946" spans="1:14" x14ac:dyDescent="0.2">
      <c r="A1946" s="1">
        <v>11</v>
      </c>
      <c r="B1946" s="1">
        <v>30</v>
      </c>
      <c r="C1946" s="1">
        <v>52</v>
      </c>
      <c r="D1946" s="1">
        <v>22</v>
      </c>
      <c r="E1946" s="1">
        <v>19</v>
      </c>
      <c r="F1946" s="1">
        <v>7</v>
      </c>
      <c r="G1946" s="1">
        <v>570</v>
      </c>
      <c r="H1946" s="1">
        <v>20</v>
      </c>
      <c r="I1946" s="1">
        <v>30</v>
      </c>
      <c r="J1946" s="1">
        <v>50</v>
      </c>
      <c r="K1946" s="1">
        <v>20</v>
      </c>
      <c r="L1946" s="1">
        <v>253</v>
      </c>
      <c r="M1946" s="1">
        <v>4</v>
      </c>
      <c r="N1946" s="3">
        <v>39752</v>
      </c>
    </row>
    <row r="1947" spans="1:14" x14ac:dyDescent="0.2">
      <c r="A1947" s="1">
        <v>13</v>
      </c>
      <c r="B1947" s="1">
        <v>67</v>
      </c>
      <c r="C1947" s="1">
        <v>121</v>
      </c>
      <c r="D1947" s="1">
        <v>54</v>
      </c>
      <c r="E1947" s="1">
        <v>54</v>
      </c>
      <c r="F1947" s="1">
        <v>20</v>
      </c>
      <c r="G1947" s="1">
        <v>391</v>
      </c>
      <c r="H1947" s="1">
        <v>20</v>
      </c>
      <c r="I1947" s="1">
        <v>60</v>
      </c>
      <c r="J1947" s="1">
        <v>110</v>
      </c>
      <c r="K1947" s="1">
        <v>50</v>
      </c>
      <c r="L1947" s="1">
        <v>425</v>
      </c>
      <c r="M1947" s="1">
        <v>5</v>
      </c>
      <c r="N1947" s="3">
        <v>39752</v>
      </c>
    </row>
    <row r="1948" spans="1:14" x14ac:dyDescent="0.2">
      <c r="A1948" s="1">
        <v>45</v>
      </c>
      <c r="B1948" s="1">
        <v>89</v>
      </c>
      <c r="C1948" s="1">
        <v>164</v>
      </c>
      <c r="D1948" s="1">
        <v>75</v>
      </c>
      <c r="E1948" s="1">
        <v>44</v>
      </c>
      <c r="F1948" s="1">
        <v>23</v>
      </c>
      <c r="G1948" s="1">
        <v>1063</v>
      </c>
      <c r="H1948" s="1">
        <v>40</v>
      </c>
      <c r="I1948" s="1">
        <v>80</v>
      </c>
      <c r="J1948" s="1">
        <v>150</v>
      </c>
      <c r="K1948" s="1">
        <v>70</v>
      </c>
      <c r="L1948" s="1">
        <v>206</v>
      </c>
      <c r="M1948" s="1">
        <v>6</v>
      </c>
      <c r="N1948" s="3">
        <v>39752</v>
      </c>
    </row>
    <row r="1949" spans="1:14" x14ac:dyDescent="0.2">
      <c r="A1949" s="1">
        <v>6</v>
      </c>
      <c r="B1949" s="1">
        <v>57</v>
      </c>
      <c r="C1949" s="1">
        <v>103</v>
      </c>
      <c r="D1949" s="1">
        <v>46</v>
      </c>
      <c r="E1949" s="1">
        <v>51</v>
      </c>
      <c r="F1949" s="1">
        <v>17</v>
      </c>
      <c r="G1949" s="1">
        <v>422</v>
      </c>
      <c r="H1949" s="1">
        <v>10</v>
      </c>
      <c r="I1949" s="1">
        <v>50</v>
      </c>
      <c r="J1949" s="1">
        <v>80</v>
      </c>
      <c r="K1949" s="1">
        <v>30</v>
      </c>
      <c r="L1949" s="1">
        <v>303</v>
      </c>
      <c r="M1949" s="1">
        <v>11</v>
      </c>
      <c r="N1949" s="3">
        <v>39782</v>
      </c>
    </row>
    <row r="1950" spans="1:14" x14ac:dyDescent="0.2">
      <c r="A1950" s="1">
        <v>26</v>
      </c>
      <c r="B1950" s="1">
        <v>63</v>
      </c>
      <c r="C1950" s="1">
        <v>116</v>
      </c>
      <c r="D1950" s="1">
        <v>53</v>
      </c>
      <c r="E1950" s="1">
        <v>37</v>
      </c>
      <c r="F1950" s="1">
        <v>16</v>
      </c>
      <c r="G1950" s="1">
        <v>1054</v>
      </c>
      <c r="H1950" s="1">
        <v>20</v>
      </c>
      <c r="I1950" s="1">
        <v>50</v>
      </c>
      <c r="J1950" s="1">
        <v>90</v>
      </c>
      <c r="K1950" s="1">
        <v>40</v>
      </c>
      <c r="L1950" s="1">
        <v>303</v>
      </c>
      <c r="M1950" s="1">
        <v>12</v>
      </c>
      <c r="N1950" s="3">
        <v>39782</v>
      </c>
    </row>
    <row r="1951" spans="1:14" x14ac:dyDescent="0.2">
      <c r="A1951" s="1">
        <v>66</v>
      </c>
      <c r="B1951" s="1">
        <v>104</v>
      </c>
      <c r="C1951" s="1">
        <v>185</v>
      </c>
      <c r="D1951" s="1">
        <v>81</v>
      </c>
      <c r="E1951" s="1">
        <v>38</v>
      </c>
      <c r="F1951" s="1">
        <v>26</v>
      </c>
      <c r="G1951" s="1">
        <v>551</v>
      </c>
      <c r="H1951" s="1">
        <v>60</v>
      </c>
      <c r="I1951" s="1">
        <v>90</v>
      </c>
      <c r="J1951" s="1">
        <v>150</v>
      </c>
      <c r="K1951" s="1">
        <v>60</v>
      </c>
      <c r="L1951" s="1">
        <v>719</v>
      </c>
      <c r="M1951" s="1">
        <v>13</v>
      </c>
      <c r="N1951" s="3">
        <v>39782</v>
      </c>
    </row>
    <row r="1952" spans="1:14" x14ac:dyDescent="0.2">
      <c r="A1952" s="1">
        <v>87</v>
      </c>
      <c r="B1952" s="1">
        <v>153</v>
      </c>
      <c r="C1952" s="1">
        <v>306</v>
      </c>
      <c r="D1952" s="1">
        <v>153</v>
      </c>
      <c r="E1952" s="1">
        <v>66</v>
      </c>
      <c r="F1952" s="1">
        <v>42</v>
      </c>
      <c r="G1952" s="1">
        <v>1319</v>
      </c>
      <c r="H1952" s="1">
        <v>80</v>
      </c>
      <c r="I1952" s="1">
        <v>140</v>
      </c>
      <c r="J1952" s="1">
        <v>280</v>
      </c>
      <c r="K1952" s="1">
        <v>140</v>
      </c>
      <c r="L1952" s="1">
        <v>303</v>
      </c>
      <c r="M1952" s="1">
        <v>8</v>
      </c>
      <c r="N1952" s="3">
        <v>39782</v>
      </c>
    </row>
    <row r="1953" spans="1:14" x14ac:dyDescent="0.2">
      <c r="A1953" s="1">
        <v>-6</v>
      </c>
      <c r="B1953" s="1">
        <v>65</v>
      </c>
      <c r="C1953" s="1">
        <v>112</v>
      </c>
      <c r="D1953" s="1">
        <v>47</v>
      </c>
      <c r="E1953" s="1">
        <v>71</v>
      </c>
      <c r="F1953" s="1">
        <v>42</v>
      </c>
      <c r="G1953" s="1">
        <v>521</v>
      </c>
      <c r="H1953" s="1">
        <v>0</v>
      </c>
      <c r="I1953" s="1">
        <v>60</v>
      </c>
      <c r="J1953" s="1">
        <v>100</v>
      </c>
      <c r="K1953" s="1">
        <v>40</v>
      </c>
      <c r="L1953" s="1">
        <v>970</v>
      </c>
      <c r="M1953" s="1">
        <v>9</v>
      </c>
      <c r="N1953" s="3">
        <v>39782</v>
      </c>
    </row>
    <row r="1954" spans="1:14" x14ac:dyDescent="0.2">
      <c r="A1954" s="1">
        <v>29</v>
      </c>
      <c r="B1954" s="1">
        <v>73</v>
      </c>
      <c r="C1954" s="1">
        <v>127</v>
      </c>
      <c r="D1954" s="1">
        <v>54</v>
      </c>
      <c r="E1954" s="1">
        <v>44</v>
      </c>
      <c r="F1954" s="1">
        <v>17</v>
      </c>
      <c r="G1954" s="1">
        <v>424</v>
      </c>
      <c r="H1954" s="1">
        <v>30</v>
      </c>
      <c r="I1954" s="1">
        <v>60</v>
      </c>
      <c r="J1954" s="1">
        <v>110</v>
      </c>
      <c r="K1954" s="1">
        <v>50</v>
      </c>
      <c r="L1954" s="1">
        <v>303</v>
      </c>
      <c r="M1954" s="1">
        <v>10</v>
      </c>
      <c r="N1954" s="3">
        <v>39782</v>
      </c>
    </row>
    <row r="1955" spans="1:14" x14ac:dyDescent="0.2">
      <c r="A1955" s="1">
        <v>53</v>
      </c>
      <c r="B1955" s="1">
        <v>79</v>
      </c>
      <c r="C1955" s="1">
        <v>133</v>
      </c>
      <c r="D1955" s="1">
        <v>54</v>
      </c>
      <c r="E1955" s="1">
        <v>26</v>
      </c>
      <c r="F1955" s="1">
        <v>15</v>
      </c>
      <c r="G1955" s="1">
        <v>601</v>
      </c>
      <c r="H1955" s="1">
        <v>90</v>
      </c>
      <c r="I1955" s="1">
        <v>110</v>
      </c>
      <c r="J1955" s="1">
        <v>170</v>
      </c>
      <c r="K1955" s="1">
        <v>60</v>
      </c>
      <c r="L1955" s="1">
        <v>970</v>
      </c>
      <c r="M1955" s="1">
        <v>5</v>
      </c>
      <c r="N1955" s="3">
        <v>39782</v>
      </c>
    </row>
    <row r="1956" spans="1:14" x14ac:dyDescent="0.2">
      <c r="A1956" s="1">
        <v>47</v>
      </c>
      <c r="B1956" s="1">
        <v>101</v>
      </c>
      <c r="C1956" s="1">
        <v>168</v>
      </c>
      <c r="D1956" s="1">
        <v>67</v>
      </c>
      <c r="E1956" s="1">
        <v>54</v>
      </c>
      <c r="F1956" s="1">
        <v>22</v>
      </c>
      <c r="G1956" s="1">
        <v>677</v>
      </c>
      <c r="H1956" s="1">
        <v>80</v>
      </c>
      <c r="I1956" s="1">
        <v>130</v>
      </c>
      <c r="J1956" s="1">
        <v>210</v>
      </c>
      <c r="K1956" s="1">
        <v>80</v>
      </c>
      <c r="L1956" s="1">
        <v>970</v>
      </c>
      <c r="M1956" s="1">
        <v>6</v>
      </c>
      <c r="N1956" s="3">
        <v>39782</v>
      </c>
    </row>
    <row r="1957" spans="1:14" x14ac:dyDescent="0.2">
      <c r="A1957" s="1">
        <v>88</v>
      </c>
      <c r="B1957" s="1">
        <v>124</v>
      </c>
      <c r="C1957" s="1">
        <v>210</v>
      </c>
      <c r="D1957" s="1">
        <v>86</v>
      </c>
      <c r="E1957" s="1">
        <v>36</v>
      </c>
      <c r="F1957" s="1">
        <v>24</v>
      </c>
      <c r="G1957" s="1">
        <v>1003</v>
      </c>
      <c r="H1957" s="1">
        <v>90</v>
      </c>
      <c r="I1957" s="1">
        <v>120</v>
      </c>
      <c r="J1957" s="1">
        <v>200</v>
      </c>
      <c r="K1957" s="1">
        <v>80</v>
      </c>
      <c r="L1957" s="1">
        <v>720</v>
      </c>
      <c r="M1957" s="1">
        <v>3</v>
      </c>
      <c r="N1957" s="3">
        <v>39782</v>
      </c>
    </row>
    <row r="1958" spans="1:14" x14ac:dyDescent="0.2">
      <c r="A1958" s="1">
        <v>134</v>
      </c>
      <c r="B1958" s="1">
        <v>179</v>
      </c>
      <c r="C1958" s="1">
        <v>302</v>
      </c>
      <c r="D1958" s="1">
        <v>123</v>
      </c>
      <c r="E1958" s="1">
        <v>45</v>
      </c>
      <c r="F1958" s="1">
        <v>34</v>
      </c>
      <c r="G1958" s="1">
        <v>959</v>
      </c>
      <c r="H1958" s="1">
        <v>130</v>
      </c>
      <c r="I1958" s="1">
        <v>170</v>
      </c>
      <c r="J1958" s="1">
        <v>290</v>
      </c>
      <c r="K1958" s="1">
        <v>120</v>
      </c>
      <c r="L1958" s="1">
        <v>719</v>
      </c>
      <c r="M1958" s="1">
        <v>1</v>
      </c>
      <c r="N1958" s="3">
        <v>39782</v>
      </c>
    </row>
    <row r="1959" spans="1:14" x14ac:dyDescent="0.2">
      <c r="A1959" s="1">
        <v>29</v>
      </c>
      <c r="B1959" s="1">
        <v>56</v>
      </c>
      <c r="C1959" s="1">
        <v>99</v>
      </c>
      <c r="D1959" s="1">
        <v>43</v>
      </c>
      <c r="E1959" s="1">
        <v>27</v>
      </c>
      <c r="F1959" s="1">
        <v>14</v>
      </c>
      <c r="G1959" s="1">
        <v>531</v>
      </c>
      <c r="H1959" s="1">
        <v>30</v>
      </c>
      <c r="I1959" s="1">
        <v>50</v>
      </c>
      <c r="J1959" s="1">
        <v>90</v>
      </c>
      <c r="K1959" s="1">
        <v>40</v>
      </c>
      <c r="L1959" s="1">
        <v>970</v>
      </c>
      <c r="M1959" s="1">
        <v>2</v>
      </c>
      <c r="N1959" s="3">
        <v>39782</v>
      </c>
    </row>
    <row r="1960" spans="1:14" x14ac:dyDescent="0.2">
      <c r="A1960" s="1">
        <v>53</v>
      </c>
      <c r="B1960" s="1">
        <v>79</v>
      </c>
      <c r="C1960" s="1">
        <v>133</v>
      </c>
      <c r="D1960" s="1">
        <v>54</v>
      </c>
      <c r="E1960" s="1">
        <v>26</v>
      </c>
      <c r="F1960" s="1">
        <v>15</v>
      </c>
      <c r="G1960" s="1">
        <v>601</v>
      </c>
      <c r="H1960" s="1">
        <v>50</v>
      </c>
      <c r="I1960" s="1">
        <v>70</v>
      </c>
      <c r="J1960" s="1">
        <v>110</v>
      </c>
      <c r="K1960" s="1">
        <v>40</v>
      </c>
      <c r="L1960" s="1">
        <v>309</v>
      </c>
      <c r="M1960" s="1">
        <v>11</v>
      </c>
      <c r="N1960" s="3">
        <v>39782</v>
      </c>
    </row>
    <row r="1961" spans="1:14" x14ac:dyDescent="0.2">
      <c r="A1961" s="1">
        <v>47</v>
      </c>
      <c r="B1961" s="1">
        <v>101</v>
      </c>
      <c r="C1961" s="1">
        <v>168</v>
      </c>
      <c r="D1961" s="1">
        <v>67</v>
      </c>
      <c r="E1961" s="1">
        <v>54</v>
      </c>
      <c r="F1961" s="1">
        <v>22</v>
      </c>
      <c r="G1961" s="1">
        <v>677</v>
      </c>
      <c r="H1961" s="1">
        <v>40</v>
      </c>
      <c r="I1961" s="1">
        <v>80</v>
      </c>
      <c r="J1961" s="1">
        <v>130</v>
      </c>
      <c r="K1961" s="1">
        <v>50</v>
      </c>
      <c r="L1961" s="1">
        <v>630</v>
      </c>
      <c r="M1961" s="1">
        <v>12</v>
      </c>
      <c r="N1961" s="3">
        <v>39782</v>
      </c>
    </row>
    <row r="1962" spans="1:14" x14ac:dyDescent="0.2">
      <c r="A1962" s="1">
        <v>133</v>
      </c>
      <c r="B1962" s="1">
        <v>179</v>
      </c>
      <c r="C1962" s="1">
        <v>302</v>
      </c>
      <c r="D1962" s="1">
        <v>123</v>
      </c>
      <c r="E1962" s="1">
        <v>46</v>
      </c>
      <c r="F1962" s="1">
        <v>34</v>
      </c>
      <c r="G1962" s="1">
        <v>959</v>
      </c>
      <c r="H1962" s="1">
        <v>130</v>
      </c>
      <c r="I1962" s="1">
        <v>170</v>
      </c>
      <c r="J1962" s="1">
        <v>280</v>
      </c>
      <c r="K1962" s="1">
        <v>110</v>
      </c>
      <c r="L1962" s="1">
        <v>309</v>
      </c>
      <c r="M1962" s="1">
        <v>8</v>
      </c>
      <c r="N1962" s="3">
        <v>39782</v>
      </c>
    </row>
    <row r="1963" spans="1:14" x14ac:dyDescent="0.2">
      <c r="A1963" s="1">
        <v>29</v>
      </c>
      <c r="B1963" s="1">
        <v>56</v>
      </c>
      <c r="C1963" s="1">
        <v>99</v>
      </c>
      <c r="D1963" s="1">
        <v>43</v>
      </c>
      <c r="E1963" s="1">
        <v>27</v>
      </c>
      <c r="F1963" s="1">
        <v>14</v>
      </c>
      <c r="G1963" s="1">
        <v>531</v>
      </c>
      <c r="H1963" s="1">
        <v>30</v>
      </c>
      <c r="I1963" s="1">
        <v>50</v>
      </c>
      <c r="J1963" s="1">
        <v>90</v>
      </c>
      <c r="K1963" s="1">
        <v>40</v>
      </c>
      <c r="L1963" s="1">
        <v>773</v>
      </c>
      <c r="M1963" s="1">
        <v>9</v>
      </c>
      <c r="N1963" s="3">
        <v>39782</v>
      </c>
    </row>
    <row r="1964" spans="1:14" x14ac:dyDescent="0.2">
      <c r="A1964" s="1">
        <v>88</v>
      </c>
      <c r="B1964" s="1">
        <v>124</v>
      </c>
      <c r="C1964" s="1">
        <v>210</v>
      </c>
      <c r="D1964" s="1">
        <v>86</v>
      </c>
      <c r="E1964" s="1">
        <v>36</v>
      </c>
      <c r="F1964" s="1">
        <v>24</v>
      </c>
      <c r="G1964" s="1">
        <v>1003</v>
      </c>
      <c r="H1964" s="1">
        <v>80</v>
      </c>
      <c r="I1964" s="1">
        <v>110</v>
      </c>
      <c r="J1964" s="1">
        <v>190</v>
      </c>
      <c r="K1964" s="1">
        <v>80</v>
      </c>
      <c r="L1964" s="1">
        <v>630</v>
      </c>
      <c r="M1964" s="1">
        <v>10</v>
      </c>
      <c r="N1964" s="3">
        <v>39782</v>
      </c>
    </row>
    <row r="1965" spans="1:14" x14ac:dyDescent="0.2">
      <c r="A1965" s="1">
        <v>216</v>
      </c>
      <c r="B1965" s="1">
        <v>329</v>
      </c>
      <c r="C1965" s="1">
        <v>576</v>
      </c>
      <c r="D1965" s="1">
        <v>247</v>
      </c>
      <c r="E1965" s="1">
        <v>113</v>
      </c>
      <c r="F1965" s="1">
        <v>81</v>
      </c>
      <c r="G1965" s="1">
        <v>1744</v>
      </c>
      <c r="H1965" s="1">
        <v>320</v>
      </c>
      <c r="I1965" s="1">
        <v>420</v>
      </c>
      <c r="J1965" s="1">
        <v>730</v>
      </c>
      <c r="K1965" s="1">
        <v>310</v>
      </c>
      <c r="L1965" s="1">
        <v>815</v>
      </c>
      <c r="M1965" s="1">
        <v>5</v>
      </c>
      <c r="N1965" s="3">
        <v>39782</v>
      </c>
    </row>
    <row r="1966" spans="1:14" x14ac:dyDescent="0.2">
      <c r="A1966" s="1">
        <v>157</v>
      </c>
      <c r="B1966" s="1">
        <v>251</v>
      </c>
      <c r="C1966" s="1">
        <v>501</v>
      </c>
      <c r="D1966" s="1">
        <v>250</v>
      </c>
      <c r="E1966" s="1">
        <v>94</v>
      </c>
      <c r="F1966" s="1">
        <v>70</v>
      </c>
      <c r="G1966" s="1">
        <v>1820</v>
      </c>
      <c r="H1966" s="1">
        <v>240</v>
      </c>
      <c r="I1966" s="1">
        <v>320</v>
      </c>
      <c r="J1966" s="1">
        <v>640</v>
      </c>
      <c r="K1966" s="1">
        <v>320</v>
      </c>
      <c r="L1966" s="1">
        <v>630</v>
      </c>
      <c r="M1966" s="1">
        <v>6</v>
      </c>
      <c r="N1966" s="3">
        <v>39782</v>
      </c>
    </row>
    <row r="1967" spans="1:14" x14ac:dyDescent="0.2">
      <c r="A1967" s="1">
        <v>122</v>
      </c>
      <c r="B1967" s="1">
        <v>185</v>
      </c>
      <c r="C1967" s="1">
        <v>312</v>
      </c>
      <c r="D1967" s="1">
        <v>127</v>
      </c>
      <c r="E1967" s="1">
        <v>63</v>
      </c>
      <c r="F1967" s="1">
        <v>40</v>
      </c>
      <c r="G1967" s="1">
        <v>830</v>
      </c>
      <c r="H1967" s="1">
        <v>130</v>
      </c>
      <c r="I1967" s="1">
        <v>180</v>
      </c>
      <c r="J1967" s="1">
        <v>300</v>
      </c>
      <c r="K1967" s="1">
        <v>120</v>
      </c>
      <c r="L1967" s="1">
        <v>630</v>
      </c>
      <c r="M1967" s="1">
        <v>3</v>
      </c>
      <c r="N1967" s="3">
        <v>39782</v>
      </c>
    </row>
    <row r="1968" spans="1:14" x14ac:dyDescent="0.2">
      <c r="A1968" s="1">
        <v>194</v>
      </c>
      <c r="B1968" s="1">
        <v>310</v>
      </c>
      <c r="C1968" s="1">
        <v>534</v>
      </c>
      <c r="D1968" s="1">
        <v>224</v>
      </c>
      <c r="E1968" s="1">
        <v>116</v>
      </c>
      <c r="F1968" s="1">
        <v>73</v>
      </c>
      <c r="G1968" s="1">
        <v>1191</v>
      </c>
      <c r="H1968" s="1">
        <v>190</v>
      </c>
      <c r="I1968" s="1">
        <v>300</v>
      </c>
      <c r="J1968" s="1">
        <v>520</v>
      </c>
      <c r="K1968" s="1">
        <v>220</v>
      </c>
      <c r="L1968" s="1">
        <v>847</v>
      </c>
      <c r="M1968" s="1">
        <v>2</v>
      </c>
      <c r="N1968" s="3">
        <v>39782</v>
      </c>
    </row>
    <row r="1969" spans="1:14" x14ac:dyDescent="0.2">
      <c r="A1969" s="1">
        <v>156</v>
      </c>
      <c r="B1969" s="1">
        <v>251</v>
      </c>
      <c r="C1969" s="1">
        <v>501</v>
      </c>
      <c r="D1969" s="1">
        <v>250</v>
      </c>
      <c r="E1969" s="1">
        <v>95</v>
      </c>
      <c r="F1969" s="1">
        <v>70</v>
      </c>
      <c r="G1969" s="1">
        <v>1820</v>
      </c>
      <c r="H1969" s="1">
        <v>120</v>
      </c>
      <c r="I1969" s="1">
        <v>200</v>
      </c>
      <c r="J1969" s="1">
        <v>410</v>
      </c>
      <c r="K1969" s="1">
        <v>210</v>
      </c>
      <c r="L1969" s="1">
        <v>641</v>
      </c>
      <c r="M1969" s="1">
        <v>11</v>
      </c>
      <c r="N1969" s="3">
        <v>39782</v>
      </c>
    </row>
    <row r="1970" spans="1:14" x14ac:dyDescent="0.2">
      <c r="A1970" s="1">
        <v>216</v>
      </c>
      <c r="B1970" s="1">
        <v>360</v>
      </c>
      <c r="C1970" s="1">
        <v>654</v>
      </c>
      <c r="D1970" s="1">
        <v>294</v>
      </c>
      <c r="E1970" s="1">
        <v>144</v>
      </c>
      <c r="F1970" s="1">
        <v>111</v>
      </c>
      <c r="G1970" s="1">
        <v>1838</v>
      </c>
      <c r="H1970" s="1">
        <v>170</v>
      </c>
      <c r="I1970" s="1">
        <v>300</v>
      </c>
      <c r="J1970" s="1">
        <v>540</v>
      </c>
      <c r="K1970" s="1">
        <v>240</v>
      </c>
      <c r="L1970" s="1">
        <v>641</v>
      </c>
      <c r="M1970" s="1">
        <v>12</v>
      </c>
      <c r="N1970" s="3">
        <v>39782</v>
      </c>
    </row>
    <row r="1971" spans="1:14" x14ac:dyDescent="0.2">
      <c r="A1971" s="1">
        <v>216</v>
      </c>
      <c r="B1971" s="1">
        <v>329</v>
      </c>
      <c r="C1971" s="1">
        <v>576</v>
      </c>
      <c r="D1971" s="1">
        <v>247</v>
      </c>
      <c r="E1971" s="1">
        <v>113</v>
      </c>
      <c r="F1971" s="1">
        <v>81</v>
      </c>
      <c r="G1971" s="1">
        <v>1744</v>
      </c>
      <c r="H1971" s="1">
        <v>200</v>
      </c>
      <c r="I1971" s="1">
        <v>300</v>
      </c>
      <c r="J1971" s="1">
        <v>530</v>
      </c>
      <c r="K1971" s="1">
        <v>230</v>
      </c>
      <c r="L1971" s="1">
        <v>641</v>
      </c>
      <c r="M1971" s="1">
        <v>8</v>
      </c>
      <c r="N1971" s="3">
        <v>39782</v>
      </c>
    </row>
    <row r="1972" spans="1:14" x14ac:dyDescent="0.2">
      <c r="A1972" s="1">
        <v>123</v>
      </c>
      <c r="B1972" s="1">
        <v>185</v>
      </c>
      <c r="C1972" s="1">
        <v>312</v>
      </c>
      <c r="D1972" s="1">
        <v>127</v>
      </c>
      <c r="E1972" s="1">
        <v>62</v>
      </c>
      <c r="F1972" s="1">
        <v>40</v>
      </c>
      <c r="G1972" s="1">
        <v>830</v>
      </c>
      <c r="H1972" s="1">
        <v>120</v>
      </c>
      <c r="I1972" s="1">
        <v>170</v>
      </c>
      <c r="J1972" s="1">
        <v>290</v>
      </c>
      <c r="K1972" s="1">
        <v>120</v>
      </c>
      <c r="L1972" s="1">
        <v>319</v>
      </c>
      <c r="M1972" s="1">
        <v>9</v>
      </c>
      <c r="N1972" s="3">
        <v>39782</v>
      </c>
    </row>
    <row r="1973" spans="1:14" x14ac:dyDescent="0.2">
      <c r="A1973" s="1">
        <v>17</v>
      </c>
      <c r="B1973" s="1">
        <v>35</v>
      </c>
      <c r="C1973" s="1">
        <v>58</v>
      </c>
      <c r="D1973" s="1">
        <v>23</v>
      </c>
      <c r="E1973" s="1">
        <v>18</v>
      </c>
      <c r="F1973" s="1">
        <v>6</v>
      </c>
      <c r="G1973" s="1">
        <v>807</v>
      </c>
      <c r="H1973" s="1">
        <v>40</v>
      </c>
      <c r="I1973" s="1">
        <v>50</v>
      </c>
      <c r="J1973" s="1">
        <v>70</v>
      </c>
      <c r="K1973" s="1">
        <v>20</v>
      </c>
      <c r="L1973" s="1">
        <v>515</v>
      </c>
      <c r="M1973" s="1">
        <v>5</v>
      </c>
      <c r="N1973" s="3">
        <v>39782</v>
      </c>
    </row>
    <row r="1974" spans="1:14" x14ac:dyDescent="0.2">
      <c r="A1974" s="1">
        <v>32</v>
      </c>
      <c r="B1974" s="1">
        <v>43</v>
      </c>
      <c r="C1974" s="1">
        <v>43</v>
      </c>
      <c r="D1974" s="1">
        <v>0</v>
      </c>
      <c r="E1974" s="1">
        <v>11</v>
      </c>
      <c r="F1974" s="1">
        <v>0</v>
      </c>
      <c r="G1974" s="1">
        <v>344</v>
      </c>
      <c r="H1974" s="1">
        <v>40</v>
      </c>
      <c r="I1974" s="1">
        <v>50</v>
      </c>
      <c r="J1974" s="1">
        <v>50</v>
      </c>
      <c r="K1974" s="1">
        <v>0</v>
      </c>
      <c r="L1974" s="1">
        <v>641</v>
      </c>
      <c r="M1974" s="1">
        <v>6</v>
      </c>
      <c r="N1974" s="3">
        <v>39782</v>
      </c>
    </row>
    <row r="1975" spans="1:14" x14ac:dyDescent="0.2">
      <c r="A1975" s="1">
        <v>-1</v>
      </c>
      <c r="B1975" s="1">
        <v>14</v>
      </c>
      <c r="C1975" s="1">
        <v>24</v>
      </c>
      <c r="D1975" s="1">
        <v>10</v>
      </c>
      <c r="E1975" s="1">
        <v>15</v>
      </c>
      <c r="F1975" s="1">
        <v>3</v>
      </c>
      <c r="G1975" s="1">
        <v>594</v>
      </c>
      <c r="H1975" s="1">
        <v>10</v>
      </c>
      <c r="I1975" s="1">
        <v>20</v>
      </c>
      <c r="J1975" s="1">
        <v>20</v>
      </c>
      <c r="K1975" s="1">
        <v>0</v>
      </c>
      <c r="L1975" s="1">
        <v>319</v>
      </c>
      <c r="M1975" s="1">
        <v>3</v>
      </c>
      <c r="N1975" s="3">
        <v>39782</v>
      </c>
    </row>
    <row r="1976" spans="1:14" x14ac:dyDescent="0.2">
      <c r="A1976" s="1">
        <v>10</v>
      </c>
      <c r="B1976" s="1">
        <v>25</v>
      </c>
      <c r="C1976" s="1">
        <v>41</v>
      </c>
      <c r="D1976" s="1">
        <v>16</v>
      </c>
      <c r="E1976" s="1">
        <v>15</v>
      </c>
      <c r="F1976" s="1">
        <v>4</v>
      </c>
      <c r="G1976" s="1">
        <v>851</v>
      </c>
      <c r="H1976" s="1">
        <v>20</v>
      </c>
      <c r="I1976" s="1">
        <v>30</v>
      </c>
      <c r="J1976" s="1">
        <v>40</v>
      </c>
      <c r="K1976" s="1">
        <v>10</v>
      </c>
      <c r="L1976" s="1">
        <v>641</v>
      </c>
      <c r="M1976" s="1">
        <v>1</v>
      </c>
      <c r="N1976" s="3">
        <v>39782</v>
      </c>
    </row>
    <row r="1977" spans="1:14" x14ac:dyDescent="0.2">
      <c r="A1977" s="1">
        <v>8</v>
      </c>
      <c r="B1977" s="1">
        <v>38</v>
      </c>
      <c r="C1977" s="1">
        <v>69</v>
      </c>
      <c r="D1977" s="1">
        <v>31</v>
      </c>
      <c r="E1977" s="1">
        <v>30</v>
      </c>
      <c r="F1977" s="1">
        <v>9</v>
      </c>
      <c r="G1977" s="1">
        <v>1009</v>
      </c>
      <c r="H1977" s="1">
        <v>10</v>
      </c>
      <c r="I1977" s="1">
        <v>30</v>
      </c>
      <c r="J1977" s="1">
        <v>60</v>
      </c>
      <c r="K1977" s="1">
        <v>30</v>
      </c>
      <c r="L1977" s="1">
        <v>563</v>
      </c>
      <c r="M1977" s="1">
        <v>2</v>
      </c>
      <c r="N1977" s="3">
        <v>39782</v>
      </c>
    </row>
    <row r="1978" spans="1:14" x14ac:dyDescent="0.2">
      <c r="A1978" s="1">
        <v>11</v>
      </c>
      <c r="B1978" s="1">
        <v>51</v>
      </c>
      <c r="C1978" s="1">
        <v>89</v>
      </c>
      <c r="D1978" s="1">
        <v>38</v>
      </c>
      <c r="E1978" s="1">
        <v>40</v>
      </c>
      <c r="F1978" s="1">
        <v>12</v>
      </c>
      <c r="G1978" s="1">
        <v>256</v>
      </c>
      <c r="H1978" s="1">
        <v>10</v>
      </c>
      <c r="I1978" s="1">
        <v>40</v>
      </c>
      <c r="J1978" s="1">
        <v>70</v>
      </c>
      <c r="K1978" s="1">
        <v>30</v>
      </c>
      <c r="L1978" s="1">
        <v>573</v>
      </c>
      <c r="M1978" s="1">
        <v>11</v>
      </c>
      <c r="N1978" s="3">
        <v>39782</v>
      </c>
    </row>
    <row r="1979" spans="1:14" x14ac:dyDescent="0.2">
      <c r="A1979" s="1">
        <v>-16</v>
      </c>
      <c r="B1979" s="1">
        <v>25</v>
      </c>
      <c r="C1979" s="1">
        <v>45</v>
      </c>
      <c r="D1979" s="1">
        <v>20</v>
      </c>
      <c r="E1979" s="1">
        <v>41</v>
      </c>
      <c r="F1979" s="1">
        <v>7</v>
      </c>
      <c r="G1979" s="1">
        <v>218</v>
      </c>
      <c r="H1979" s="1">
        <v>-10</v>
      </c>
      <c r="I1979" s="1">
        <v>20</v>
      </c>
      <c r="J1979" s="1">
        <v>30</v>
      </c>
      <c r="K1979" s="1">
        <v>10</v>
      </c>
      <c r="L1979" s="1">
        <v>573</v>
      </c>
      <c r="M1979" s="1">
        <v>12</v>
      </c>
      <c r="N1979" s="3">
        <v>39782</v>
      </c>
    </row>
    <row r="1980" spans="1:14" x14ac:dyDescent="0.2">
      <c r="A1980" s="1">
        <v>2</v>
      </c>
      <c r="B1980" s="1">
        <v>49</v>
      </c>
      <c r="C1980" s="1">
        <v>88</v>
      </c>
      <c r="D1980" s="1">
        <v>39</v>
      </c>
      <c r="E1980" s="1">
        <v>47</v>
      </c>
      <c r="F1980" s="1">
        <v>14</v>
      </c>
      <c r="G1980" s="1">
        <v>250</v>
      </c>
      <c r="H1980" s="1">
        <v>0</v>
      </c>
      <c r="I1980" s="1">
        <v>40</v>
      </c>
      <c r="J1980" s="1">
        <v>70</v>
      </c>
      <c r="K1980" s="1">
        <v>30</v>
      </c>
      <c r="L1980" s="1">
        <v>636</v>
      </c>
      <c r="M1980" s="1">
        <v>13</v>
      </c>
      <c r="N1980" s="3">
        <v>39782</v>
      </c>
    </row>
    <row r="1981" spans="1:14" x14ac:dyDescent="0.2">
      <c r="A1981" s="1">
        <v>-5</v>
      </c>
      <c r="B1981" s="1">
        <v>69</v>
      </c>
      <c r="C1981" s="1">
        <v>118</v>
      </c>
      <c r="D1981" s="1">
        <v>49</v>
      </c>
      <c r="E1981" s="1">
        <v>74</v>
      </c>
      <c r="F1981" s="1">
        <v>44</v>
      </c>
      <c r="G1981" s="1">
        <v>335</v>
      </c>
      <c r="H1981" s="1">
        <v>0</v>
      </c>
      <c r="I1981" s="1">
        <v>60</v>
      </c>
      <c r="J1981" s="1">
        <v>100</v>
      </c>
      <c r="K1981" s="1">
        <v>40</v>
      </c>
      <c r="L1981" s="1">
        <v>417</v>
      </c>
      <c r="M1981" s="1">
        <v>8</v>
      </c>
      <c r="N1981" s="3">
        <v>39782</v>
      </c>
    </row>
    <row r="1982" spans="1:14" x14ac:dyDescent="0.2">
      <c r="A1982" s="1">
        <v>16</v>
      </c>
      <c r="B1982" s="1">
        <v>68</v>
      </c>
      <c r="C1982" s="1">
        <v>160</v>
      </c>
      <c r="D1982" s="1">
        <v>92</v>
      </c>
      <c r="E1982" s="1">
        <v>52</v>
      </c>
      <c r="F1982" s="1">
        <v>28</v>
      </c>
      <c r="G1982" s="1">
        <v>1898</v>
      </c>
      <c r="H1982" s="1">
        <v>20</v>
      </c>
      <c r="I1982" s="1">
        <v>60</v>
      </c>
      <c r="J1982" s="1">
        <v>140</v>
      </c>
      <c r="K1982" s="1">
        <v>80</v>
      </c>
      <c r="L1982" s="1">
        <v>573</v>
      </c>
      <c r="M1982" s="1">
        <v>9</v>
      </c>
      <c r="N1982" s="3">
        <v>39782</v>
      </c>
    </row>
    <row r="1983" spans="1:14" x14ac:dyDescent="0.2">
      <c r="A1983" s="1">
        <v>48</v>
      </c>
      <c r="B1983" s="1">
        <v>73</v>
      </c>
      <c r="C1983" s="1">
        <v>123</v>
      </c>
      <c r="D1983" s="1">
        <v>50</v>
      </c>
      <c r="E1983" s="1">
        <v>25</v>
      </c>
      <c r="F1983" s="1">
        <v>14</v>
      </c>
      <c r="G1983" s="1">
        <v>898</v>
      </c>
      <c r="H1983" s="1">
        <v>70</v>
      </c>
      <c r="I1983" s="1">
        <v>90</v>
      </c>
      <c r="J1983" s="1">
        <v>150</v>
      </c>
      <c r="K1983" s="1">
        <v>60</v>
      </c>
      <c r="L1983" s="1">
        <v>314</v>
      </c>
      <c r="M1983" s="1">
        <v>5</v>
      </c>
      <c r="N1983" s="3">
        <v>39782</v>
      </c>
    </row>
    <row r="1984" spans="1:14" x14ac:dyDescent="0.2">
      <c r="A1984" s="1">
        <v>27</v>
      </c>
      <c r="B1984" s="1">
        <v>46</v>
      </c>
      <c r="C1984" s="1">
        <v>77</v>
      </c>
      <c r="D1984" s="1">
        <v>31</v>
      </c>
      <c r="E1984" s="1">
        <v>19</v>
      </c>
      <c r="F1984" s="1">
        <v>8</v>
      </c>
      <c r="G1984" s="1">
        <v>844</v>
      </c>
      <c r="H1984" s="1">
        <v>50</v>
      </c>
      <c r="I1984" s="1">
        <v>60</v>
      </c>
      <c r="J1984" s="1">
        <v>90</v>
      </c>
      <c r="K1984" s="1">
        <v>30</v>
      </c>
      <c r="L1984" s="1">
        <v>314</v>
      </c>
      <c r="M1984" s="1">
        <v>6</v>
      </c>
      <c r="N1984" s="3">
        <v>39782</v>
      </c>
    </row>
    <row r="1985" spans="1:14" x14ac:dyDescent="0.2">
      <c r="A1985" s="1">
        <v>36</v>
      </c>
      <c r="B1985" s="1">
        <v>76</v>
      </c>
      <c r="C1985" s="1">
        <v>139</v>
      </c>
      <c r="D1985" s="1">
        <v>63</v>
      </c>
      <c r="E1985" s="1">
        <v>40</v>
      </c>
      <c r="F1985" s="1">
        <v>19</v>
      </c>
      <c r="G1985" s="1">
        <v>1075</v>
      </c>
      <c r="H1985" s="1">
        <v>40</v>
      </c>
      <c r="I1985" s="1">
        <v>70</v>
      </c>
      <c r="J1985" s="1">
        <v>130</v>
      </c>
      <c r="K1985" s="1">
        <v>60</v>
      </c>
      <c r="L1985" s="1">
        <v>816</v>
      </c>
      <c r="M1985" s="1">
        <v>3</v>
      </c>
      <c r="N1985" s="3">
        <v>39782</v>
      </c>
    </row>
    <row r="1986" spans="1:14" x14ac:dyDescent="0.2">
      <c r="A1986" s="1">
        <v>26</v>
      </c>
      <c r="B1986" s="1">
        <v>85</v>
      </c>
      <c r="C1986" s="1">
        <v>153</v>
      </c>
      <c r="D1986" s="1">
        <v>68</v>
      </c>
      <c r="E1986" s="1">
        <v>59</v>
      </c>
      <c r="F1986" s="1">
        <v>25</v>
      </c>
      <c r="G1986" s="1">
        <v>619</v>
      </c>
      <c r="H1986" s="1">
        <v>40</v>
      </c>
      <c r="I1986" s="1">
        <v>90</v>
      </c>
      <c r="J1986" s="1">
        <v>150</v>
      </c>
      <c r="K1986" s="1">
        <v>60</v>
      </c>
      <c r="L1986" s="1">
        <v>573</v>
      </c>
      <c r="M1986" s="1">
        <v>2</v>
      </c>
      <c r="N1986" s="3">
        <v>39782</v>
      </c>
    </row>
    <row r="1987" spans="1:14" x14ac:dyDescent="0.2">
      <c r="A1987" s="1">
        <v>72</v>
      </c>
      <c r="B1987" s="1">
        <v>133</v>
      </c>
      <c r="C1987" s="1">
        <v>221</v>
      </c>
      <c r="D1987" s="1">
        <v>88</v>
      </c>
      <c r="E1987" s="1">
        <v>61</v>
      </c>
      <c r="F1987" s="1">
        <v>29</v>
      </c>
      <c r="G1987" s="1">
        <v>817</v>
      </c>
      <c r="H1987" s="1">
        <v>70</v>
      </c>
      <c r="I1987" s="1">
        <v>110</v>
      </c>
      <c r="J1987" s="1">
        <v>180</v>
      </c>
      <c r="K1987" s="1">
        <v>70</v>
      </c>
      <c r="L1987" s="1">
        <v>513</v>
      </c>
      <c r="M1987" s="1">
        <v>11</v>
      </c>
      <c r="N1987" s="3">
        <v>39782</v>
      </c>
    </row>
    <row r="1988" spans="1:14" x14ac:dyDescent="0.2">
      <c r="A1988" s="1">
        <v>121</v>
      </c>
      <c r="B1988" s="1">
        <v>186</v>
      </c>
      <c r="C1988" s="1">
        <v>320</v>
      </c>
      <c r="D1988" s="1">
        <v>134</v>
      </c>
      <c r="E1988" s="1">
        <v>65</v>
      </c>
      <c r="F1988" s="1">
        <v>41</v>
      </c>
      <c r="G1988" s="1">
        <v>690</v>
      </c>
      <c r="H1988" s="1">
        <v>90</v>
      </c>
      <c r="I1988" s="1">
        <v>150</v>
      </c>
      <c r="J1988" s="1">
        <v>260</v>
      </c>
      <c r="K1988" s="1">
        <v>110</v>
      </c>
      <c r="L1988" s="1">
        <v>740</v>
      </c>
      <c r="M1988" s="1">
        <v>12</v>
      </c>
      <c r="N1988" s="3">
        <v>39782</v>
      </c>
    </row>
    <row r="1989" spans="1:14" x14ac:dyDescent="0.2">
      <c r="A1989" s="1">
        <v>25</v>
      </c>
      <c r="B1989" s="1">
        <v>44</v>
      </c>
      <c r="C1989" s="1">
        <v>73</v>
      </c>
      <c r="D1989" s="1">
        <v>29</v>
      </c>
      <c r="E1989" s="1">
        <v>19</v>
      </c>
      <c r="F1989" s="1">
        <v>8</v>
      </c>
      <c r="G1989" s="1">
        <v>490</v>
      </c>
      <c r="H1989" s="1">
        <v>30</v>
      </c>
      <c r="I1989" s="1">
        <v>40</v>
      </c>
      <c r="J1989" s="1">
        <v>60</v>
      </c>
      <c r="K1989" s="1">
        <v>20</v>
      </c>
      <c r="L1989" s="1">
        <v>937</v>
      </c>
      <c r="M1989" s="1">
        <v>8</v>
      </c>
      <c r="N1989" s="3">
        <v>39782</v>
      </c>
    </row>
    <row r="1990" spans="1:14" x14ac:dyDescent="0.2">
      <c r="A1990" s="1">
        <v>29</v>
      </c>
      <c r="B1990" s="1">
        <v>49</v>
      </c>
      <c r="C1990" s="1">
        <v>82</v>
      </c>
      <c r="D1990" s="1">
        <v>33</v>
      </c>
      <c r="E1990" s="1">
        <v>20</v>
      </c>
      <c r="F1990" s="1">
        <v>9</v>
      </c>
      <c r="G1990" s="1">
        <v>870</v>
      </c>
      <c r="H1990" s="1">
        <v>30</v>
      </c>
      <c r="I1990" s="1">
        <v>40</v>
      </c>
      <c r="J1990" s="1">
        <v>70</v>
      </c>
      <c r="K1990" s="1">
        <v>30</v>
      </c>
      <c r="L1990" s="1">
        <v>330</v>
      </c>
      <c r="M1990" s="1">
        <v>9</v>
      </c>
      <c r="N1990" s="3">
        <v>39782</v>
      </c>
    </row>
    <row r="1991" spans="1:14" x14ac:dyDescent="0.2">
      <c r="A1991" s="1">
        <v>87</v>
      </c>
      <c r="B1991" s="1">
        <v>153</v>
      </c>
      <c r="C1991" s="1">
        <v>306</v>
      </c>
      <c r="D1991" s="1">
        <v>153</v>
      </c>
      <c r="E1991" s="1">
        <v>66</v>
      </c>
      <c r="F1991" s="1">
        <v>42</v>
      </c>
      <c r="G1991" s="1">
        <v>1319</v>
      </c>
      <c r="H1991" s="1">
        <v>140</v>
      </c>
      <c r="I1991" s="1">
        <v>200</v>
      </c>
      <c r="J1991" s="1">
        <v>390</v>
      </c>
      <c r="K1991" s="1">
        <v>190</v>
      </c>
      <c r="L1991" s="1">
        <v>740</v>
      </c>
      <c r="M1991" s="1">
        <v>5</v>
      </c>
      <c r="N1991" s="3">
        <v>39782</v>
      </c>
    </row>
    <row r="1992" spans="1:14" x14ac:dyDescent="0.2">
      <c r="A1992" s="1">
        <v>6</v>
      </c>
      <c r="B1992" s="1">
        <v>57</v>
      </c>
      <c r="C1992" s="1">
        <v>103</v>
      </c>
      <c r="D1992" s="1">
        <v>46</v>
      </c>
      <c r="E1992" s="1">
        <v>51</v>
      </c>
      <c r="F1992" s="1">
        <v>17</v>
      </c>
      <c r="G1992" s="1">
        <v>422</v>
      </c>
      <c r="H1992" s="1">
        <v>40</v>
      </c>
      <c r="I1992" s="1">
        <v>80</v>
      </c>
      <c r="J1992" s="1">
        <v>130</v>
      </c>
      <c r="K1992" s="1">
        <v>50</v>
      </c>
      <c r="L1992" s="1">
        <v>740</v>
      </c>
      <c r="M1992" s="1">
        <v>6</v>
      </c>
      <c r="N1992" s="3">
        <v>39782</v>
      </c>
    </row>
    <row r="1993" spans="1:14" x14ac:dyDescent="0.2">
      <c r="A1993" s="1">
        <v>29</v>
      </c>
      <c r="B1993" s="1">
        <v>73</v>
      </c>
      <c r="C1993" s="1">
        <v>127</v>
      </c>
      <c r="D1993" s="1">
        <v>54</v>
      </c>
      <c r="E1993" s="1">
        <v>44</v>
      </c>
      <c r="F1993" s="1">
        <v>17</v>
      </c>
      <c r="G1993" s="1">
        <v>424</v>
      </c>
      <c r="H1993" s="1">
        <v>40</v>
      </c>
      <c r="I1993" s="1">
        <v>70</v>
      </c>
      <c r="J1993" s="1">
        <v>120</v>
      </c>
      <c r="K1993" s="1">
        <v>50</v>
      </c>
      <c r="L1993" s="1">
        <v>513</v>
      </c>
      <c r="M1993" s="1">
        <v>1</v>
      </c>
      <c r="N1993" s="3">
        <v>39782</v>
      </c>
    </row>
    <row r="1994" spans="1:14" x14ac:dyDescent="0.2">
      <c r="A1994" s="1">
        <v>24</v>
      </c>
      <c r="B1994" s="1">
        <v>60</v>
      </c>
      <c r="C1994" s="1">
        <v>101</v>
      </c>
      <c r="D1994" s="1">
        <v>41</v>
      </c>
      <c r="E1994" s="1">
        <v>36</v>
      </c>
      <c r="F1994" s="1">
        <v>13</v>
      </c>
      <c r="G1994" s="1">
        <v>435</v>
      </c>
      <c r="H1994" s="1">
        <v>20</v>
      </c>
      <c r="I1994" s="1">
        <v>50</v>
      </c>
      <c r="J1994" s="1">
        <v>90</v>
      </c>
      <c r="K1994" s="1">
        <v>40</v>
      </c>
      <c r="L1994" s="1">
        <v>614</v>
      </c>
      <c r="M1994" s="1">
        <v>2</v>
      </c>
      <c r="N1994" s="3">
        <v>39782</v>
      </c>
    </row>
    <row r="1995" spans="1:14" x14ac:dyDescent="0.2">
      <c r="A1995" s="1">
        <v>-6</v>
      </c>
      <c r="B1995" s="1">
        <v>65</v>
      </c>
      <c r="C1995" s="1">
        <v>112</v>
      </c>
      <c r="D1995" s="1">
        <v>47</v>
      </c>
      <c r="E1995" s="1">
        <v>71</v>
      </c>
      <c r="F1995" s="1">
        <v>42</v>
      </c>
      <c r="G1995" s="1">
        <v>521</v>
      </c>
      <c r="H1995" s="1">
        <v>10</v>
      </c>
      <c r="I1995" s="1">
        <v>70</v>
      </c>
      <c r="J1995" s="1">
        <v>110</v>
      </c>
      <c r="K1995" s="1">
        <v>40</v>
      </c>
      <c r="L1995" s="1">
        <v>419</v>
      </c>
      <c r="M1995" s="1">
        <v>3</v>
      </c>
      <c r="N1995" s="3">
        <v>39782</v>
      </c>
    </row>
    <row r="1996" spans="1:14" x14ac:dyDescent="0.2">
      <c r="A1996" s="1">
        <v>28</v>
      </c>
      <c r="B1996" s="1">
        <v>63</v>
      </c>
      <c r="C1996" s="1">
        <v>106</v>
      </c>
      <c r="D1996" s="1">
        <v>43</v>
      </c>
      <c r="E1996" s="1">
        <v>35</v>
      </c>
      <c r="F1996" s="1">
        <v>13</v>
      </c>
      <c r="G1996" s="1">
        <v>466</v>
      </c>
      <c r="H1996" s="1">
        <v>20</v>
      </c>
      <c r="I1996" s="1">
        <v>50</v>
      </c>
      <c r="J1996" s="1">
        <v>80</v>
      </c>
      <c r="K1996" s="1">
        <v>30</v>
      </c>
      <c r="L1996" s="1">
        <v>262</v>
      </c>
      <c r="M1996" s="1">
        <v>11</v>
      </c>
      <c r="N1996" s="3">
        <v>39782</v>
      </c>
    </row>
    <row r="1997" spans="1:14" x14ac:dyDescent="0.2">
      <c r="A1997" s="1">
        <v>-3</v>
      </c>
      <c r="B1997" s="1">
        <v>76</v>
      </c>
      <c r="C1997" s="1">
        <v>131</v>
      </c>
      <c r="D1997" s="1">
        <v>55</v>
      </c>
      <c r="E1997" s="1">
        <v>79</v>
      </c>
      <c r="F1997" s="1">
        <v>49</v>
      </c>
      <c r="G1997" s="1">
        <v>627</v>
      </c>
      <c r="H1997" s="1">
        <v>0</v>
      </c>
      <c r="I1997" s="1">
        <v>60</v>
      </c>
      <c r="J1997" s="1">
        <v>100</v>
      </c>
      <c r="K1997" s="1">
        <v>40</v>
      </c>
      <c r="L1997" s="1">
        <v>920</v>
      </c>
      <c r="M1997" s="1">
        <v>12</v>
      </c>
      <c r="N1997" s="3">
        <v>39782</v>
      </c>
    </row>
    <row r="1998" spans="1:14" x14ac:dyDescent="0.2">
      <c r="A1998" s="1">
        <v>30</v>
      </c>
      <c r="B1998" s="1">
        <v>66</v>
      </c>
      <c r="C1998" s="1">
        <v>107</v>
      </c>
      <c r="D1998" s="1">
        <v>41</v>
      </c>
      <c r="E1998" s="1">
        <v>36</v>
      </c>
      <c r="F1998" s="1">
        <v>12</v>
      </c>
      <c r="G1998" s="1">
        <v>320</v>
      </c>
      <c r="H1998" s="1">
        <v>30</v>
      </c>
      <c r="I1998" s="1">
        <v>60</v>
      </c>
      <c r="J1998" s="1">
        <v>90</v>
      </c>
      <c r="K1998" s="1">
        <v>30</v>
      </c>
      <c r="L1998" s="1">
        <v>920</v>
      </c>
      <c r="M1998" s="1">
        <v>8</v>
      </c>
      <c r="N1998" s="3">
        <v>39782</v>
      </c>
    </row>
    <row r="1999" spans="1:14" x14ac:dyDescent="0.2">
      <c r="A1999" s="1">
        <v>30</v>
      </c>
      <c r="B1999" s="1">
        <v>51</v>
      </c>
      <c r="C1999" s="1">
        <v>85</v>
      </c>
      <c r="D1999" s="1">
        <v>34</v>
      </c>
      <c r="E1999" s="1">
        <v>21</v>
      </c>
      <c r="F1999" s="1">
        <v>9</v>
      </c>
      <c r="G1999" s="1">
        <v>863</v>
      </c>
      <c r="H1999" s="1">
        <v>30</v>
      </c>
      <c r="I1999" s="1">
        <v>40</v>
      </c>
      <c r="J1999" s="1">
        <v>70</v>
      </c>
      <c r="K1999" s="1">
        <v>30</v>
      </c>
      <c r="L1999" s="1">
        <v>715</v>
      </c>
      <c r="M1999" s="1">
        <v>9</v>
      </c>
      <c r="N1999" s="3">
        <v>39782</v>
      </c>
    </row>
    <row r="2000" spans="1:14" x14ac:dyDescent="0.2">
      <c r="A2000" s="1">
        <v>50</v>
      </c>
      <c r="B2000" s="1">
        <v>96</v>
      </c>
      <c r="C2000" s="1">
        <v>176</v>
      </c>
      <c r="D2000" s="1">
        <v>80</v>
      </c>
      <c r="E2000" s="1">
        <v>46</v>
      </c>
      <c r="F2000" s="1">
        <v>24</v>
      </c>
      <c r="G2000" s="1">
        <v>1079</v>
      </c>
      <c r="H2000" s="1">
        <v>80</v>
      </c>
      <c r="I2000" s="1">
        <v>120</v>
      </c>
      <c r="J2000" s="1">
        <v>220</v>
      </c>
      <c r="K2000" s="1">
        <v>100</v>
      </c>
      <c r="L2000" s="1">
        <v>715</v>
      </c>
      <c r="M2000" s="1">
        <v>5</v>
      </c>
      <c r="N2000" s="3">
        <v>39782</v>
      </c>
    </row>
    <row r="2001" spans="1:14" x14ac:dyDescent="0.2">
      <c r="A2001" s="1">
        <v>13</v>
      </c>
      <c r="B2001" s="1">
        <v>32</v>
      </c>
      <c r="C2001" s="1">
        <v>56</v>
      </c>
      <c r="D2001" s="1">
        <v>24</v>
      </c>
      <c r="E2001" s="1">
        <v>19</v>
      </c>
      <c r="F2001" s="1">
        <v>7</v>
      </c>
      <c r="G2001" s="1">
        <v>567</v>
      </c>
      <c r="H2001" s="1">
        <v>30</v>
      </c>
      <c r="I2001" s="1">
        <v>40</v>
      </c>
      <c r="J2001" s="1">
        <v>70</v>
      </c>
      <c r="K2001" s="1">
        <v>30</v>
      </c>
      <c r="L2001" s="1">
        <v>262</v>
      </c>
      <c r="M2001" s="1">
        <v>6</v>
      </c>
      <c r="N2001" s="3">
        <v>39782</v>
      </c>
    </row>
    <row r="2002" spans="1:14" x14ac:dyDescent="0.2">
      <c r="A2002" s="1">
        <v>22</v>
      </c>
      <c r="B2002" s="1">
        <v>80</v>
      </c>
      <c r="C2002" s="1">
        <v>145</v>
      </c>
      <c r="D2002" s="1">
        <v>65</v>
      </c>
      <c r="E2002" s="1">
        <v>58</v>
      </c>
      <c r="F2002" s="1">
        <v>24</v>
      </c>
      <c r="G2002" s="1">
        <v>403</v>
      </c>
      <c r="H2002" s="1">
        <v>30</v>
      </c>
      <c r="I2002" s="1">
        <v>80</v>
      </c>
      <c r="J2002" s="1">
        <v>140</v>
      </c>
      <c r="K2002" s="1">
        <v>60</v>
      </c>
      <c r="L2002" s="1">
        <v>715</v>
      </c>
      <c r="M2002" s="1">
        <v>1</v>
      </c>
      <c r="N2002" s="3">
        <v>39782</v>
      </c>
    </row>
    <row r="2003" spans="1:14" x14ac:dyDescent="0.2">
      <c r="A2003" s="1">
        <v>20</v>
      </c>
      <c r="B2003" s="1">
        <v>145</v>
      </c>
      <c r="C2003" s="1">
        <v>250</v>
      </c>
      <c r="D2003" s="1">
        <v>105</v>
      </c>
      <c r="E2003" s="1">
        <v>125</v>
      </c>
      <c r="F2003" s="1">
        <v>95</v>
      </c>
      <c r="G2003" s="1">
        <v>716</v>
      </c>
      <c r="H2003" s="1">
        <v>30</v>
      </c>
      <c r="I2003" s="1">
        <v>140</v>
      </c>
      <c r="J2003" s="1">
        <v>240</v>
      </c>
      <c r="K2003" s="1">
        <v>100</v>
      </c>
      <c r="L2003" s="1">
        <v>715</v>
      </c>
      <c r="M2003" s="1">
        <v>2</v>
      </c>
      <c r="N2003" s="3">
        <v>39782</v>
      </c>
    </row>
    <row r="2004" spans="1:14" x14ac:dyDescent="0.2">
      <c r="A2004" s="1">
        <v>57</v>
      </c>
      <c r="B2004" s="1">
        <v>112</v>
      </c>
      <c r="C2004" s="1">
        <v>195</v>
      </c>
      <c r="D2004" s="1">
        <v>83</v>
      </c>
      <c r="E2004" s="1">
        <v>55</v>
      </c>
      <c r="F2004" s="1">
        <v>27</v>
      </c>
      <c r="G2004" s="1">
        <v>575</v>
      </c>
      <c r="H2004" s="1">
        <v>70</v>
      </c>
      <c r="I2004" s="1">
        <v>110</v>
      </c>
      <c r="J2004" s="1">
        <v>190</v>
      </c>
      <c r="K2004" s="1">
        <v>80</v>
      </c>
      <c r="L2004" s="1">
        <v>715</v>
      </c>
      <c r="M2004" s="1">
        <v>3</v>
      </c>
      <c r="N2004" s="3">
        <v>39782</v>
      </c>
    </row>
    <row r="2005" spans="1:14" x14ac:dyDescent="0.2">
      <c r="A2005" s="1">
        <v>47</v>
      </c>
      <c r="B2005" s="1">
        <v>73</v>
      </c>
      <c r="C2005" s="1">
        <v>123</v>
      </c>
      <c r="D2005" s="1">
        <v>50</v>
      </c>
      <c r="E2005" s="1">
        <v>26</v>
      </c>
      <c r="F2005" s="1">
        <v>14</v>
      </c>
      <c r="G2005" s="1">
        <v>898</v>
      </c>
      <c r="H2005" s="1">
        <v>50</v>
      </c>
      <c r="I2005" s="1">
        <v>70</v>
      </c>
      <c r="J2005" s="1">
        <v>120</v>
      </c>
      <c r="K2005" s="1">
        <v>50</v>
      </c>
      <c r="L2005" s="1">
        <v>860</v>
      </c>
      <c r="M2005" s="1">
        <v>11</v>
      </c>
      <c r="N2005" s="3">
        <v>39782</v>
      </c>
    </row>
    <row r="2006" spans="1:14" x14ac:dyDescent="0.2">
      <c r="A2006" s="1">
        <v>28</v>
      </c>
      <c r="B2006" s="1">
        <v>49</v>
      </c>
      <c r="C2006" s="1">
        <v>82</v>
      </c>
      <c r="D2006" s="1">
        <v>33</v>
      </c>
      <c r="E2006" s="1">
        <v>21</v>
      </c>
      <c r="F2006" s="1">
        <v>9</v>
      </c>
      <c r="G2006" s="1">
        <v>818</v>
      </c>
      <c r="H2006" s="1">
        <v>40</v>
      </c>
      <c r="I2006" s="1">
        <v>50</v>
      </c>
      <c r="J2006" s="1">
        <v>80</v>
      </c>
      <c r="K2006" s="1">
        <v>30</v>
      </c>
      <c r="L2006" s="1">
        <v>959</v>
      </c>
      <c r="M2006" s="1">
        <v>13</v>
      </c>
      <c r="N2006" s="3">
        <v>39782</v>
      </c>
    </row>
    <row r="2007" spans="1:14" x14ac:dyDescent="0.2">
      <c r="A2007" s="1">
        <v>27</v>
      </c>
      <c r="B2007" s="1">
        <v>85</v>
      </c>
      <c r="C2007" s="1">
        <v>153</v>
      </c>
      <c r="D2007" s="1">
        <v>68</v>
      </c>
      <c r="E2007" s="1">
        <v>58</v>
      </c>
      <c r="F2007" s="1">
        <v>25</v>
      </c>
      <c r="G2007" s="1">
        <v>619</v>
      </c>
      <c r="H2007" s="1">
        <v>20</v>
      </c>
      <c r="I2007" s="1">
        <v>60</v>
      </c>
      <c r="J2007" s="1">
        <v>110</v>
      </c>
      <c r="K2007" s="1">
        <v>50</v>
      </c>
      <c r="L2007" s="1">
        <v>475</v>
      </c>
      <c r="M2007" s="1">
        <v>9</v>
      </c>
      <c r="N2007" s="3">
        <v>39782</v>
      </c>
    </row>
    <row r="2008" spans="1:14" x14ac:dyDescent="0.2">
      <c r="A2008" s="1">
        <v>36</v>
      </c>
      <c r="B2008" s="1">
        <v>76</v>
      </c>
      <c r="C2008" s="1">
        <v>139</v>
      </c>
      <c r="D2008" s="1">
        <v>63</v>
      </c>
      <c r="E2008" s="1">
        <v>40</v>
      </c>
      <c r="F2008" s="1">
        <v>19</v>
      </c>
      <c r="G2008" s="1">
        <v>1075</v>
      </c>
      <c r="H2008" s="1">
        <v>40</v>
      </c>
      <c r="I2008" s="1">
        <v>60</v>
      </c>
      <c r="J2008" s="1">
        <v>100</v>
      </c>
      <c r="K2008" s="1">
        <v>40</v>
      </c>
      <c r="L2008" s="1">
        <v>475</v>
      </c>
      <c r="M2008" s="1">
        <v>10</v>
      </c>
      <c r="N2008" s="3">
        <v>39782</v>
      </c>
    </row>
    <row r="2009" spans="1:14" x14ac:dyDescent="0.2">
      <c r="A2009" s="1">
        <v>-2</v>
      </c>
      <c r="B2009" s="1">
        <v>76</v>
      </c>
      <c r="C2009" s="1">
        <v>131</v>
      </c>
      <c r="D2009" s="1">
        <v>55</v>
      </c>
      <c r="E2009" s="1">
        <v>78</v>
      </c>
      <c r="F2009" s="1">
        <v>49</v>
      </c>
      <c r="G2009" s="1">
        <v>627</v>
      </c>
      <c r="H2009" s="1">
        <v>10</v>
      </c>
      <c r="I2009" s="1">
        <v>70</v>
      </c>
      <c r="J2009" s="1">
        <v>120</v>
      </c>
      <c r="K2009" s="1">
        <v>50</v>
      </c>
      <c r="L2009" s="1">
        <v>475</v>
      </c>
      <c r="M2009" s="1">
        <v>5</v>
      </c>
      <c r="N2009" s="3">
        <v>39782</v>
      </c>
    </row>
    <row r="2010" spans="1:14" x14ac:dyDescent="0.2">
      <c r="A2010" s="1">
        <v>21</v>
      </c>
      <c r="B2010" s="1">
        <v>65</v>
      </c>
      <c r="C2010" s="1">
        <v>114</v>
      </c>
      <c r="D2010" s="1">
        <v>49</v>
      </c>
      <c r="E2010" s="1">
        <v>44</v>
      </c>
      <c r="F2010" s="1">
        <v>16</v>
      </c>
      <c r="G2010" s="1">
        <v>392</v>
      </c>
      <c r="H2010" s="1">
        <v>40</v>
      </c>
      <c r="I2010" s="1">
        <v>70</v>
      </c>
      <c r="J2010" s="1">
        <v>110</v>
      </c>
      <c r="K2010" s="1">
        <v>40</v>
      </c>
      <c r="L2010" s="1">
        <v>959</v>
      </c>
      <c r="M2010" s="1">
        <v>6</v>
      </c>
      <c r="N2010" s="3">
        <v>39782</v>
      </c>
    </row>
    <row r="2011" spans="1:14" x14ac:dyDescent="0.2">
      <c r="A2011" s="1">
        <v>105</v>
      </c>
      <c r="B2011" s="1">
        <v>174</v>
      </c>
      <c r="C2011" s="1">
        <v>289</v>
      </c>
      <c r="D2011" s="1">
        <v>115</v>
      </c>
      <c r="E2011" s="1">
        <v>69</v>
      </c>
      <c r="F2011" s="1">
        <v>37</v>
      </c>
      <c r="G2011" s="1">
        <v>1166</v>
      </c>
      <c r="H2011" s="1">
        <v>110</v>
      </c>
      <c r="I2011" s="1">
        <v>160</v>
      </c>
      <c r="J2011" s="1">
        <v>260</v>
      </c>
      <c r="K2011" s="1">
        <v>100</v>
      </c>
      <c r="L2011" s="1">
        <v>203</v>
      </c>
      <c r="M2011" s="1">
        <v>2</v>
      </c>
      <c r="N2011" s="3">
        <v>39782</v>
      </c>
    </row>
    <row r="2012" spans="1:14" x14ac:dyDescent="0.2">
      <c r="A2012" s="1">
        <v>26</v>
      </c>
      <c r="B2012" s="1">
        <v>45</v>
      </c>
      <c r="C2012" s="1">
        <v>75</v>
      </c>
      <c r="D2012" s="1">
        <v>30</v>
      </c>
      <c r="E2012" s="1">
        <v>19</v>
      </c>
      <c r="F2012" s="1">
        <v>8</v>
      </c>
      <c r="G2012" s="1">
        <v>882</v>
      </c>
      <c r="H2012" s="1">
        <v>30</v>
      </c>
      <c r="I2012" s="1">
        <v>40</v>
      </c>
      <c r="J2012" s="1">
        <v>70</v>
      </c>
      <c r="K2012" s="1">
        <v>30</v>
      </c>
      <c r="L2012" s="1">
        <v>813</v>
      </c>
      <c r="M2012" s="1">
        <v>11</v>
      </c>
      <c r="N2012" s="3">
        <v>39782</v>
      </c>
    </row>
    <row r="2013" spans="1:14" x14ac:dyDescent="0.2">
      <c r="A2013" s="1">
        <v>30</v>
      </c>
      <c r="B2013" s="1">
        <v>51</v>
      </c>
      <c r="C2013" s="1">
        <v>85</v>
      </c>
      <c r="D2013" s="1">
        <v>34</v>
      </c>
      <c r="E2013" s="1">
        <v>21</v>
      </c>
      <c r="F2013" s="1">
        <v>9</v>
      </c>
      <c r="G2013" s="1">
        <v>863</v>
      </c>
      <c r="H2013" s="1">
        <v>40</v>
      </c>
      <c r="I2013" s="1">
        <v>50</v>
      </c>
      <c r="J2013" s="1">
        <v>80</v>
      </c>
      <c r="K2013" s="1">
        <v>30</v>
      </c>
      <c r="L2013" s="1">
        <v>863</v>
      </c>
      <c r="M2013" s="1">
        <v>13</v>
      </c>
      <c r="N2013" s="3">
        <v>39782</v>
      </c>
    </row>
    <row r="2014" spans="1:14" x14ac:dyDescent="0.2">
      <c r="A2014" s="1">
        <v>12</v>
      </c>
      <c r="B2014" s="1">
        <v>32</v>
      </c>
      <c r="C2014" s="1">
        <v>56</v>
      </c>
      <c r="D2014" s="1">
        <v>24</v>
      </c>
      <c r="E2014" s="1">
        <v>20</v>
      </c>
      <c r="F2014" s="1">
        <v>7</v>
      </c>
      <c r="G2014" s="1">
        <v>567</v>
      </c>
      <c r="H2014" s="1">
        <v>20</v>
      </c>
      <c r="I2014" s="1">
        <v>30</v>
      </c>
      <c r="J2014" s="1">
        <v>40</v>
      </c>
      <c r="K2014" s="1">
        <v>10</v>
      </c>
      <c r="L2014" s="1">
        <v>772</v>
      </c>
      <c r="M2014" s="1">
        <v>8</v>
      </c>
      <c r="N2014" s="3">
        <v>39782</v>
      </c>
    </row>
    <row r="2015" spans="1:14" x14ac:dyDescent="0.2">
      <c r="A2015" s="1">
        <v>23</v>
      </c>
      <c r="B2015" s="1">
        <v>80</v>
      </c>
      <c r="C2015" s="1">
        <v>145</v>
      </c>
      <c r="D2015" s="1">
        <v>65</v>
      </c>
      <c r="E2015" s="1">
        <v>57</v>
      </c>
      <c r="F2015" s="1">
        <v>24</v>
      </c>
      <c r="G2015" s="1">
        <v>403</v>
      </c>
      <c r="H2015" s="1">
        <v>20</v>
      </c>
      <c r="I2015" s="1">
        <v>60</v>
      </c>
      <c r="J2015" s="1">
        <v>100</v>
      </c>
      <c r="K2015" s="1">
        <v>40</v>
      </c>
      <c r="L2015" s="1">
        <v>954</v>
      </c>
      <c r="M2015" s="1">
        <v>9</v>
      </c>
      <c r="N2015" s="3">
        <v>39782</v>
      </c>
    </row>
    <row r="2016" spans="1:14" x14ac:dyDescent="0.2">
      <c r="A2016" s="1">
        <v>50</v>
      </c>
      <c r="B2016" s="1">
        <v>96</v>
      </c>
      <c r="C2016" s="1">
        <v>176</v>
      </c>
      <c r="D2016" s="1">
        <v>80</v>
      </c>
      <c r="E2016" s="1">
        <v>46</v>
      </c>
      <c r="F2016" s="1">
        <v>24</v>
      </c>
      <c r="G2016" s="1">
        <v>1079</v>
      </c>
      <c r="H2016" s="1">
        <v>30</v>
      </c>
      <c r="I2016" s="1">
        <v>60</v>
      </c>
      <c r="J2016" s="1">
        <v>120</v>
      </c>
      <c r="K2016" s="1">
        <v>60</v>
      </c>
      <c r="L2016" s="1">
        <v>561</v>
      </c>
      <c r="M2016" s="1">
        <v>10</v>
      </c>
      <c r="N2016" s="3">
        <v>39782</v>
      </c>
    </row>
    <row r="2017" spans="1:14" x14ac:dyDescent="0.2">
      <c r="A2017" s="1">
        <v>21</v>
      </c>
      <c r="B2017" s="1">
        <v>145</v>
      </c>
      <c r="C2017" s="1">
        <v>250</v>
      </c>
      <c r="D2017" s="1">
        <v>105</v>
      </c>
      <c r="E2017" s="1">
        <v>124</v>
      </c>
      <c r="F2017" s="1">
        <v>95</v>
      </c>
      <c r="G2017" s="1">
        <v>716</v>
      </c>
      <c r="H2017" s="1">
        <v>30</v>
      </c>
      <c r="I2017" s="1">
        <v>140</v>
      </c>
      <c r="J2017" s="1">
        <v>240</v>
      </c>
      <c r="K2017" s="1">
        <v>100</v>
      </c>
      <c r="L2017" s="1">
        <v>305</v>
      </c>
      <c r="M2017" s="1">
        <v>5</v>
      </c>
      <c r="N2017" s="3">
        <v>39782</v>
      </c>
    </row>
    <row r="2018" spans="1:14" x14ac:dyDescent="0.2">
      <c r="A2018" s="1">
        <v>58</v>
      </c>
      <c r="B2018" s="1">
        <v>112</v>
      </c>
      <c r="C2018" s="1">
        <v>195</v>
      </c>
      <c r="D2018" s="1">
        <v>83</v>
      </c>
      <c r="E2018" s="1">
        <v>54</v>
      </c>
      <c r="F2018" s="1">
        <v>27</v>
      </c>
      <c r="G2018" s="1">
        <v>575</v>
      </c>
      <c r="H2018" s="1">
        <v>70</v>
      </c>
      <c r="I2018" s="1">
        <v>110</v>
      </c>
      <c r="J2018" s="1">
        <v>190</v>
      </c>
      <c r="K2018" s="1">
        <v>80</v>
      </c>
      <c r="L2018" s="1">
        <v>407</v>
      </c>
      <c r="M2018" s="1">
        <v>6</v>
      </c>
      <c r="N2018" s="3">
        <v>39782</v>
      </c>
    </row>
    <row r="2019" spans="1:14" x14ac:dyDescent="0.2">
      <c r="A2019" s="1">
        <v>73</v>
      </c>
      <c r="B2019" s="1">
        <v>133</v>
      </c>
      <c r="C2019" s="1">
        <v>221</v>
      </c>
      <c r="D2019" s="1">
        <v>88</v>
      </c>
      <c r="E2019" s="1">
        <v>60</v>
      </c>
      <c r="F2019" s="1">
        <v>29</v>
      </c>
      <c r="G2019" s="1">
        <v>817</v>
      </c>
      <c r="H2019" s="1">
        <v>80</v>
      </c>
      <c r="I2019" s="1">
        <v>120</v>
      </c>
      <c r="J2019" s="1">
        <v>190</v>
      </c>
      <c r="K2019" s="1">
        <v>70</v>
      </c>
      <c r="L2019" s="1">
        <v>754</v>
      </c>
      <c r="M2019" s="1">
        <v>2</v>
      </c>
      <c r="N2019" s="3">
        <v>39782</v>
      </c>
    </row>
    <row r="2020" spans="1:14" x14ac:dyDescent="0.2">
      <c r="A2020" s="1">
        <v>122</v>
      </c>
      <c r="B2020" s="1">
        <v>186</v>
      </c>
      <c r="C2020" s="1">
        <v>320</v>
      </c>
      <c r="D2020" s="1">
        <v>134</v>
      </c>
      <c r="E2020" s="1">
        <v>64</v>
      </c>
      <c r="F2020" s="1">
        <v>41</v>
      </c>
      <c r="G2020" s="1">
        <v>690</v>
      </c>
      <c r="H2020" s="1">
        <v>110</v>
      </c>
      <c r="I2020" s="1">
        <v>160</v>
      </c>
      <c r="J2020" s="1">
        <v>280</v>
      </c>
      <c r="K2020" s="1">
        <v>120</v>
      </c>
      <c r="L2020" s="1">
        <v>813</v>
      </c>
      <c r="M2020" s="1">
        <v>3</v>
      </c>
      <c r="N2020" s="3">
        <v>39782</v>
      </c>
    </row>
    <row r="2021" spans="1:14" x14ac:dyDescent="0.2">
      <c r="A2021" s="1">
        <v>29</v>
      </c>
      <c r="B2021" s="1">
        <v>49</v>
      </c>
      <c r="C2021" s="1">
        <v>82</v>
      </c>
      <c r="D2021" s="1">
        <v>33</v>
      </c>
      <c r="E2021" s="1">
        <v>20</v>
      </c>
      <c r="F2021" s="1">
        <v>9</v>
      </c>
      <c r="G2021" s="1">
        <v>870</v>
      </c>
      <c r="H2021" s="1">
        <v>40</v>
      </c>
      <c r="I2021" s="1">
        <v>50</v>
      </c>
      <c r="J2021" s="1">
        <v>80</v>
      </c>
      <c r="K2021" s="1">
        <v>30</v>
      </c>
      <c r="L2021" s="1">
        <v>617</v>
      </c>
      <c r="M2021" s="1">
        <v>11</v>
      </c>
      <c r="N2021" s="3">
        <v>39782</v>
      </c>
    </row>
    <row r="2022" spans="1:14" x14ac:dyDescent="0.2">
      <c r="A2022" s="1">
        <v>25</v>
      </c>
      <c r="B2022" s="1">
        <v>44</v>
      </c>
      <c r="C2022" s="1">
        <v>73</v>
      </c>
      <c r="D2022" s="1">
        <v>29</v>
      </c>
      <c r="E2022" s="1">
        <v>19</v>
      </c>
      <c r="F2022" s="1">
        <v>8</v>
      </c>
      <c r="G2022" s="1">
        <v>490</v>
      </c>
      <c r="H2022" s="1">
        <v>30</v>
      </c>
      <c r="I2022" s="1">
        <v>40</v>
      </c>
      <c r="J2022" s="1">
        <v>70</v>
      </c>
      <c r="K2022" s="1">
        <v>30</v>
      </c>
      <c r="L2022" s="1">
        <v>857</v>
      </c>
      <c r="M2022" s="1">
        <v>13</v>
      </c>
      <c r="N2022" s="3">
        <v>39782</v>
      </c>
    </row>
    <row r="2023" spans="1:14" x14ac:dyDescent="0.2">
      <c r="A2023" s="1">
        <v>7</v>
      </c>
      <c r="B2023" s="1">
        <v>57</v>
      </c>
      <c r="C2023" s="1">
        <v>103</v>
      </c>
      <c r="D2023" s="1">
        <v>46</v>
      </c>
      <c r="E2023" s="1">
        <v>50</v>
      </c>
      <c r="F2023" s="1">
        <v>17</v>
      </c>
      <c r="G2023" s="1">
        <v>422</v>
      </c>
      <c r="H2023" s="1">
        <v>10</v>
      </c>
      <c r="I2023" s="1">
        <v>40</v>
      </c>
      <c r="J2023" s="1">
        <v>70</v>
      </c>
      <c r="K2023" s="1">
        <v>30</v>
      </c>
      <c r="L2023" s="1">
        <v>508</v>
      </c>
      <c r="M2023" s="1">
        <v>9</v>
      </c>
      <c r="N2023" s="3">
        <v>39782</v>
      </c>
    </row>
    <row r="2024" spans="1:14" x14ac:dyDescent="0.2">
      <c r="A2024" s="1">
        <v>-20</v>
      </c>
      <c r="B2024" s="1">
        <v>52</v>
      </c>
      <c r="C2024" s="1">
        <v>99</v>
      </c>
      <c r="D2024" s="1">
        <v>47</v>
      </c>
      <c r="E2024" s="1">
        <v>72</v>
      </c>
      <c r="F2024" s="1">
        <v>42</v>
      </c>
      <c r="G2024" s="1">
        <v>571</v>
      </c>
      <c r="H2024" s="1">
        <v>-10</v>
      </c>
      <c r="I2024" s="1">
        <v>50</v>
      </c>
      <c r="J2024" s="1">
        <v>90</v>
      </c>
      <c r="K2024" s="1">
        <v>40</v>
      </c>
      <c r="L2024" s="1">
        <v>339</v>
      </c>
      <c r="M2024" s="1">
        <v>5</v>
      </c>
      <c r="N2024" s="3">
        <v>39782</v>
      </c>
    </row>
    <row r="2025" spans="1:14" x14ac:dyDescent="0.2">
      <c r="A2025" s="1">
        <v>87</v>
      </c>
      <c r="B2025" s="1">
        <v>153</v>
      </c>
      <c r="C2025" s="1">
        <v>306</v>
      </c>
      <c r="D2025" s="1">
        <v>153</v>
      </c>
      <c r="E2025" s="1">
        <v>66</v>
      </c>
      <c r="F2025" s="1">
        <v>42</v>
      </c>
      <c r="G2025" s="1">
        <v>1319</v>
      </c>
      <c r="H2025" s="1">
        <v>80</v>
      </c>
      <c r="I2025" s="1">
        <v>140</v>
      </c>
      <c r="J2025" s="1">
        <v>290</v>
      </c>
      <c r="K2025" s="1">
        <v>150</v>
      </c>
      <c r="L2025" s="1">
        <v>351</v>
      </c>
      <c r="M2025" s="1">
        <v>7</v>
      </c>
      <c r="N2025" s="3">
        <v>39782</v>
      </c>
    </row>
    <row r="2026" spans="1:14" x14ac:dyDescent="0.2">
      <c r="A2026" s="1">
        <v>390</v>
      </c>
      <c r="B2026" s="1">
        <v>443</v>
      </c>
      <c r="C2026" s="1">
        <v>510</v>
      </c>
      <c r="D2026" s="1">
        <v>67</v>
      </c>
      <c r="E2026" s="1">
        <v>53</v>
      </c>
      <c r="F2026" s="1">
        <v>22</v>
      </c>
      <c r="G2026" s="1">
        <v>-3534</v>
      </c>
      <c r="H2026" s="1">
        <v>360</v>
      </c>
      <c r="I2026" s="1">
        <v>390</v>
      </c>
      <c r="J2026" s="1">
        <v>450</v>
      </c>
      <c r="K2026" s="1">
        <v>60</v>
      </c>
      <c r="L2026" s="1">
        <v>351</v>
      </c>
      <c r="M2026" s="1">
        <v>2</v>
      </c>
      <c r="N2026" s="3">
        <v>39782</v>
      </c>
    </row>
    <row r="2027" spans="1:14" x14ac:dyDescent="0.2">
      <c r="A2027" s="1">
        <v>10</v>
      </c>
      <c r="B2027" s="1">
        <v>25</v>
      </c>
      <c r="C2027" s="1">
        <v>41</v>
      </c>
      <c r="D2027" s="1">
        <v>16</v>
      </c>
      <c r="E2027" s="1">
        <v>15</v>
      </c>
      <c r="F2027" s="1">
        <v>4</v>
      </c>
      <c r="G2027" s="1">
        <v>851</v>
      </c>
      <c r="H2027" s="1">
        <v>20</v>
      </c>
      <c r="I2027" s="1">
        <v>30</v>
      </c>
      <c r="J2027" s="1">
        <v>40</v>
      </c>
      <c r="K2027" s="1">
        <v>10</v>
      </c>
      <c r="L2027" s="1">
        <v>603</v>
      </c>
      <c r="M2027" s="1">
        <v>11</v>
      </c>
      <c r="N2027" s="3">
        <v>39782</v>
      </c>
    </row>
    <row r="2028" spans="1:14" x14ac:dyDescent="0.2">
      <c r="A2028" s="1">
        <v>32</v>
      </c>
      <c r="B2028" s="1">
        <v>43</v>
      </c>
      <c r="C2028" s="1">
        <v>43</v>
      </c>
      <c r="D2028" s="1">
        <v>0</v>
      </c>
      <c r="E2028" s="1">
        <v>11</v>
      </c>
      <c r="F2028" s="1">
        <v>0</v>
      </c>
      <c r="G2028" s="1">
        <v>344</v>
      </c>
      <c r="H2028" s="1">
        <v>30</v>
      </c>
      <c r="I2028" s="1">
        <v>40</v>
      </c>
      <c r="J2028" s="1">
        <v>40</v>
      </c>
      <c r="K2028" s="1">
        <v>0</v>
      </c>
      <c r="L2028" s="1">
        <v>603</v>
      </c>
      <c r="M2028" s="1">
        <v>13</v>
      </c>
      <c r="N2028" s="3">
        <v>39782</v>
      </c>
    </row>
    <row r="2029" spans="1:14" x14ac:dyDescent="0.2">
      <c r="A2029" s="1">
        <v>2</v>
      </c>
      <c r="B2029" s="1">
        <v>49</v>
      </c>
      <c r="C2029" s="1">
        <v>88</v>
      </c>
      <c r="D2029" s="1">
        <v>39</v>
      </c>
      <c r="E2029" s="1">
        <v>47</v>
      </c>
      <c r="F2029" s="1">
        <v>14</v>
      </c>
      <c r="G2029" s="1">
        <v>250</v>
      </c>
      <c r="H2029" s="1">
        <v>10</v>
      </c>
      <c r="I2029" s="1">
        <v>40</v>
      </c>
      <c r="J2029" s="1">
        <v>60</v>
      </c>
      <c r="K2029" s="1">
        <v>20</v>
      </c>
      <c r="L2029" s="1">
        <v>603</v>
      </c>
      <c r="M2029" s="1">
        <v>9</v>
      </c>
      <c r="N2029" s="3">
        <v>39782</v>
      </c>
    </row>
    <row r="2030" spans="1:14" x14ac:dyDescent="0.2">
      <c r="A2030" s="1">
        <v>-4</v>
      </c>
      <c r="B2030" s="1">
        <v>69</v>
      </c>
      <c r="C2030" s="1">
        <v>118</v>
      </c>
      <c r="D2030" s="1">
        <v>49</v>
      </c>
      <c r="E2030" s="1">
        <v>73</v>
      </c>
      <c r="F2030" s="1">
        <v>44</v>
      </c>
      <c r="G2030" s="1">
        <v>335</v>
      </c>
      <c r="H2030" s="1">
        <v>10</v>
      </c>
      <c r="I2030" s="1">
        <v>70</v>
      </c>
      <c r="J2030" s="1">
        <v>110</v>
      </c>
      <c r="K2030" s="1">
        <v>40</v>
      </c>
      <c r="L2030" s="1">
        <v>603</v>
      </c>
      <c r="M2030" s="1">
        <v>5</v>
      </c>
      <c r="N2030" s="3">
        <v>39782</v>
      </c>
    </row>
    <row r="2031" spans="1:14" x14ac:dyDescent="0.2">
      <c r="A2031" s="1">
        <v>-16</v>
      </c>
      <c r="B2031" s="1">
        <v>25</v>
      </c>
      <c r="C2031" s="1">
        <v>45</v>
      </c>
      <c r="D2031" s="1">
        <v>20</v>
      </c>
      <c r="E2031" s="1">
        <v>41</v>
      </c>
      <c r="F2031" s="1">
        <v>7</v>
      </c>
      <c r="G2031" s="1">
        <v>218</v>
      </c>
      <c r="H2031" s="1">
        <v>0</v>
      </c>
      <c r="I2031" s="1">
        <v>30</v>
      </c>
      <c r="J2031" s="1">
        <v>40</v>
      </c>
      <c r="K2031" s="1">
        <v>10</v>
      </c>
      <c r="L2031" s="1">
        <v>603</v>
      </c>
      <c r="M2031" s="1">
        <v>7</v>
      </c>
      <c r="N2031" s="3">
        <v>39782</v>
      </c>
    </row>
    <row r="2032" spans="1:14" x14ac:dyDescent="0.2">
      <c r="A2032" s="1">
        <v>37</v>
      </c>
      <c r="B2032" s="1">
        <v>75</v>
      </c>
      <c r="C2032" s="1">
        <v>127</v>
      </c>
      <c r="D2032" s="1">
        <v>52</v>
      </c>
      <c r="E2032" s="1">
        <v>38</v>
      </c>
      <c r="F2032" s="1">
        <v>16</v>
      </c>
      <c r="G2032" s="1">
        <v>327</v>
      </c>
      <c r="H2032" s="1">
        <v>50</v>
      </c>
      <c r="I2032" s="1">
        <v>70</v>
      </c>
      <c r="J2032" s="1">
        <v>110</v>
      </c>
      <c r="K2032" s="1">
        <v>40</v>
      </c>
      <c r="L2032" s="1">
        <v>603</v>
      </c>
      <c r="M2032" s="1">
        <v>1</v>
      </c>
      <c r="N2032" s="3">
        <v>39782</v>
      </c>
    </row>
    <row r="2033" spans="1:14" x14ac:dyDescent="0.2">
      <c r="A2033" s="1">
        <v>28</v>
      </c>
      <c r="B2033" s="1">
        <v>74</v>
      </c>
      <c r="C2033" s="1">
        <v>122</v>
      </c>
      <c r="D2033" s="1">
        <v>48</v>
      </c>
      <c r="E2033" s="1">
        <v>46</v>
      </c>
      <c r="F2033" s="1">
        <v>15</v>
      </c>
      <c r="G2033" s="1">
        <v>462</v>
      </c>
      <c r="H2033" s="1">
        <v>30</v>
      </c>
      <c r="I2033" s="1">
        <v>60</v>
      </c>
      <c r="J2033" s="1">
        <v>100</v>
      </c>
      <c r="K2033" s="1">
        <v>40</v>
      </c>
      <c r="L2033" s="1">
        <v>603</v>
      </c>
      <c r="M2033" s="1">
        <v>2</v>
      </c>
      <c r="N2033" s="3">
        <v>39782</v>
      </c>
    </row>
    <row r="2034" spans="1:14" x14ac:dyDescent="0.2">
      <c r="A2034" s="1">
        <v>89</v>
      </c>
      <c r="B2034" s="1">
        <v>124</v>
      </c>
      <c r="C2034" s="1">
        <v>210</v>
      </c>
      <c r="D2034" s="1">
        <v>86</v>
      </c>
      <c r="E2034" s="1">
        <v>35</v>
      </c>
      <c r="F2034" s="1">
        <v>24</v>
      </c>
      <c r="G2034" s="1">
        <v>1003</v>
      </c>
      <c r="H2034" s="1">
        <v>90</v>
      </c>
      <c r="I2034" s="1">
        <v>120</v>
      </c>
      <c r="J2034" s="1">
        <v>210</v>
      </c>
      <c r="K2034" s="1">
        <v>90</v>
      </c>
      <c r="L2034" s="1">
        <v>716</v>
      </c>
      <c r="M2034" s="1">
        <v>11</v>
      </c>
      <c r="N2034" s="3">
        <v>39782</v>
      </c>
    </row>
    <row r="2035" spans="1:14" x14ac:dyDescent="0.2">
      <c r="A2035" s="1">
        <v>133</v>
      </c>
      <c r="B2035" s="1">
        <v>179</v>
      </c>
      <c r="C2035" s="1">
        <v>302</v>
      </c>
      <c r="D2035" s="1">
        <v>123</v>
      </c>
      <c r="E2035" s="1">
        <v>46</v>
      </c>
      <c r="F2035" s="1">
        <v>34</v>
      </c>
      <c r="G2035" s="1">
        <v>959</v>
      </c>
      <c r="H2035" s="1">
        <v>150</v>
      </c>
      <c r="I2035" s="1">
        <v>190</v>
      </c>
      <c r="J2035" s="1">
        <v>310</v>
      </c>
      <c r="K2035" s="1">
        <v>120</v>
      </c>
      <c r="L2035" s="1">
        <v>718</v>
      </c>
      <c r="M2035" s="1">
        <v>12</v>
      </c>
      <c r="N2035" s="3">
        <v>39782</v>
      </c>
    </row>
    <row r="2036" spans="1:14" x14ac:dyDescent="0.2">
      <c r="A2036" s="1">
        <v>52</v>
      </c>
      <c r="B2036" s="1">
        <v>79</v>
      </c>
      <c r="C2036" s="1">
        <v>133</v>
      </c>
      <c r="D2036" s="1">
        <v>54</v>
      </c>
      <c r="E2036" s="1">
        <v>27</v>
      </c>
      <c r="F2036" s="1">
        <v>15</v>
      </c>
      <c r="G2036" s="1">
        <v>601</v>
      </c>
      <c r="H2036" s="1">
        <v>60</v>
      </c>
      <c r="I2036" s="1">
        <v>80</v>
      </c>
      <c r="J2036" s="1">
        <v>130</v>
      </c>
      <c r="K2036" s="1">
        <v>50</v>
      </c>
      <c r="L2036" s="1">
        <v>518</v>
      </c>
      <c r="M2036" s="1">
        <v>13</v>
      </c>
      <c r="N2036" s="3">
        <v>39782</v>
      </c>
    </row>
    <row r="2037" spans="1:14" x14ac:dyDescent="0.2">
      <c r="A2037" s="1">
        <v>309</v>
      </c>
      <c r="B2037" s="1">
        <v>453</v>
      </c>
      <c r="C2037" s="1">
        <v>747</v>
      </c>
      <c r="D2037" s="1">
        <v>294</v>
      </c>
      <c r="E2037" s="1">
        <v>144</v>
      </c>
      <c r="F2037" s="1">
        <v>111</v>
      </c>
      <c r="G2037" s="1">
        <v>1727</v>
      </c>
      <c r="H2037" s="1">
        <v>210</v>
      </c>
      <c r="I2037" s="1">
        <v>320</v>
      </c>
      <c r="J2037" s="1">
        <v>540</v>
      </c>
      <c r="K2037" s="1">
        <v>220</v>
      </c>
      <c r="L2037" s="1">
        <v>607</v>
      </c>
      <c r="M2037" s="1">
        <v>9</v>
      </c>
      <c r="N2037" s="3">
        <v>39782</v>
      </c>
    </row>
    <row r="2038" spans="1:14" x14ac:dyDescent="0.2">
      <c r="A2038" s="1">
        <v>-189</v>
      </c>
      <c r="B2038" s="1">
        <v>-93</v>
      </c>
      <c r="C2038" s="1">
        <v>148</v>
      </c>
      <c r="D2038" s="1">
        <v>241</v>
      </c>
      <c r="E2038" s="1">
        <v>96</v>
      </c>
      <c r="F2038" s="1">
        <v>74</v>
      </c>
      <c r="G2038" s="1">
        <v>5121</v>
      </c>
      <c r="H2038" s="1">
        <v>-150</v>
      </c>
      <c r="I2038" s="1">
        <v>-80</v>
      </c>
      <c r="J2038" s="1">
        <v>100</v>
      </c>
      <c r="K2038" s="1">
        <v>180</v>
      </c>
      <c r="L2038" s="1">
        <v>716</v>
      </c>
      <c r="M2038" s="1">
        <v>10</v>
      </c>
      <c r="N2038" s="3">
        <v>39782</v>
      </c>
    </row>
    <row r="2039" spans="1:14" x14ac:dyDescent="0.2">
      <c r="A2039" s="1">
        <v>-224</v>
      </c>
      <c r="B2039" s="1">
        <v>-69</v>
      </c>
      <c r="C2039" s="1">
        <v>66</v>
      </c>
      <c r="D2039" s="1">
        <v>135</v>
      </c>
      <c r="E2039" s="1">
        <v>155</v>
      </c>
      <c r="F2039" s="1">
        <v>122</v>
      </c>
      <c r="G2039" s="1">
        <v>3641</v>
      </c>
      <c r="H2039" s="1">
        <v>-210</v>
      </c>
      <c r="I2039" s="1">
        <v>-70</v>
      </c>
      <c r="J2039" s="1">
        <v>60</v>
      </c>
      <c r="K2039" s="1">
        <v>130</v>
      </c>
      <c r="L2039" s="1">
        <v>212</v>
      </c>
      <c r="M2039" s="1">
        <v>5</v>
      </c>
      <c r="N2039" s="3">
        <v>39782</v>
      </c>
    </row>
    <row r="2040" spans="1:14" x14ac:dyDescent="0.2">
      <c r="A2040" s="1">
        <v>312</v>
      </c>
      <c r="B2040" s="1">
        <v>407</v>
      </c>
      <c r="C2040" s="1">
        <v>657</v>
      </c>
      <c r="D2040" s="1">
        <v>250</v>
      </c>
      <c r="E2040" s="1">
        <v>95</v>
      </c>
      <c r="F2040" s="1">
        <v>70</v>
      </c>
      <c r="G2040" s="1">
        <v>723</v>
      </c>
      <c r="H2040" s="1">
        <v>320</v>
      </c>
      <c r="I2040" s="1">
        <v>400</v>
      </c>
      <c r="J2040" s="1">
        <v>640</v>
      </c>
      <c r="K2040" s="1">
        <v>240</v>
      </c>
      <c r="L2040" s="1">
        <v>718</v>
      </c>
      <c r="M2040" s="1">
        <v>7</v>
      </c>
      <c r="N2040" s="3">
        <v>39782</v>
      </c>
    </row>
    <row r="2041" spans="1:14" x14ac:dyDescent="0.2">
      <c r="A2041" s="1">
        <v>271</v>
      </c>
      <c r="B2041" s="1">
        <v>420</v>
      </c>
      <c r="C2041" s="1">
        <v>699</v>
      </c>
      <c r="D2041" s="1">
        <v>279</v>
      </c>
      <c r="E2041" s="1">
        <v>149</v>
      </c>
      <c r="F2041" s="1">
        <v>97</v>
      </c>
      <c r="G2041" s="1">
        <v>2642</v>
      </c>
      <c r="H2041" s="1">
        <v>250</v>
      </c>
      <c r="I2041" s="1">
        <v>370</v>
      </c>
      <c r="J2041" s="1">
        <v>620</v>
      </c>
      <c r="K2041" s="1">
        <v>250</v>
      </c>
      <c r="L2041" s="1">
        <v>845</v>
      </c>
      <c r="M2041" s="1">
        <v>2</v>
      </c>
      <c r="N2041" s="3">
        <v>39782</v>
      </c>
    </row>
    <row r="2042" spans="1:14" x14ac:dyDescent="0.2">
      <c r="A2042" s="1">
        <v>46</v>
      </c>
      <c r="B2042" s="1">
        <v>71</v>
      </c>
      <c r="C2042" s="1">
        <v>120</v>
      </c>
      <c r="D2042" s="1">
        <v>49</v>
      </c>
      <c r="E2042" s="1">
        <v>25</v>
      </c>
      <c r="F2042" s="1">
        <v>13</v>
      </c>
      <c r="G2042" s="1">
        <v>845</v>
      </c>
      <c r="H2042" s="1">
        <v>70</v>
      </c>
      <c r="I2042" s="1">
        <v>90</v>
      </c>
      <c r="J2042" s="1">
        <v>140</v>
      </c>
      <c r="K2042" s="1">
        <v>50</v>
      </c>
      <c r="L2042" s="1">
        <v>318</v>
      </c>
      <c r="M2042" s="1">
        <v>2</v>
      </c>
      <c r="N2042" s="3">
        <v>39782</v>
      </c>
    </row>
    <row r="2043" spans="1:14" x14ac:dyDescent="0.2">
      <c r="A2043" s="1">
        <v>31</v>
      </c>
      <c r="B2043" s="1">
        <v>51</v>
      </c>
      <c r="C2043" s="1">
        <v>85</v>
      </c>
      <c r="D2043" s="1">
        <v>34</v>
      </c>
      <c r="E2043" s="1">
        <v>20</v>
      </c>
      <c r="F2043" s="1">
        <v>9</v>
      </c>
      <c r="G2043" s="1">
        <v>863</v>
      </c>
      <c r="H2043" s="1">
        <v>50</v>
      </c>
      <c r="I2043" s="1">
        <v>60</v>
      </c>
      <c r="J2043" s="1">
        <v>100</v>
      </c>
      <c r="K2043" s="1">
        <v>40</v>
      </c>
      <c r="L2043" s="1">
        <v>225</v>
      </c>
      <c r="M2043" s="1">
        <v>3</v>
      </c>
      <c r="N2043" s="3">
        <v>39782</v>
      </c>
    </row>
    <row r="2044" spans="1:14" x14ac:dyDescent="0.2">
      <c r="A2044" s="1">
        <v>77</v>
      </c>
      <c r="B2044" s="1">
        <v>120</v>
      </c>
      <c r="C2044" s="1">
        <v>214</v>
      </c>
      <c r="D2044" s="1">
        <v>94</v>
      </c>
      <c r="E2044" s="1">
        <v>43</v>
      </c>
      <c r="F2044" s="1">
        <v>31</v>
      </c>
      <c r="G2044" s="1">
        <v>540</v>
      </c>
      <c r="H2044" s="1">
        <v>70</v>
      </c>
      <c r="I2044" s="1">
        <v>110</v>
      </c>
      <c r="J2044" s="1">
        <v>190</v>
      </c>
      <c r="K2044" s="1">
        <v>80</v>
      </c>
      <c r="L2044" s="1">
        <v>225</v>
      </c>
      <c r="M2044" s="1">
        <v>8</v>
      </c>
      <c r="N2044" s="3">
        <v>39782</v>
      </c>
    </row>
    <row r="2045" spans="1:14" x14ac:dyDescent="0.2">
      <c r="A2045" s="1">
        <v>26</v>
      </c>
      <c r="B2045" s="1">
        <v>85</v>
      </c>
      <c r="C2045" s="1">
        <v>153</v>
      </c>
      <c r="D2045" s="1">
        <v>68</v>
      </c>
      <c r="E2045" s="1">
        <v>59</v>
      </c>
      <c r="F2045" s="1">
        <v>25</v>
      </c>
      <c r="G2045" s="1">
        <v>619</v>
      </c>
      <c r="H2045" s="1">
        <v>30</v>
      </c>
      <c r="I2045" s="1">
        <v>80</v>
      </c>
      <c r="J2045" s="1">
        <v>140</v>
      </c>
      <c r="K2045" s="1">
        <v>60</v>
      </c>
      <c r="L2045" s="1">
        <v>985</v>
      </c>
      <c r="M2045" s="1">
        <v>9</v>
      </c>
      <c r="N2045" s="3">
        <v>39782</v>
      </c>
    </row>
    <row r="2046" spans="1:14" x14ac:dyDescent="0.2">
      <c r="A2046" s="1">
        <v>-3</v>
      </c>
      <c r="B2046" s="1">
        <v>76</v>
      </c>
      <c r="C2046" s="1">
        <v>131</v>
      </c>
      <c r="D2046" s="1">
        <v>55</v>
      </c>
      <c r="E2046" s="1">
        <v>79</v>
      </c>
      <c r="F2046" s="1">
        <v>49</v>
      </c>
      <c r="G2046" s="1">
        <v>-1053</v>
      </c>
      <c r="H2046" s="1">
        <v>0</v>
      </c>
      <c r="I2046" s="1">
        <v>60</v>
      </c>
      <c r="J2046" s="1">
        <v>100</v>
      </c>
      <c r="K2046" s="1">
        <v>40</v>
      </c>
      <c r="L2046" s="1">
        <v>985</v>
      </c>
      <c r="M2046" s="1">
        <v>4</v>
      </c>
      <c r="N2046" s="3">
        <v>39782</v>
      </c>
    </row>
    <row r="2047" spans="1:14" x14ac:dyDescent="0.2">
      <c r="A2047" s="1">
        <v>31</v>
      </c>
      <c r="B2047" s="1">
        <v>66</v>
      </c>
      <c r="C2047" s="1">
        <v>107</v>
      </c>
      <c r="D2047" s="1">
        <v>41</v>
      </c>
      <c r="E2047" s="1">
        <v>35</v>
      </c>
      <c r="F2047" s="1">
        <v>12</v>
      </c>
      <c r="G2047" s="1">
        <v>320</v>
      </c>
      <c r="H2047" s="1">
        <v>20</v>
      </c>
      <c r="I2047" s="1">
        <v>50</v>
      </c>
      <c r="J2047" s="1">
        <v>80</v>
      </c>
      <c r="K2047" s="1">
        <v>30</v>
      </c>
      <c r="L2047" s="1">
        <v>985</v>
      </c>
      <c r="M2047" s="1">
        <v>5</v>
      </c>
      <c r="N2047" s="3">
        <v>39782</v>
      </c>
    </row>
    <row r="2048" spans="1:14" x14ac:dyDescent="0.2">
      <c r="A2048" s="1">
        <v>27</v>
      </c>
      <c r="B2048" s="1">
        <v>63</v>
      </c>
      <c r="C2048" s="1">
        <v>106</v>
      </c>
      <c r="D2048" s="1">
        <v>43</v>
      </c>
      <c r="E2048" s="1">
        <v>36</v>
      </c>
      <c r="F2048" s="1">
        <v>13</v>
      </c>
      <c r="G2048" s="1">
        <v>466</v>
      </c>
      <c r="H2048" s="1">
        <v>20</v>
      </c>
      <c r="I2048" s="1">
        <v>50</v>
      </c>
      <c r="J2048" s="1">
        <v>80</v>
      </c>
      <c r="K2048" s="1">
        <v>30</v>
      </c>
      <c r="L2048" s="1">
        <v>225</v>
      </c>
      <c r="M2048" s="1">
        <v>6</v>
      </c>
      <c r="N2048" s="3">
        <v>39782</v>
      </c>
    </row>
    <row r="2049" spans="1:14" x14ac:dyDescent="0.2">
      <c r="A2049" s="1">
        <v>27</v>
      </c>
      <c r="B2049" s="1">
        <v>74</v>
      </c>
      <c r="C2049" s="1">
        <v>122</v>
      </c>
      <c r="D2049" s="1">
        <v>48</v>
      </c>
      <c r="E2049" s="1">
        <v>47</v>
      </c>
      <c r="F2049" s="1">
        <v>15</v>
      </c>
      <c r="G2049" s="1">
        <v>462</v>
      </c>
      <c r="H2049" s="1">
        <v>50</v>
      </c>
      <c r="I2049" s="1">
        <v>90</v>
      </c>
      <c r="J2049" s="1">
        <v>140</v>
      </c>
      <c r="K2049" s="1">
        <v>50</v>
      </c>
      <c r="L2049" s="1">
        <v>505</v>
      </c>
      <c r="M2049" s="1">
        <v>2</v>
      </c>
      <c r="N2049" s="3">
        <v>39782</v>
      </c>
    </row>
    <row r="2050" spans="1:14" x14ac:dyDescent="0.2">
      <c r="A2050" s="1">
        <v>16</v>
      </c>
      <c r="B2050" s="1">
        <v>68</v>
      </c>
      <c r="C2050" s="1">
        <v>160</v>
      </c>
      <c r="D2050" s="1">
        <v>92</v>
      </c>
      <c r="E2050" s="1">
        <v>52</v>
      </c>
      <c r="F2050" s="1">
        <v>28</v>
      </c>
      <c r="G2050" s="1">
        <v>1898</v>
      </c>
      <c r="H2050" s="1">
        <v>40</v>
      </c>
      <c r="I2050" s="1">
        <v>90</v>
      </c>
      <c r="J2050" s="1">
        <v>190</v>
      </c>
      <c r="K2050" s="1">
        <v>100</v>
      </c>
      <c r="L2050" s="1">
        <v>505</v>
      </c>
      <c r="M2050" s="1">
        <v>3</v>
      </c>
      <c r="N2050" s="3">
        <v>39782</v>
      </c>
    </row>
    <row r="2051" spans="1:14" x14ac:dyDescent="0.2">
      <c r="A2051" s="1">
        <v>9</v>
      </c>
      <c r="B2051" s="1">
        <v>25</v>
      </c>
      <c r="C2051" s="1">
        <v>41</v>
      </c>
      <c r="D2051" s="1">
        <v>16</v>
      </c>
      <c r="E2051" s="1">
        <v>16</v>
      </c>
      <c r="F2051" s="1">
        <v>4</v>
      </c>
      <c r="G2051" s="1">
        <v>851</v>
      </c>
      <c r="H2051" s="1">
        <v>10</v>
      </c>
      <c r="I2051" s="1">
        <v>20</v>
      </c>
      <c r="J2051" s="1">
        <v>30</v>
      </c>
      <c r="K2051" s="1">
        <v>10</v>
      </c>
      <c r="L2051" s="1">
        <v>505</v>
      </c>
      <c r="M2051" s="1">
        <v>8</v>
      </c>
      <c r="N2051" s="3">
        <v>39782</v>
      </c>
    </row>
    <row r="2052" spans="1:14" x14ac:dyDescent="0.2">
      <c r="A2052" s="1">
        <v>7</v>
      </c>
      <c r="B2052" s="1">
        <v>38</v>
      </c>
      <c r="C2052" s="1">
        <v>69</v>
      </c>
      <c r="D2052" s="1">
        <v>31</v>
      </c>
      <c r="E2052" s="1">
        <v>31</v>
      </c>
      <c r="F2052" s="1">
        <v>9</v>
      </c>
      <c r="G2052" s="1">
        <v>1009</v>
      </c>
      <c r="H2052" s="1">
        <v>20</v>
      </c>
      <c r="I2052" s="1">
        <v>40</v>
      </c>
      <c r="J2052" s="1">
        <v>60</v>
      </c>
      <c r="K2052" s="1">
        <v>20</v>
      </c>
      <c r="L2052" s="1">
        <v>505</v>
      </c>
      <c r="M2052" s="1">
        <v>9</v>
      </c>
      <c r="N2052" s="3">
        <v>39782</v>
      </c>
    </row>
    <row r="2053" spans="1:14" x14ac:dyDescent="0.2">
      <c r="A2053" s="1">
        <v>-15</v>
      </c>
      <c r="B2053" s="1">
        <v>25</v>
      </c>
      <c r="C2053" s="1">
        <v>45</v>
      </c>
      <c r="D2053" s="1">
        <v>20</v>
      </c>
      <c r="E2053" s="1">
        <v>40</v>
      </c>
      <c r="F2053" s="1">
        <v>7</v>
      </c>
      <c r="G2053" s="1">
        <v>-598</v>
      </c>
      <c r="H2053" s="1">
        <v>-10</v>
      </c>
      <c r="I2053" s="1">
        <v>20</v>
      </c>
      <c r="J2053" s="1">
        <v>30</v>
      </c>
      <c r="K2053" s="1">
        <v>10</v>
      </c>
      <c r="L2053" s="1">
        <v>505</v>
      </c>
      <c r="M2053" s="1">
        <v>4</v>
      </c>
      <c r="N2053" s="3">
        <v>39782</v>
      </c>
    </row>
    <row r="2054" spans="1:14" x14ac:dyDescent="0.2">
      <c r="A2054" s="1">
        <v>-5</v>
      </c>
      <c r="B2054" s="1">
        <v>69</v>
      </c>
      <c r="C2054" s="1">
        <v>118</v>
      </c>
      <c r="D2054" s="1">
        <v>49</v>
      </c>
      <c r="E2054" s="1">
        <v>74</v>
      </c>
      <c r="F2054" s="1">
        <v>44</v>
      </c>
      <c r="G2054" s="1">
        <v>335</v>
      </c>
      <c r="H2054" s="1">
        <v>10</v>
      </c>
      <c r="I2054" s="1">
        <v>60</v>
      </c>
      <c r="J2054" s="1">
        <v>90</v>
      </c>
      <c r="K2054" s="1">
        <v>30</v>
      </c>
      <c r="L2054" s="1">
        <v>505</v>
      </c>
      <c r="M2054" s="1">
        <v>5</v>
      </c>
      <c r="N2054" s="3">
        <v>39782</v>
      </c>
    </row>
    <row r="2055" spans="1:14" x14ac:dyDescent="0.2">
      <c r="A2055" s="1">
        <v>12</v>
      </c>
      <c r="B2055" s="1">
        <v>51</v>
      </c>
      <c r="C2055" s="1">
        <v>89</v>
      </c>
      <c r="D2055" s="1">
        <v>38</v>
      </c>
      <c r="E2055" s="1">
        <v>39</v>
      </c>
      <c r="F2055" s="1">
        <v>12</v>
      </c>
      <c r="G2055" s="1">
        <v>256</v>
      </c>
      <c r="H2055" s="1">
        <v>0</v>
      </c>
      <c r="I2055" s="1">
        <v>30</v>
      </c>
      <c r="J2055" s="1">
        <v>60</v>
      </c>
      <c r="K2055" s="1">
        <v>30</v>
      </c>
      <c r="L2055" s="1">
        <v>505</v>
      </c>
      <c r="M2055" s="1">
        <v>6</v>
      </c>
      <c r="N2055" s="3">
        <v>39782</v>
      </c>
    </row>
    <row r="2056" spans="1:14" x14ac:dyDescent="0.2">
      <c r="A2056" s="1">
        <v>66</v>
      </c>
      <c r="B2056" s="1">
        <v>104</v>
      </c>
      <c r="C2056" s="1">
        <v>185</v>
      </c>
      <c r="D2056" s="1">
        <v>81</v>
      </c>
      <c r="E2056" s="1">
        <v>38</v>
      </c>
      <c r="F2056" s="1">
        <v>26</v>
      </c>
      <c r="G2056" s="1">
        <v>551</v>
      </c>
      <c r="H2056" s="1">
        <v>100</v>
      </c>
      <c r="I2056" s="1">
        <v>130</v>
      </c>
      <c r="J2056" s="1">
        <v>220</v>
      </c>
      <c r="K2056" s="1">
        <v>90</v>
      </c>
      <c r="L2056" s="1">
        <v>405</v>
      </c>
      <c r="M2056" s="1">
        <v>2</v>
      </c>
      <c r="N2056" s="3">
        <v>39782</v>
      </c>
    </row>
    <row r="2057" spans="1:14" x14ac:dyDescent="0.2">
      <c r="A2057" s="1">
        <v>28</v>
      </c>
      <c r="B2057" s="1">
        <v>49</v>
      </c>
      <c r="C2057" s="1">
        <v>82</v>
      </c>
      <c r="D2057" s="1">
        <v>33</v>
      </c>
      <c r="E2057" s="1">
        <v>21</v>
      </c>
      <c r="F2057" s="1">
        <v>9</v>
      </c>
      <c r="G2057" s="1">
        <v>870</v>
      </c>
      <c r="H2057" s="1">
        <v>50</v>
      </c>
      <c r="I2057" s="1">
        <v>60</v>
      </c>
      <c r="J2057" s="1">
        <v>90</v>
      </c>
      <c r="K2057" s="1">
        <v>30</v>
      </c>
      <c r="L2057" s="1">
        <v>580</v>
      </c>
      <c r="M2057" s="1">
        <v>3</v>
      </c>
      <c r="N2057" s="3">
        <v>39782</v>
      </c>
    </row>
    <row r="2058" spans="1:14" x14ac:dyDescent="0.2">
      <c r="A2058" s="1">
        <v>22</v>
      </c>
      <c r="B2058" s="1">
        <v>80</v>
      </c>
      <c r="C2058" s="1">
        <v>145</v>
      </c>
      <c r="D2058" s="1">
        <v>65</v>
      </c>
      <c r="E2058" s="1">
        <v>58</v>
      </c>
      <c r="F2058" s="1">
        <v>24</v>
      </c>
      <c r="G2058" s="1">
        <v>403</v>
      </c>
      <c r="H2058" s="1">
        <v>20</v>
      </c>
      <c r="I2058" s="1">
        <v>70</v>
      </c>
      <c r="J2058" s="1">
        <v>130</v>
      </c>
      <c r="K2058" s="1">
        <v>60</v>
      </c>
      <c r="L2058" s="1">
        <v>405</v>
      </c>
      <c r="M2058" s="1">
        <v>8</v>
      </c>
      <c r="N2058" s="3">
        <v>39782</v>
      </c>
    </row>
    <row r="2059" spans="1:14" x14ac:dyDescent="0.2">
      <c r="A2059" s="1">
        <v>20</v>
      </c>
      <c r="B2059" s="1">
        <v>145</v>
      </c>
      <c r="C2059" s="1">
        <v>250</v>
      </c>
      <c r="D2059" s="1">
        <v>105</v>
      </c>
      <c r="E2059" s="1">
        <v>125</v>
      </c>
      <c r="F2059" s="1">
        <v>95</v>
      </c>
      <c r="G2059" s="1">
        <v>716</v>
      </c>
      <c r="H2059" s="1">
        <v>30</v>
      </c>
      <c r="I2059" s="1">
        <v>140</v>
      </c>
      <c r="J2059" s="1">
        <v>230</v>
      </c>
      <c r="K2059" s="1">
        <v>90</v>
      </c>
      <c r="L2059" s="1">
        <v>580</v>
      </c>
      <c r="M2059" s="1">
        <v>9</v>
      </c>
      <c r="N2059" s="3">
        <v>39782</v>
      </c>
    </row>
    <row r="2060" spans="1:14" x14ac:dyDescent="0.2">
      <c r="A2060" s="1">
        <v>121</v>
      </c>
      <c r="B2060" s="1">
        <v>186</v>
      </c>
      <c r="C2060" s="1">
        <v>320</v>
      </c>
      <c r="D2060" s="1">
        <v>134</v>
      </c>
      <c r="E2060" s="1">
        <v>65</v>
      </c>
      <c r="F2060" s="1">
        <v>41</v>
      </c>
      <c r="G2060" s="1">
        <v>-2248</v>
      </c>
      <c r="H2060" s="1">
        <v>90</v>
      </c>
      <c r="I2060" s="1">
        <v>140</v>
      </c>
      <c r="J2060" s="1">
        <v>240</v>
      </c>
      <c r="K2060" s="1">
        <v>100</v>
      </c>
      <c r="L2060" s="1">
        <v>918</v>
      </c>
      <c r="M2060" s="1">
        <v>4</v>
      </c>
      <c r="N2060" s="3">
        <v>39782</v>
      </c>
    </row>
    <row r="2061" spans="1:14" x14ac:dyDescent="0.2">
      <c r="A2061" s="1">
        <v>24</v>
      </c>
      <c r="B2061" s="1">
        <v>44</v>
      </c>
      <c r="C2061" s="1">
        <v>73</v>
      </c>
      <c r="D2061" s="1">
        <v>29</v>
      </c>
      <c r="E2061" s="1">
        <v>20</v>
      </c>
      <c r="F2061" s="1">
        <v>8</v>
      </c>
      <c r="G2061" s="1">
        <v>490</v>
      </c>
      <c r="H2061" s="1">
        <v>20</v>
      </c>
      <c r="I2061" s="1">
        <v>30</v>
      </c>
      <c r="J2061" s="1">
        <v>50</v>
      </c>
      <c r="K2061" s="1">
        <v>20</v>
      </c>
      <c r="L2061" s="1">
        <v>580</v>
      </c>
      <c r="M2061" s="1">
        <v>5</v>
      </c>
      <c r="N2061" s="3">
        <v>39782</v>
      </c>
    </row>
    <row r="2062" spans="1:14" x14ac:dyDescent="0.2">
      <c r="A2062" s="1">
        <v>72</v>
      </c>
      <c r="B2062" s="1">
        <v>133</v>
      </c>
      <c r="C2062" s="1">
        <v>221</v>
      </c>
      <c r="D2062" s="1">
        <v>88</v>
      </c>
      <c r="E2062" s="1">
        <v>61</v>
      </c>
      <c r="F2062" s="1">
        <v>29</v>
      </c>
      <c r="G2062" s="1">
        <v>817</v>
      </c>
      <c r="H2062" s="1">
        <v>60</v>
      </c>
      <c r="I2062" s="1">
        <v>110</v>
      </c>
      <c r="J2062" s="1">
        <v>170</v>
      </c>
      <c r="K2062" s="1">
        <v>60</v>
      </c>
      <c r="L2062" s="1">
        <v>405</v>
      </c>
      <c r="M2062" s="1">
        <v>6</v>
      </c>
      <c r="N2062" s="3">
        <v>39782</v>
      </c>
    </row>
    <row r="2063" spans="1:14" x14ac:dyDescent="0.2">
      <c r="A2063" s="1">
        <v>188</v>
      </c>
      <c r="B2063" s="1">
        <v>284</v>
      </c>
      <c r="C2063" s="1">
        <v>525</v>
      </c>
      <c r="D2063" s="1">
        <v>241</v>
      </c>
      <c r="E2063" s="1">
        <v>96</v>
      </c>
      <c r="F2063" s="1">
        <v>74</v>
      </c>
      <c r="G2063" s="1">
        <v>1321</v>
      </c>
      <c r="H2063" s="1">
        <v>240</v>
      </c>
      <c r="I2063" s="1">
        <v>340</v>
      </c>
      <c r="J2063" s="1">
        <v>620</v>
      </c>
      <c r="K2063" s="1">
        <v>280</v>
      </c>
      <c r="L2063" s="1">
        <v>972</v>
      </c>
      <c r="M2063" s="1">
        <v>2</v>
      </c>
      <c r="N2063" s="3">
        <v>39782</v>
      </c>
    </row>
    <row r="2064" spans="1:14" x14ac:dyDescent="0.2">
      <c r="A2064" s="1">
        <v>30</v>
      </c>
      <c r="B2064" s="1">
        <v>56</v>
      </c>
      <c r="C2064" s="1">
        <v>99</v>
      </c>
      <c r="D2064" s="1">
        <v>43</v>
      </c>
      <c r="E2064" s="1">
        <v>26</v>
      </c>
      <c r="F2064" s="1">
        <v>14</v>
      </c>
      <c r="G2064" s="1">
        <v>531</v>
      </c>
      <c r="H2064" s="1">
        <v>40</v>
      </c>
      <c r="I2064" s="1">
        <v>60</v>
      </c>
      <c r="J2064" s="1">
        <v>110</v>
      </c>
      <c r="K2064" s="1">
        <v>50</v>
      </c>
      <c r="L2064" s="1">
        <v>682</v>
      </c>
      <c r="M2064" s="1">
        <v>3</v>
      </c>
      <c r="N2064" s="3">
        <v>39782</v>
      </c>
    </row>
    <row r="2065" spans="1:14" x14ac:dyDescent="0.2">
      <c r="A2065" s="1">
        <v>28</v>
      </c>
      <c r="B2065" s="1">
        <v>73</v>
      </c>
      <c r="C2065" s="1">
        <v>127</v>
      </c>
      <c r="D2065" s="1">
        <v>54</v>
      </c>
      <c r="E2065" s="1">
        <v>45</v>
      </c>
      <c r="F2065" s="1">
        <v>17</v>
      </c>
      <c r="G2065" s="1">
        <v>424</v>
      </c>
      <c r="H2065" s="1">
        <v>30</v>
      </c>
      <c r="I2065" s="1">
        <v>60</v>
      </c>
      <c r="J2065" s="1">
        <v>110</v>
      </c>
      <c r="K2065" s="1">
        <v>50</v>
      </c>
      <c r="L2065" s="1">
        <v>469</v>
      </c>
      <c r="M2065" s="1">
        <v>8</v>
      </c>
      <c r="N2065" s="3">
        <v>39782</v>
      </c>
    </row>
    <row r="2066" spans="1:14" x14ac:dyDescent="0.2">
      <c r="A2066" s="1">
        <v>24</v>
      </c>
      <c r="B2066" s="1">
        <v>60</v>
      </c>
      <c r="C2066" s="1">
        <v>101</v>
      </c>
      <c r="D2066" s="1">
        <v>41</v>
      </c>
      <c r="E2066" s="1">
        <v>36</v>
      </c>
      <c r="F2066" s="1">
        <v>13</v>
      </c>
      <c r="G2066" s="1">
        <v>435</v>
      </c>
      <c r="H2066" s="1">
        <v>30</v>
      </c>
      <c r="I2066" s="1">
        <v>60</v>
      </c>
      <c r="J2066" s="1">
        <v>90</v>
      </c>
      <c r="K2066" s="1">
        <v>30</v>
      </c>
      <c r="L2066" s="1">
        <v>214</v>
      </c>
      <c r="M2066" s="1">
        <v>9</v>
      </c>
      <c r="N2066" s="3">
        <v>39782</v>
      </c>
    </row>
    <row r="2067" spans="1:14" x14ac:dyDescent="0.2">
      <c r="A2067" s="1">
        <v>47</v>
      </c>
      <c r="B2067" s="1">
        <v>101</v>
      </c>
      <c r="C2067" s="1">
        <v>168</v>
      </c>
      <c r="D2067" s="1">
        <v>67</v>
      </c>
      <c r="E2067" s="1">
        <v>54</v>
      </c>
      <c r="F2067" s="1">
        <v>22</v>
      </c>
      <c r="G2067" s="1">
        <v>-1239</v>
      </c>
      <c r="H2067" s="1">
        <v>30</v>
      </c>
      <c r="I2067" s="1">
        <v>70</v>
      </c>
      <c r="J2067" s="1">
        <v>120</v>
      </c>
      <c r="K2067" s="1">
        <v>50</v>
      </c>
      <c r="L2067" s="1">
        <v>512</v>
      </c>
      <c r="M2067" s="1">
        <v>4</v>
      </c>
      <c r="N2067" s="3">
        <v>39782</v>
      </c>
    </row>
    <row r="2068" spans="1:14" x14ac:dyDescent="0.2">
      <c r="A2068" s="1">
        <v>133</v>
      </c>
      <c r="B2068" s="1">
        <v>179</v>
      </c>
      <c r="C2068" s="1">
        <v>302</v>
      </c>
      <c r="D2068" s="1">
        <v>123</v>
      </c>
      <c r="E2068" s="1">
        <v>46</v>
      </c>
      <c r="F2068" s="1">
        <v>34</v>
      </c>
      <c r="G2068" s="1">
        <v>959</v>
      </c>
      <c r="H2068" s="1">
        <v>110</v>
      </c>
      <c r="I2068" s="1">
        <v>140</v>
      </c>
      <c r="J2068" s="1">
        <v>230</v>
      </c>
      <c r="K2068" s="1">
        <v>90</v>
      </c>
      <c r="L2068" s="1">
        <v>972</v>
      </c>
      <c r="M2068" s="1">
        <v>5</v>
      </c>
      <c r="N2068" s="3">
        <v>39782</v>
      </c>
    </row>
    <row r="2069" spans="1:14" x14ac:dyDescent="0.2">
      <c r="A2069" s="1">
        <v>52</v>
      </c>
      <c r="B2069" s="1">
        <v>79</v>
      </c>
      <c r="C2069" s="1">
        <v>133</v>
      </c>
      <c r="D2069" s="1">
        <v>54</v>
      </c>
      <c r="E2069" s="1">
        <v>27</v>
      </c>
      <c r="F2069" s="1">
        <v>15</v>
      </c>
      <c r="G2069" s="1">
        <v>601</v>
      </c>
      <c r="H2069" s="1">
        <v>40</v>
      </c>
      <c r="I2069" s="1">
        <v>60</v>
      </c>
      <c r="J2069" s="1">
        <v>100</v>
      </c>
      <c r="K2069" s="1">
        <v>40</v>
      </c>
      <c r="L2069" s="1">
        <v>214</v>
      </c>
      <c r="M2069" s="1">
        <v>6</v>
      </c>
      <c r="N2069" s="3">
        <v>39782</v>
      </c>
    </row>
    <row r="2070" spans="1:14" x14ac:dyDescent="0.2">
      <c r="A2070" s="1">
        <v>36</v>
      </c>
      <c r="B2070" s="1">
        <v>75</v>
      </c>
      <c r="C2070" s="1">
        <v>127</v>
      </c>
      <c r="D2070" s="1">
        <v>52</v>
      </c>
      <c r="E2070" s="1">
        <v>39</v>
      </c>
      <c r="F2070" s="1">
        <v>16</v>
      </c>
      <c r="G2070" s="1">
        <v>327</v>
      </c>
      <c r="H2070" s="1">
        <v>40</v>
      </c>
      <c r="I2070" s="1">
        <v>70</v>
      </c>
      <c r="J2070" s="1">
        <v>110</v>
      </c>
      <c r="K2070" s="1">
        <v>40</v>
      </c>
      <c r="L2070" s="1">
        <v>435</v>
      </c>
      <c r="M2070" s="1">
        <v>8</v>
      </c>
      <c r="N2070" s="3">
        <v>39782</v>
      </c>
    </row>
    <row r="2071" spans="1:14" x14ac:dyDescent="0.2">
      <c r="A2071" s="1">
        <v>28</v>
      </c>
      <c r="B2071" s="1">
        <v>74</v>
      </c>
      <c r="C2071" s="1">
        <v>122</v>
      </c>
      <c r="D2071" s="1">
        <v>48</v>
      </c>
      <c r="E2071" s="1">
        <v>46</v>
      </c>
      <c r="F2071" s="1">
        <v>15</v>
      </c>
      <c r="G2071" s="1">
        <v>462</v>
      </c>
      <c r="H2071" s="1">
        <v>40</v>
      </c>
      <c r="I2071" s="1">
        <v>70</v>
      </c>
      <c r="J2071" s="1">
        <v>110</v>
      </c>
      <c r="K2071" s="1">
        <v>40</v>
      </c>
      <c r="L2071" s="1">
        <v>801</v>
      </c>
      <c r="M2071" s="1">
        <v>9</v>
      </c>
      <c r="N2071" s="3">
        <v>39782</v>
      </c>
    </row>
    <row r="2072" spans="1:14" x14ac:dyDescent="0.2">
      <c r="A2072" s="1">
        <v>17</v>
      </c>
      <c r="B2072" s="1">
        <v>68</v>
      </c>
      <c r="C2072" s="1">
        <v>160</v>
      </c>
      <c r="D2072" s="1">
        <v>92</v>
      </c>
      <c r="E2072" s="1">
        <v>51</v>
      </c>
      <c r="F2072" s="1">
        <v>28</v>
      </c>
      <c r="G2072" s="1">
        <v>1898</v>
      </c>
      <c r="H2072" s="1">
        <v>20</v>
      </c>
      <c r="I2072" s="1">
        <v>60</v>
      </c>
      <c r="J2072" s="1">
        <v>140</v>
      </c>
      <c r="K2072" s="1">
        <v>80</v>
      </c>
      <c r="L2072" s="1">
        <v>435</v>
      </c>
      <c r="M2072" s="1">
        <v>10</v>
      </c>
      <c r="N2072" s="3">
        <v>39782</v>
      </c>
    </row>
    <row r="2073" spans="1:14" x14ac:dyDescent="0.2">
      <c r="A2073" s="1">
        <v>-4</v>
      </c>
      <c r="B2073" s="1">
        <v>69</v>
      </c>
      <c r="C2073" s="1">
        <v>118</v>
      </c>
      <c r="D2073" s="1">
        <v>49</v>
      </c>
      <c r="E2073" s="1">
        <v>73</v>
      </c>
      <c r="F2073" s="1">
        <v>44</v>
      </c>
      <c r="G2073" s="1">
        <v>335</v>
      </c>
      <c r="H2073" s="1">
        <v>0</v>
      </c>
      <c r="I2073" s="1">
        <v>50</v>
      </c>
      <c r="J2073" s="1">
        <v>80</v>
      </c>
      <c r="K2073" s="1">
        <v>30</v>
      </c>
      <c r="L2073" s="1">
        <v>435</v>
      </c>
      <c r="M2073" s="1">
        <v>11</v>
      </c>
      <c r="N2073" s="3">
        <v>39782</v>
      </c>
    </row>
    <row r="2074" spans="1:14" x14ac:dyDescent="0.2">
      <c r="A2074" s="1">
        <v>12</v>
      </c>
      <c r="B2074" s="1">
        <v>51</v>
      </c>
      <c r="C2074" s="1">
        <v>89</v>
      </c>
      <c r="D2074" s="1">
        <v>38</v>
      </c>
      <c r="E2074" s="1">
        <v>39</v>
      </c>
      <c r="F2074" s="1">
        <v>12</v>
      </c>
      <c r="G2074" s="1">
        <v>256</v>
      </c>
      <c r="H2074" s="1">
        <v>10</v>
      </c>
      <c r="I2074" s="1">
        <v>40</v>
      </c>
      <c r="J2074" s="1">
        <v>60</v>
      </c>
      <c r="K2074" s="1">
        <v>20</v>
      </c>
      <c r="L2074" s="1">
        <v>801</v>
      </c>
      <c r="M2074" s="1">
        <v>12</v>
      </c>
      <c r="N2074" s="3">
        <v>39782</v>
      </c>
    </row>
    <row r="2075" spans="1:14" x14ac:dyDescent="0.2">
      <c r="A2075" s="1">
        <v>-15</v>
      </c>
      <c r="B2075" s="1">
        <v>25</v>
      </c>
      <c r="C2075" s="1">
        <v>45</v>
      </c>
      <c r="D2075" s="1">
        <v>20</v>
      </c>
      <c r="E2075" s="1">
        <v>40</v>
      </c>
      <c r="F2075" s="1">
        <v>7</v>
      </c>
      <c r="G2075" s="1">
        <v>218</v>
      </c>
      <c r="H2075" s="1">
        <v>0</v>
      </c>
      <c r="I2075" s="1">
        <v>20</v>
      </c>
      <c r="J2075" s="1">
        <v>30</v>
      </c>
      <c r="K2075" s="1">
        <v>10</v>
      </c>
      <c r="L2075" s="1">
        <v>435</v>
      </c>
      <c r="M2075" s="1">
        <v>13</v>
      </c>
      <c r="N2075" s="3">
        <v>39782</v>
      </c>
    </row>
    <row r="2076" spans="1:14" x14ac:dyDescent="0.2">
      <c r="A2076" s="1">
        <v>36</v>
      </c>
      <c r="B2076" s="1">
        <v>76</v>
      </c>
      <c r="C2076" s="1">
        <v>139</v>
      </c>
      <c r="D2076" s="1">
        <v>63</v>
      </c>
      <c r="E2076" s="1">
        <v>40</v>
      </c>
      <c r="F2076" s="1">
        <v>19</v>
      </c>
      <c r="G2076" s="1">
        <v>1075</v>
      </c>
      <c r="H2076" s="1">
        <v>50</v>
      </c>
      <c r="I2076" s="1">
        <v>90</v>
      </c>
      <c r="J2076" s="1">
        <v>160</v>
      </c>
      <c r="K2076" s="1">
        <v>70</v>
      </c>
      <c r="L2076" s="1">
        <v>435</v>
      </c>
      <c r="M2076" s="1">
        <v>1</v>
      </c>
      <c r="N2076" s="3">
        <v>39782</v>
      </c>
    </row>
    <row r="2077" spans="1:14" x14ac:dyDescent="0.2">
      <c r="A2077" s="1">
        <v>21</v>
      </c>
      <c r="B2077" s="1">
        <v>65</v>
      </c>
      <c r="C2077" s="1">
        <v>114</v>
      </c>
      <c r="D2077" s="1">
        <v>49</v>
      </c>
      <c r="E2077" s="1">
        <v>44</v>
      </c>
      <c r="F2077" s="1">
        <v>16</v>
      </c>
      <c r="G2077" s="1">
        <v>392</v>
      </c>
      <c r="H2077" s="1">
        <v>50</v>
      </c>
      <c r="I2077" s="1">
        <v>80</v>
      </c>
      <c r="J2077" s="1">
        <v>130</v>
      </c>
      <c r="K2077" s="1">
        <v>50</v>
      </c>
      <c r="L2077" s="1">
        <v>801</v>
      </c>
      <c r="M2077" s="1">
        <v>2</v>
      </c>
      <c r="N2077" s="3">
        <v>39782</v>
      </c>
    </row>
    <row r="2078" spans="1:14" x14ac:dyDescent="0.2">
      <c r="A2078" s="1">
        <v>26</v>
      </c>
      <c r="B2078" s="1">
        <v>85</v>
      </c>
      <c r="C2078" s="1">
        <v>153</v>
      </c>
      <c r="D2078" s="1">
        <v>68</v>
      </c>
      <c r="E2078" s="1">
        <v>59</v>
      </c>
      <c r="F2078" s="1">
        <v>25</v>
      </c>
      <c r="G2078" s="1">
        <v>619</v>
      </c>
      <c r="H2078" s="1">
        <v>50</v>
      </c>
      <c r="I2078" s="1">
        <v>100</v>
      </c>
      <c r="J2078" s="1">
        <v>180</v>
      </c>
      <c r="K2078" s="1">
        <v>80</v>
      </c>
      <c r="L2078" s="1">
        <v>435</v>
      </c>
      <c r="M2078" s="1">
        <v>3</v>
      </c>
      <c r="N2078" s="3">
        <v>39782</v>
      </c>
    </row>
    <row r="2079" spans="1:14" x14ac:dyDescent="0.2">
      <c r="A2079" s="1">
        <v>26</v>
      </c>
      <c r="B2079" s="1">
        <v>46</v>
      </c>
      <c r="C2079" s="1">
        <v>77</v>
      </c>
      <c r="D2079" s="1">
        <v>31</v>
      </c>
      <c r="E2079" s="1">
        <v>20</v>
      </c>
      <c r="F2079" s="1">
        <v>8</v>
      </c>
      <c r="G2079" s="1">
        <v>844</v>
      </c>
      <c r="H2079" s="1">
        <v>30</v>
      </c>
      <c r="I2079" s="1">
        <v>40</v>
      </c>
      <c r="J2079" s="1">
        <v>70</v>
      </c>
      <c r="K2079" s="1">
        <v>30</v>
      </c>
      <c r="L2079" s="1">
        <v>435</v>
      </c>
      <c r="M2079" s="1">
        <v>4</v>
      </c>
      <c r="N2079" s="3">
        <v>39782</v>
      </c>
    </row>
    <row r="2080" spans="1:14" x14ac:dyDescent="0.2">
      <c r="A2080" s="1">
        <v>77</v>
      </c>
      <c r="B2080" s="1">
        <v>120</v>
      </c>
      <c r="C2080" s="1">
        <v>214</v>
      </c>
      <c r="D2080" s="1">
        <v>94</v>
      </c>
      <c r="E2080" s="1">
        <v>43</v>
      </c>
      <c r="F2080" s="1">
        <v>31</v>
      </c>
      <c r="G2080" s="1">
        <v>540</v>
      </c>
      <c r="H2080" s="1">
        <v>70</v>
      </c>
      <c r="I2080" s="1">
        <v>110</v>
      </c>
      <c r="J2080" s="1">
        <v>200</v>
      </c>
      <c r="K2080" s="1">
        <v>90</v>
      </c>
      <c r="L2080" s="1">
        <v>435</v>
      </c>
      <c r="M2080" s="1">
        <v>5</v>
      </c>
      <c r="N2080" s="3">
        <v>39782</v>
      </c>
    </row>
    <row r="2081" spans="1:14" x14ac:dyDescent="0.2">
      <c r="A2081" s="1">
        <v>47</v>
      </c>
      <c r="B2081" s="1">
        <v>73</v>
      </c>
      <c r="C2081" s="1">
        <v>123</v>
      </c>
      <c r="D2081" s="1">
        <v>50</v>
      </c>
      <c r="E2081" s="1">
        <v>26</v>
      </c>
      <c r="F2081" s="1">
        <v>14</v>
      </c>
      <c r="G2081" s="1">
        <v>898</v>
      </c>
      <c r="H2081" s="1">
        <v>50</v>
      </c>
      <c r="I2081" s="1">
        <v>70</v>
      </c>
      <c r="J2081" s="1">
        <v>110</v>
      </c>
      <c r="K2081" s="1">
        <v>40</v>
      </c>
      <c r="L2081" s="1">
        <v>435</v>
      </c>
      <c r="M2081" s="1">
        <v>6</v>
      </c>
      <c r="N2081" s="3">
        <v>39782</v>
      </c>
    </row>
    <row r="2082" spans="1:14" x14ac:dyDescent="0.2">
      <c r="A2082" s="1">
        <v>89</v>
      </c>
      <c r="B2082" s="1">
        <v>124</v>
      </c>
      <c r="C2082" s="1">
        <v>210</v>
      </c>
      <c r="D2082" s="1">
        <v>86</v>
      </c>
      <c r="E2082" s="1">
        <v>35</v>
      </c>
      <c r="F2082" s="1">
        <v>24</v>
      </c>
      <c r="G2082" s="1">
        <v>1003</v>
      </c>
      <c r="H2082" s="1">
        <v>80</v>
      </c>
      <c r="I2082" s="1">
        <v>110</v>
      </c>
      <c r="J2082" s="1">
        <v>190</v>
      </c>
      <c r="K2082" s="1">
        <v>80</v>
      </c>
      <c r="L2082" s="1">
        <v>626</v>
      </c>
      <c r="M2082" s="1">
        <v>8</v>
      </c>
      <c r="N2082" s="3">
        <v>39782</v>
      </c>
    </row>
    <row r="2083" spans="1:14" x14ac:dyDescent="0.2">
      <c r="A2083" s="1">
        <v>188</v>
      </c>
      <c r="B2083" s="1">
        <v>284</v>
      </c>
      <c r="C2083" s="1">
        <v>525</v>
      </c>
      <c r="D2083" s="1">
        <v>241</v>
      </c>
      <c r="E2083" s="1">
        <v>96</v>
      </c>
      <c r="F2083" s="1">
        <v>74</v>
      </c>
      <c r="G2083" s="1">
        <v>1321</v>
      </c>
      <c r="H2083" s="1">
        <v>170</v>
      </c>
      <c r="I2083" s="1">
        <v>260</v>
      </c>
      <c r="J2083" s="1">
        <v>480</v>
      </c>
      <c r="K2083" s="1">
        <v>220</v>
      </c>
      <c r="L2083" s="1">
        <v>415</v>
      </c>
      <c r="M2083" s="1">
        <v>9</v>
      </c>
      <c r="N2083" s="3">
        <v>39782</v>
      </c>
    </row>
    <row r="2084" spans="1:14" x14ac:dyDescent="0.2">
      <c r="A2084" s="1">
        <v>29</v>
      </c>
      <c r="B2084" s="1">
        <v>56</v>
      </c>
      <c r="C2084" s="1">
        <v>99</v>
      </c>
      <c r="D2084" s="1">
        <v>43</v>
      </c>
      <c r="E2084" s="1">
        <v>27</v>
      </c>
      <c r="F2084" s="1">
        <v>14</v>
      </c>
      <c r="G2084" s="1">
        <v>531</v>
      </c>
      <c r="H2084" s="1">
        <v>30</v>
      </c>
      <c r="I2084" s="1">
        <v>50</v>
      </c>
      <c r="J2084" s="1">
        <v>90</v>
      </c>
      <c r="K2084" s="1">
        <v>40</v>
      </c>
      <c r="L2084" s="1">
        <v>805</v>
      </c>
      <c r="M2084" s="1">
        <v>10</v>
      </c>
      <c r="N2084" s="3">
        <v>39782</v>
      </c>
    </row>
    <row r="2085" spans="1:14" x14ac:dyDescent="0.2">
      <c r="A2085" s="1">
        <v>134</v>
      </c>
      <c r="B2085" s="1">
        <v>179</v>
      </c>
      <c r="C2085" s="1">
        <v>302</v>
      </c>
      <c r="D2085" s="1">
        <v>123</v>
      </c>
      <c r="E2085" s="1">
        <v>45</v>
      </c>
      <c r="F2085" s="1">
        <v>34</v>
      </c>
      <c r="G2085" s="1">
        <v>959</v>
      </c>
      <c r="H2085" s="1">
        <v>110</v>
      </c>
      <c r="I2085" s="1">
        <v>130</v>
      </c>
      <c r="J2085" s="1">
        <v>220</v>
      </c>
      <c r="K2085" s="1">
        <v>90</v>
      </c>
      <c r="L2085" s="1">
        <v>916</v>
      </c>
      <c r="M2085" s="1">
        <v>11</v>
      </c>
      <c r="N2085" s="3">
        <v>39782</v>
      </c>
    </row>
    <row r="2086" spans="1:14" x14ac:dyDescent="0.2">
      <c r="A2086" s="1">
        <v>53</v>
      </c>
      <c r="B2086" s="1">
        <v>79</v>
      </c>
      <c r="C2086" s="1">
        <v>133</v>
      </c>
      <c r="D2086" s="1">
        <v>54</v>
      </c>
      <c r="E2086" s="1">
        <v>26</v>
      </c>
      <c r="F2086" s="1">
        <v>15</v>
      </c>
      <c r="G2086" s="1">
        <v>601</v>
      </c>
      <c r="H2086" s="1">
        <v>50</v>
      </c>
      <c r="I2086" s="1">
        <v>60</v>
      </c>
      <c r="J2086" s="1">
        <v>90</v>
      </c>
      <c r="K2086" s="1">
        <v>30</v>
      </c>
      <c r="L2086" s="1">
        <v>619</v>
      </c>
      <c r="M2086" s="1">
        <v>12</v>
      </c>
      <c r="N2086" s="3">
        <v>39782</v>
      </c>
    </row>
    <row r="2087" spans="1:14" x14ac:dyDescent="0.2">
      <c r="A2087" s="1">
        <v>47</v>
      </c>
      <c r="B2087" s="1">
        <v>101</v>
      </c>
      <c r="C2087" s="1">
        <v>168</v>
      </c>
      <c r="D2087" s="1">
        <v>67</v>
      </c>
      <c r="E2087" s="1">
        <v>54</v>
      </c>
      <c r="F2087" s="1">
        <v>22</v>
      </c>
      <c r="G2087" s="1">
        <v>677</v>
      </c>
      <c r="H2087" s="1">
        <v>50</v>
      </c>
      <c r="I2087" s="1">
        <v>80</v>
      </c>
      <c r="J2087" s="1">
        <v>120</v>
      </c>
      <c r="K2087" s="1">
        <v>40</v>
      </c>
      <c r="L2087" s="1">
        <v>213</v>
      </c>
      <c r="M2087" s="1">
        <v>13</v>
      </c>
      <c r="N2087" s="3">
        <v>39782</v>
      </c>
    </row>
    <row r="2088" spans="1:14" x14ac:dyDescent="0.2">
      <c r="A2088" s="1">
        <v>-88</v>
      </c>
      <c r="B2088" s="1">
        <v>-25</v>
      </c>
      <c r="C2088" s="1">
        <v>102</v>
      </c>
      <c r="D2088" s="1">
        <v>127</v>
      </c>
      <c r="E2088" s="1">
        <v>63</v>
      </c>
      <c r="F2088" s="1">
        <v>40</v>
      </c>
      <c r="G2088" s="1">
        <v>2947</v>
      </c>
      <c r="H2088" s="1">
        <v>-90</v>
      </c>
      <c r="I2088" s="1">
        <v>-30</v>
      </c>
      <c r="J2088" s="1">
        <v>120</v>
      </c>
      <c r="K2088" s="1">
        <v>150</v>
      </c>
      <c r="L2088" s="1">
        <v>951</v>
      </c>
      <c r="M2088" s="1">
        <v>1</v>
      </c>
      <c r="N2088" s="3">
        <v>39782</v>
      </c>
    </row>
    <row r="2089" spans="1:14" x14ac:dyDescent="0.2">
      <c r="A2089" s="1">
        <v>271</v>
      </c>
      <c r="B2089" s="1">
        <v>420</v>
      </c>
      <c r="C2089" s="1">
        <v>699</v>
      </c>
      <c r="D2089" s="1">
        <v>279</v>
      </c>
      <c r="E2089" s="1">
        <v>149</v>
      </c>
      <c r="F2089" s="1">
        <v>97</v>
      </c>
      <c r="G2089" s="1">
        <v>2642</v>
      </c>
      <c r="H2089" s="1">
        <v>350</v>
      </c>
      <c r="I2089" s="1">
        <v>500</v>
      </c>
      <c r="J2089" s="1">
        <v>830</v>
      </c>
      <c r="K2089" s="1">
        <v>330</v>
      </c>
      <c r="L2089" s="1">
        <v>707</v>
      </c>
      <c r="M2089" s="1">
        <v>2</v>
      </c>
      <c r="N2089" s="3">
        <v>39782</v>
      </c>
    </row>
    <row r="2090" spans="1:14" x14ac:dyDescent="0.2">
      <c r="A2090" s="1">
        <v>-149</v>
      </c>
      <c r="B2090" s="1">
        <v>-32</v>
      </c>
      <c r="C2090" s="1">
        <v>192</v>
      </c>
      <c r="D2090" s="1">
        <v>224</v>
      </c>
      <c r="E2090" s="1">
        <v>117</v>
      </c>
      <c r="F2090" s="1">
        <v>73</v>
      </c>
      <c r="G2090" s="1">
        <v>4216</v>
      </c>
      <c r="H2090" s="1">
        <v>-150</v>
      </c>
      <c r="I2090" s="1">
        <v>-40</v>
      </c>
      <c r="J2090" s="1">
        <v>220</v>
      </c>
      <c r="K2090" s="1">
        <v>260</v>
      </c>
      <c r="L2090" s="1">
        <v>714</v>
      </c>
      <c r="M2090" s="1">
        <v>3</v>
      </c>
      <c r="N2090" s="3">
        <v>39782</v>
      </c>
    </row>
    <row r="2091" spans="1:14" x14ac:dyDescent="0.2">
      <c r="A2091" s="1">
        <v>157</v>
      </c>
      <c r="B2091" s="1">
        <v>251</v>
      </c>
      <c r="C2091" s="1">
        <v>501</v>
      </c>
      <c r="D2091" s="1">
        <v>250</v>
      </c>
      <c r="E2091" s="1">
        <v>94</v>
      </c>
      <c r="F2091" s="1">
        <v>70</v>
      </c>
      <c r="G2091" s="1">
        <v>1820</v>
      </c>
      <c r="H2091" s="1">
        <v>160</v>
      </c>
      <c r="I2091" s="1">
        <v>240</v>
      </c>
      <c r="J2091" s="1">
        <v>480</v>
      </c>
      <c r="K2091" s="1">
        <v>240</v>
      </c>
      <c r="L2091" s="1">
        <v>916</v>
      </c>
      <c r="M2091" s="1">
        <v>4</v>
      </c>
      <c r="N2091" s="3">
        <v>39782</v>
      </c>
    </row>
    <row r="2092" spans="1:14" x14ac:dyDescent="0.2">
      <c r="A2092" s="1">
        <v>31</v>
      </c>
      <c r="B2092" s="1">
        <v>187</v>
      </c>
      <c r="C2092" s="1">
        <v>322</v>
      </c>
      <c r="D2092" s="1">
        <v>135</v>
      </c>
      <c r="E2092" s="1">
        <v>156</v>
      </c>
      <c r="F2092" s="1">
        <v>122</v>
      </c>
      <c r="G2092" s="1">
        <v>940</v>
      </c>
      <c r="H2092" s="1">
        <v>40</v>
      </c>
      <c r="I2092" s="1">
        <v>180</v>
      </c>
      <c r="J2092" s="1">
        <v>310</v>
      </c>
      <c r="K2092" s="1">
        <v>130</v>
      </c>
      <c r="L2092" s="1">
        <v>530</v>
      </c>
      <c r="M2092" s="1">
        <v>5</v>
      </c>
      <c r="N2092" s="3">
        <v>39782</v>
      </c>
    </row>
    <row r="2093" spans="1:14" x14ac:dyDescent="0.2">
      <c r="A2093" s="1">
        <v>216</v>
      </c>
      <c r="B2093" s="1">
        <v>329</v>
      </c>
      <c r="C2093" s="1">
        <v>576</v>
      </c>
      <c r="D2093" s="1">
        <v>247</v>
      </c>
      <c r="E2093" s="1">
        <v>113</v>
      </c>
      <c r="F2093" s="1">
        <v>81</v>
      </c>
      <c r="G2093" s="1">
        <v>1744</v>
      </c>
      <c r="H2093" s="1">
        <v>210</v>
      </c>
      <c r="I2093" s="1">
        <v>310</v>
      </c>
      <c r="J2093" s="1">
        <v>550</v>
      </c>
      <c r="K2093" s="1">
        <v>240</v>
      </c>
      <c r="L2093" s="1">
        <v>209</v>
      </c>
      <c r="M2093" s="1">
        <v>6</v>
      </c>
      <c r="N2093" s="3">
        <v>39782</v>
      </c>
    </row>
    <row r="2094" spans="1:14" x14ac:dyDescent="0.2">
      <c r="A2094" s="1">
        <v>32</v>
      </c>
      <c r="B2094" s="1">
        <v>187</v>
      </c>
      <c r="C2094" s="1">
        <v>322</v>
      </c>
      <c r="D2094" s="1">
        <v>135</v>
      </c>
      <c r="E2094" s="1">
        <v>155</v>
      </c>
      <c r="F2094" s="1">
        <v>122</v>
      </c>
      <c r="G2094" s="1">
        <v>940</v>
      </c>
      <c r="H2094" s="1">
        <v>30</v>
      </c>
      <c r="I2094" s="1">
        <v>170</v>
      </c>
      <c r="J2094" s="1">
        <v>290</v>
      </c>
      <c r="K2094" s="1">
        <v>120</v>
      </c>
      <c r="L2094" s="1">
        <v>702</v>
      </c>
      <c r="M2094" s="1">
        <v>8</v>
      </c>
      <c r="N2094" s="3">
        <v>39782</v>
      </c>
    </row>
    <row r="2095" spans="1:14" x14ac:dyDescent="0.2">
      <c r="A2095" s="1">
        <v>194</v>
      </c>
      <c r="B2095" s="1">
        <v>310</v>
      </c>
      <c r="C2095" s="1">
        <v>534</v>
      </c>
      <c r="D2095" s="1">
        <v>224</v>
      </c>
      <c r="E2095" s="1">
        <v>116</v>
      </c>
      <c r="F2095" s="1">
        <v>73</v>
      </c>
      <c r="G2095" s="1">
        <v>1191</v>
      </c>
      <c r="H2095" s="1">
        <v>170</v>
      </c>
      <c r="I2095" s="1">
        <v>280</v>
      </c>
      <c r="J2095" s="1">
        <v>490</v>
      </c>
      <c r="K2095" s="1">
        <v>210</v>
      </c>
      <c r="L2095" s="1">
        <v>775</v>
      </c>
      <c r="M2095" s="1">
        <v>9</v>
      </c>
      <c r="N2095" s="3">
        <v>39782</v>
      </c>
    </row>
    <row r="2096" spans="1:14" x14ac:dyDescent="0.2">
      <c r="A2096" s="1">
        <v>122</v>
      </c>
      <c r="B2096" s="1">
        <v>185</v>
      </c>
      <c r="C2096" s="1">
        <v>312</v>
      </c>
      <c r="D2096" s="1">
        <v>127</v>
      </c>
      <c r="E2096" s="1">
        <v>63</v>
      </c>
      <c r="F2096" s="1">
        <v>40</v>
      </c>
      <c r="G2096" s="1">
        <v>830</v>
      </c>
      <c r="H2096" s="1">
        <v>120</v>
      </c>
      <c r="I2096" s="1">
        <v>170</v>
      </c>
      <c r="J2096" s="1">
        <v>290</v>
      </c>
      <c r="K2096" s="1">
        <v>120</v>
      </c>
      <c r="L2096" s="1">
        <v>775</v>
      </c>
      <c r="M2096" s="1">
        <v>10</v>
      </c>
      <c r="N2096" s="3">
        <v>39782</v>
      </c>
    </row>
    <row r="2097" spans="1:14" x14ac:dyDescent="0.2">
      <c r="A2097" s="1">
        <v>215</v>
      </c>
      <c r="B2097" s="1">
        <v>329</v>
      </c>
      <c r="C2097" s="1">
        <v>576</v>
      </c>
      <c r="D2097" s="1">
        <v>247</v>
      </c>
      <c r="E2097" s="1">
        <v>114</v>
      </c>
      <c r="F2097" s="1">
        <v>81</v>
      </c>
      <c r="G2097" s="1">
        <v>1744</v>
      </c>
      <c r="H2097" s="1">
        <v>150</v>
      </c>
      <c r="I2097" s="1">
        <v>240</v>
      </c>
      <c r="J2097" s="1">
        <v>420</v>
      </c>
      <c r="K2097" s="1">
        <v>180</v>
      </c>
      <c r="L2097" s="1">
        <v>702</v>
      </c>
      <c r="M2097" s="1">
        <v>11</v>
      </c>
      <c r="N2097" s="3">
        <v>39782</v>
      </c>
    </row>
    <row r="2098" spans="1:14" x14ac:dyDescent="0.2">
      <c r="A2098" s="1">
        <v>157</v>
      </c>
      <c r="B2098" s="1">
        <v>251</v>
      </c>
      <c r="C2098" s="1">
        <v>501</v>
      </c>
      <c r="D2098" s="1">
        <v>250</v>
      </c>
      <c r="E2098" s="1">
        <v>94</v>
      </c>
      <c r="F2098" s="1">
        <v>70</v>
      </c>
      <c r="G2098" s="1">
        <v>1820</v>
      </c>
      <c r="H2098" s="1">
        <v>100</v>
      </c>
      <c r="I2098" s="1">
        <v>180</v>
      </c>
      <c r="J2098" s="1">
        <v>360</v>
      </c>
      <c r="K2098" s="1">
        <v>180</v>
      </c>
      <c r="L2098" s="1">
        <v>702</v>
      </c>
      <c r="M2098" s="1">
        <v>12</v>
      </c>
      <c r="N2098" s="3">
        <v>39782</v>
      </c>
    </row>
    <row r="2099" spans="1:14" x14ac:dyDescent="0.2">
      <c r="A2099" s="1">
        <v>-408</v>
      </c>
      <c r="B2099" s="1">
        <v>-294</v>
      </c>
      <c r="C2099" s="1">
        <v>31</v>
      </c>
      <c r="D2099" s="1">
        <v>294</v>
      </c>
      <c r="E2099" s="1">
        <v>145</v>
      </c>
      <c r="F2099" s="1">
        <v>111</v>
      </c>
      <c r="G2099" s="1">
        <v>8252</v>
      </c>
      <c r="H2099" s="1">
        <v>-320</v>
      </c>
      <c r="I2099" s="1">
        <v>-210</v>
      </c>
      <c r="J2099" s="1">
        <v>0</v>
      </c>
      <c r="K2099" s="1">
        <v>210</v>
      </c>
      <c r="L2099" s="1">
        <v>775</v>
      </c>
      <c r="M2099" s="1">
        <v>13</v>
      </c>
      <c r="N2099" s="3">
        <v>39782</v>
      </c>
    </row>
    <row r="2100" spans="1:14" x14ac:dyDescent="0.2">
      <c r="A2100" s="1">
        <v>1</v>
      </c>
      <c r="B2100" s="1">
        <v>49</v>
      </c>
      <c r="C2100" s="1">
        <v>88</v>
      </c>
      <c r="D2100" s="1">
        <v>39</v>
      </c>
      <c r="E2100" s="1">
        <v>48</v>
      </c>
      <c r="F2100" s="1">
        <v>14</v>
      </c>
      <c r="G2100" s="1">
        <v>250</v>
      </c>
      <c r="H2100" s="1">
        <v>20</v>
      </c>
      <c r="I2100" s="1">
        <v>60</v>
      </c>
      <c r="J2100" s="1">
        <v>100</v>
      </c>
      <c r="K2100" s="1">
        <v>40</v>
      </c>
      <c r="L2100" s="1">
        <v>775</v>
      </c>
      <c r="M2100" s="1">
        <v>2</v>
      </c>
      <c r="N2100" s="3">
        <v>39782</v>
      </c>
    </row>
    <row r="2101" spans="1:14" x14ac:dyDescent="0.2">
      <c r="A2101" s="1">
        <v>8</v>
      </c>
      <c r="B2101" s="1">
        <v>38</v>
      </c>
      <c r="C2101" s="1">
        <v>69</v>
      </c>
      <c r="D2101" s="1">
        <v>31</v>
      </c>
      <c r="E2101" s="1">
        <v>30</v>
      </c>
      <c r="F2101" s="1">
        <v>9</v>
      </c>
      <c r="G2101" s="1">
        <v>1009</v>
      </c>
      <c r="H2101" s="1">
        <v>30</v>
      </c>
      <c r="I2101" s="1">
        <v>50</v>
      </c>
      <c r="J2101" s="1">
        <v>80</v>
      </c>
      <c r="K2101" s="1">
        <v>30</v>
      </c>
      <c r="L2101" s="1">
        <v>702</v>
      </c>
      <c r="M2101" s="1">
        <v>3</v>
      </c>
      <c r="N2101" s="3">
        <v>39782</v>
      </c>
    </row>
    <row r="2102" spans="1:14" x14ac:dyDescent="0.2">
      <c r="A2102" s="1">
        <v>31</v>
      </c>
      <c r="B2102" s="1">
        <v>43</v>
      </c>
      <c r="C2102" s="1">
        <v>43</v>
      </c>
      <c r="D2102" s="1">
        <v>0</v>
      </c>
      <c r="E2102" s="1">
        <v>12</v>
      </c>
      <c r="F2102" s="1">
        <v>0</v>
      </c>
      <c r="G2102" s="1">
        <v>344</v>
      </c>
      <c r="H2102" s="1">
        <v>30</v>
      </c>
      <c r="I2102" s="1">
        <v>40</v>
      </c>
      <c r="J2102" s="1">
        <v>40</v>
      </c>
      <c r="K2102" s="1">
        <v>0</v>
      </c>
      <c r="L2102" s="1">
        <v>702</v>
      </c>
      <c r="M2102" s="1">
        <v>4</v>
      </c>
      <c r="N2102" s="3">
        <v>39782</v>
      </c>
    </row>
    <row r="2103" spans="1:14" x14ac:dyDescent="0.2">
      <c r="A2103" s="1">
        <v>10</v>
      </c>
      <c r="B2103" s="1">
        <v>25</v>
      </c>
      <c r="C2103" s="1">
        <v>41</v>
      </c>
      <c r="D2103" s="1">
        <v>16</v>
      </c>
      <c r="E2103" s="1">
        <v>15</v>
      </c>
      <c r="F2103" s="1">
        <v>4</v>
      </c>
      <c r="G2103" s="1">
        <v>851</v>
      </c>
      <c r="H2103" s="1">
        <v>10</v>
      </c>
      <c r="I2103" s="1">
        <v>20</v>
      </c>
      <c r="J2103" s="1">
        <v>30</v>
      </c>
      <c r="K2103" s="1">
        <v>10</v>
      </c>
      <c r="L2103" s="1">
        <v>775</v>
      </c>
      <c r="M2103" s="1">
        <v>5</v>
      </c>
      <c r="N2103" s="3">
        <v>39782</v>
      </c>
    </row>
    <row r="2104" spans="1:14" x14ac:dyDescent="0.2">
      <c r="A2104" s="1">
        <v>17</v>
      </c>
      <c r="B2104" s="1">
        <v>35</v>
      </c>
      <c r="C2104" s="1">
        <v>58</v>
      </c>
      <c r="D2104" s="1">
        <v>23</v>
      </c>
      <c r="E2104" s="1">
        <v>18</v>
      </c>
      <c r="F2104" s="1">
        <v>6</v>
      </c>
      <c r="G2104" s="1">
        <v>807</v>
      </c>
      <c r="H2104" s="1">
        <v>20</v>
      </c>
      <c r="I2104" s="1">
        <v>30</v>
      </c>
      <c r="J2104" s="1">
        <v>50</v>
      </c>
      <c r="K2104" s="1">
        <v>20</v>
      </c>
      <c r="L2104" s="1">
        <v>702</v>
      </c>
      <c r="M2104" s="1">
        <v>6</v>
      </c>
      <c r="N2104" s="3">
        <v>39782</v>
      </c>
    </row>
    <row r="2105" spans="1:14" x14ac:dyDescent="0.2">
      <c r="A2105" s="1">
        <v>19</v>
      </c>
      <c r="B2105" s="1">
        <v>36</v>
      </c>
      <c r="C2105" s="1">
        <v>60</v>
      </c>
      <c r="D2105" s="1">
        <v>24</v>
      </c>
      <c r="E2105" s="1">
        <v>17</v>
      </c>
      <c r="F2105" s="1">
        <v>6</v>
      </c>
      <c r="G2105" s="1">
        <v>829</v>
      </c>
      <c r="H2105" s="1">
        <v>20</v>
      </c>
      <c r="I2105" s="1">
        <v>30</v>
      </c>
      <c r="J2105" s="1">
        <v>50</v>
      </c>
      <c r="K2105" s="1">
        <v>20</v>
      </c>
      <c r="L2105" s="1">
        <v>541</v>
      </c>
      <c r="M2105" s="1">
        <v>8</v>
      </c>
      <c r="N2105" s="3">
        <v>39782</v>
      </c>
    </row>
    <row r="2106" spans="1:14" x14ac:dyDescent="0.2">
      <c r="A2106" s="1">
        <v>66</v>
      </c>
      <c r="B2106" s="1">
        <v>104</v>
      </c>
      <c r="C2106" s="1">
        <v>185</v>
      </c>
      <c r="D2106" s="1">
        <v>81</v>
      </c>
      <c r="E2106" s="1">
        <v>38</v>
      </c>
      <c r="F2106" s="1">
        <v>26</v>
      </c>
      <c r="G2106" s="1">
        <v>551</v>
      </c>
      <c r="H2106" s="1">
        <v>70</v>
      </c>
      <c r="I2106" s="1">
        <v>100</v>
      </c>
      <c r="J2106" s="1">
        <v>170</v>
      </c>
      <c r="K2106" s="1">
        <v>70</v>
      </c>
      <c r="L2106" s="1">
        <v>541</v>
      </c>
      <c r="M2106" s="1">
        <v>9</v>
      </c>
      <c r="N2106" s="3">
        <v>39782</v>
      </c>
    </row>
    <row r="2107" spans="1:14" x14ac:dyDescent="0.2">
      <c r="A2107" s="1">
        <v>25</v>
      </c>
      <c r="B2107" s="1">
        <v>44</v>
      </c>
      <c r="C2107" s="1">
        <v>73</v>
      </c>
      <c r="D2107" s="1">
        <v>29</v>
      </c>
      <c r="E2107" s="1">
        <v>19</v>
      </c>
      <c r="F2107" s="1">
        <v>8</v>
      </c>
      <c r="G2107" s="1">
        <v>490</v>
      </c>
      <c r="H2107" s="1">
        <v>30</v>
      </c>
      <c r="I2107" s="1">
        <v>30</v>
      </c>
      <c r="J2107" s="1">
        <v>50</v>
      </c>
      <c r="K2107" s="1">
        <v>20</v>
      </c>
      <c r="L2107" s="1">
        <v>971</v>
      </c>
      <c r="M2107" s="1">
        <v>11</v>
      </c>
      <c r="N2107" s="3">
        <v>39782</v>
      </c>
    </row>
    <row r="2108" spans="1:14" x14ac:dyDescent="0.2">
      <c r="A2108" s="1">
        <v>73</v>
      </c>
      <c r="B2108" s="1">
        <v>133</v>
      </c>
      <c r="C2108" s="1">
        <v>221</v>
      </c>
      <c r="D2108" s="1">
        <v>88</v>
      </c>
      <c r="E2108" s="1">
        <v>60</v>
      </c>
      <c r="F2108" s="1">
        <v>29</v>
      </c>
      <c r="G2108" s="1">
        <v>817</v>
      </c>
      <c r="H2108" s="1">
        <v>60</v>
      </c>
      <c r="I2108" s="1">
        <v>100</v>
      </c>
      <c r="J2108" s="1">
        <v>160</v>
      </c>
      <c r="K2108" s="1">
        <v>60</v>
      </c>
      <c r="L2108" s="1">
        <v>971</v>
      </c>
      <c r="M2108" s="1">
        <v>12</v>
      </c>
      <c r="N2108" s="3">
        <v>39782</v>
      </c>
    </row>
    <row r="2109" spans="1:14" x14ac:dyDescent="0.2">
      <c r="A2109" s="1">
        <v>121</v>
      </c>
      <c r="B2109" s="1">
        <v>186</v>
      </c>
      <c r="C2109" s="1">
        <v>320</v>
      </c>
      <c r="D2109" s="1">
        <v>134</v>
      </c>
      <c r="E2109" s="1">
        <v>65</v>
      </c>
      <c r="F2109" s="1">
        <v>41</v>
      </c>
      <c r="G2109" s="1">
        <v>690</v>
      </c>
      <c r="H2109" s="1">
        <v>100</v>
      </c>
      <c r="I2109" s="1">
        <v>140</v>
      </c>
      <c r="J2109" s="1">
        <v>230</v>
      </c>
      <c r="K2109" s="1">
        <v>90</v>
      </c>
      <c r="L2109" s="1">
        <v>503</v>
      </c>
      <c r="M2109" s="1">
        <v>13</v>
      </c>
      <c r="N2109" s="3">
        <v>39782</v>
      </c>
    </row>
    <row r="2110" spans="1:14" x14ac:dyDescent="0.2">
      <c r="A2110" s="1">
        <v>-7</v>
      </c>
      <c r="B2110" s="1">
        <v>65</v>
      </c>
      <c r="C2110" s="1">
        <v>112</v>
      </c>
      <c r="D2110" s="1">
        <v>47</v>
      </c>
      <c r="E2110" s="1">
        <v>72</v>
      </c>
      <c r="F2110" s="1">
        <v>42</v>
      </c>
      <c r="G2110" s="1">
        <v>521</v>
      </c>
      <c r="H2110" s="1">
        <v>20</v>
      </c>
      <c r="I2110" s="1">
        <v>80</v>
      </c>
      <c r="J2110" s="1">
        <v>130</v>
      </c>
      <c r="K2110" s="1">
        <v>50</v>
      </c>
      <c r="L2110" s="1">
        <v>503</v>
      </c>
      <c r="M2110" s="1">
        <v>1</v>
      </c>
      <c r="N2110" s="3">
        <v>39782</v>
      </c>
    </row>
    <row r="2111" spans="1:14" x14ac:dyDescent="0.2">
      <c r="A2111" s="1">
        <v>1</v>
      </c>
      <c r="B2111" s="1">
        <v>57</v>
      </c>
      <c r="C2111" s="1">
        <v>98</v>
      </c>
      <c r="D2111" s="1">
        <v>41</v>
      </c>
      <c r="E2111" s="1">
        <v>56</v>
      </c>
      <c r="F2111" s="1">
        <v>13</v>
      </c>
      <c r="G2111" s="1">
        <v>482</v>
      </c>
      <c r="H2111" s="1">
        <v>20</v>
      </c>
      <c r="I2111" s="1">
        <v>70</v>
      </c>
      <c r="J2111" s="1">
        <v>110</v>
      </c>
      <c r="K2111" s="1">
        <v>40</v>
      </c>
      <c r="L2111" s="1">
        <v>503</v>
      </c>
      <c r="M2111" s="1">
        <v>2</v>
      </c>
      <c r="N2111" s="3">
        <v>39782</v>
      </c>
    </row>
    <row r="2112" spans="1:14" x14ac:dyDescent="0.2">
      <c r="A2112" s="1">
        <v>25</v>
      </c>
      <c r="B2112" s="1">
        <v>60</v>
      </c>
      <c r="C2112" s="1">
        <v>101</v>
      </c>
      <c r="D2112" s="1">
        <v>41</v>
      </c>
      <c r="E2112" s="1">
        <v>35</v>
      </c>
      <c r="F2112" s="1">
        <v>13</v>
      </c>
      <c r="G2112" s="1">
        <v>435</v>
      </c>
      <c r="H2112" s="1">
        <v>50</v>
      </c>
      <c r="I2112" s="1">
        <v>80</v>
      </c>
      <c r="J2112" s="1">
        <v>120</v>
      </c>
      <c r="K2112" s="1">
        <v>40</v>
      </c>
      <c r="L2112" s="1">
        <v>503</v>
      </c>
      <c r="M2112" s="1">
        <v>3</v>
      </c>
      <c r="N2112" s="3">
        <v>39782</v>
      </c>
    </row>
    <row r="2113" spans="1:14" x14ac:dyDescent="0.2">
      <c r="A2113" s="1">
        <v>6</v>
      </c>
      <c r="B2113" s="1">
        <v>57</v>
      </c>
      <c r="C2113" s="1">
        <v>103</v>
      </c>
      <c r="D2113" s="1">
        <v>46</v>
      </c>
      <c r="E2113" s="1">
        <v>51</v>
      </c>
      <c r="F2113" s="1">
        <v>17</v>
      </c>
      <c r="G2113" s="1">
        <v>422</v>
      </c>
      <c r="H2113" s="1">
        <v>10</v>
      </c>
      <c r="I2113" s="1">
        <v>50</v>
      </c>
      <c r="J2113" s="1">
        <v>90</v>
      </c>
      <c r="K2113" s="1">
        <v>40</v>
      </c>
      <c r="L2113" s="1">
        <v>971</v>
      </c>
      <c r="M2113" s="1">
        <v>4</v>
      </c>
      <c r="N2113" s="3">
        <v>39782</v>
      </c>
    </row>
    <row r="2114" spans="1:14" x14ac:dyDescent="0.2">
      <c r="A2114" s="1">
        <v>28</v>
      </c>
      <c r="B2114" s="1">
        <v>73</v>
      </c>
      <c r="C2114" s="1">
        <v>127</v>
      </c>
      <c r="D2114" s="1">
        <v>54</v>
      </c>
      <c r="E2114" s="1">
        <v>45</v>
      </c>
      <c r="F2114" s="1">
        <v>17</v>
      </c>
      <c r="G2114" s="1">
        <v>424</v>
      </c>
      <c r="H2114" s="1">
        <v>40</v>
      </c>
      <c r="I2114" s="1">
        <v>70</v>
      </c>
      <c r="J2114" s="1">
        <v>120</v>
      </c>
      <c r="K2114" s="1">
        <v>50</v>
      </c>
      <c r="L2114" s="1">
        <v>503</v>
      </c>
      <c r="M2114" s="1">
        <v>5</v>
      </c>
      <c r="N2114" s="3">
        <v>39782</v>
      </c>
    </row>
    <row r="2115" spans="1:14" x14ac:dyDescent="0.2">
      <c r="A2115" s="1">
        <v>87</v>
      </c>
      <c r="B2115" s="1">
        <v>153</v>
      </c>
      <c r="C2115" s="1">
        <v>306</v>
      </c>
      <c r="D2115" s="1">
        <v>153</v>
      </c>
      <c r="E2115" s="1">
        <v>66</v>
      </c>
      <c r="F2115" s="1">
        <v>42</v>
      </c>
      <c r="G2115" s="1">
        <v>1319</v>
      </c>
      <c r="H2115" s="1">
        <v>80</v>
      </c>
      <c r="I2115" s="1">
        <v>140</v>
      </c>
      <c r="J2115" s="1">
        <v>290</v>
      </c>
      <c r="K2115" s="1">
        <v>150</v>
      </c>
      <c r="L2115" s="1">
        <v>971</v>
      </c>
      <c r="M2115" s="1">
        <v>6</v>
      </c>
      <c r="N2115" s="3">
        <v>39782</v>
      </c>
    </row>
    <row r="2116" spans="1:14" x14ac:dyDescent="0.2">
      <c r="A2116" s="1">
        <v>105</v>
      </c>
      <c r="B2116" s="1">
        <v>174</v>
      </c>
      <c r="C2116" s="1">
        <v>289</v>
      </c>
      <c r="D2116" s="1">
        <v>115</v>
      </c>
      <c r="E2116" s="1">
        <v>69</v>
      </c>
      <c r="F2116" s="1">
        <v>37</v>
      </c>
      <c r="G2116" s="1">
        <v>1166</v>
      </c>
      <c r="H2116" s="1">
        <v>110</v>
      </c>
      <c r="I2116" s="1">
        <v>160</v>
      </c>
      <c r="J2116" s="1">
        <v>260</v>
      </c>
      <c r="K2116" s="1">
        <v>100</v>
      </c>
      <c r="L2116" s="1">
        <v>509</v>
      </c>
      <c r="M2116" s="1">
        <v>8</v>
      </c>
      <c r="N2116" s="3">
        <v>39782</v>
      </c>
    </row>
    <row r="2117" spans="1:14" x14ac:dyDescent="0.2">
      <c r="A2117" s="1">
        <v>46</v>
      </c>
      <c r="B2117" s="1">
        <v>71</v>
      </c>
      <c r="C2117" s="1">
        <v>120</v>
      </c>
      <c r="D2117" s="1">
        <v>49</v>
      </c>
      <c r="E2117" s="1">
        <v>25</v>
      </c>
      <c r="F2117" s="1">
        <v>13</v>
      </c>
      <c r="G2117" s="1">
        <v>845</v>
      </c>
      <c r="H2117" s="1">
        <v>50</v>
      </c>
      <c r="I2117" s="1">
        <v>70</v>
      </c>
      <c r="J2117" s="1">
        <v>110</v>
      </c>
      <c r="K2117" s="1">
        <v>40</v>
      </c>
      <c r="L2117" s="1">
        <v>425</v>
      </c>
      <c r="M2117" s="1">
        <v>9</v>
      </c>
      <c r="N2117" s="3">
        <v>39782</v>
      </c>
    </row>
    <row r="2118" spans="1:14" x14ac:dyDescent="0.2">
      <c r="A2118" s="1">
        <v>30</v>
      </c>
      <c r="B2118" s="1">
        <v>66</v>
      </c>
      <c r="C2118" s="1">
        <v>107</v>
      </c>
      <c r="D2118" s="1">
        <v>41</v>
      </c>
      <c r="E2118" s="1">
        <v>36</v>
      </c>
      <c r="F2118" s="1">
        <v>12</v>
      </c>
      <c r="G2118" s="1">
        <v>320</v>
      </c>
      <c r="H2118" s="1">
        <v>20</v>
      </c>
      <c r="I2118" s="1">
        <v>40</v>
      </c>
      <c r="J2118" s="1">
        <v>70</v>
      </c>
      <c r="K2118" s="1">
        <v>30</v>
      </c>
      <c r="L2118" s="1">
        <v>509</v>
      </c>
      <c r="M2118" s="1">
        <v>11</v>
      </c>
      <c r="N2118" s="3">
        <v>39782</v>
      </c>
    </row>
    <row r="2119" spans="1:14" x14ac:dyDescent="0.2">
      <c r="A2119" s="1">
        <v>28</v>
      </c>
      <c r="B2119" s="1">
        <v>63</v>
      </c>
      <c r="C2119" s="1">
        <v>106</v>
      </c>
      <c r="D2119" s="1">
        <v>43</v>
      </c>
      <c r="E2119" s="1">
        <v>35</v>
      </c>
      <c r="F2119" s="1">
        <v>13</v>
      </c>
      <c r="G2119" s="1">
        <v>466</v>
      </c>
      <c r="H2119" s="1">
        <v>20</v>
      </c>
      <c r="I2119" s="1">
        <v>40</v>
      </c>
      <c r="J2119" s="1">
        <v>70</v>
      </c>
      <c r="K2119" s="1">
        <v>30</v>
      </c>
      <c r="L2119" s="1">
        <v>509</v>
      </c>
      <c r="M2119" s="1">
        <v>12</v>
      </c>
      <c r="N2119" s="3">
        <v>39782</v>
      </c>
    </row>
    <row r="2120" spans="1:14" x14ac:dyDescent="0.2">
      <c r="A2120" s="1">
        <v>-3</v>
      </c>
      <c r="B2120" s="1">
        <v>76</v>
      </c>
      <c r="C2120" s="1">
        <v>131</v>
      </c>
      <c r="D2120" s="1">
        <v>55</v>
      </c>
      <c r="E2120" s="1">
        <v>79</v>
      </c>
      <c r="F2120" s="1">
        <v>49</v>
      </c>
      <c r="G2120" s="1">
        <v>627</v>
      </c>
      <c r="H2120" s="1">
        <v>-10</v>
      </c>
      <c r="I2120" s="1">
        <v>50</v>
      </c>
      <c r="J2120" s="1">
        <v>90</v>
      </c>
      <c r="K2120" s="1">
        <v>40</v>
      </c>
      <c r="L2120" s="1">
        <v>360</v>
      </c>
      <c r="M2120" s="1">
        <v>13</v>
      </c>
      <c r="N2120" s="3">
        <v>39782</v>
      </c>
    </row>
    <row r="2121" spans="1:14" x14ac:dyDescent="0.2">
      <c r="A2121" s="1">
        <v>58</v>
      </c>
      <c r="B2121" s="1">
        <v>104</v>
      </c>
      <c r="C2121" s="1">
        <v>176</v>
      </c>
      <c r="D2121" s="1">
        <v>72</v>
      </c>
      <c r="E2121" s="1">
        <v>46</v>
      </c>
      <c r="F2121" s="1">
        <v>23</v>
      </c>
      <c r="G2121" s="1">
        <v>461</v>
      </c>
      <c r="H2121" s="1">
        <v>80</v>
      </c>
      <c r="I2121" s="1">
        <v>120</v>
      </c>
      <c r="J2121" s="1">
        <v>200</v>
      </c>
      <c r="K2121" s="1">
        <v>80</v>
      </c>
      <c r="L2121" s="1">
        <v>253</v>
      </c>
      <c r="M2121" s="1">
        <v>2</v>
      </c>
      <c r="N2121" s="3">
        <v>39782</v>
      </c>
    </row>
    <row r="2122" spans="1:14" x14ac:dyDescent="0.2">
      <c r="A2122" s="1">
        <v>20</v>
      </c>
      <c r="B2122" s="1">
        <v>145</v>
      </c>
      <c r="C2122" s="1">
        <v>250</v>
      </c>
      <c r="D2122" s="1">
        <v>105</v>
      </c>
      <c r="E2122" s="1">
        <v>125</v>
      </c>
      <c r="F2122" s="1">
        <v>95</v>
      </c>
      <c r="G2122" s="1">
        <v>716</v>
      </c>
      <c r="H2122" s="1">
        <v>50</v>
      </c>
      <c r="I2122" s="1">
        <v>170</v>
      </c>
      <c r="J2122" s="1">
        <v>290</v>
      </c>
      <c r="K2122" s="1">
        <v>120</v>
      </c>
      <c r="L2122" s="1">
        <v>509</v>
      </c>
      <c r="M2122" s="1">
        <v>3</v>
      </c>
      <c r="N2122" s="3">
        <v>39782</v>
      </c>
    </row>
    <row r="2123" spans="1:14" x14ac:dyDescent="0.2">
      <c r="A2123" s="1">
        <v>13</v>
      </c>
      <c r="B2123" s="1">
        <v>32</v>
      </c>
      <c r="C2123" s="1">
        <v>56</v>
      </c>
      <c r="D2123" s="1">
        <v>24</v>
      </c>
      <c r="E2123" s="1">
        <v>19</v>
      </c>
      <c r="F2123" s="1">
        <v>7</v>
      </c>
      <c r="G2123" s="1">
        <v>567</v>
      </c>
      <c r="H2123" s="1">
        <v>20</v>
      </c>
      <c r="I2123" s="1">
        <v>30</v>
      </c>
      <c r="J2123" s="1">
        <v>50</v>
      </c>
      <c r="K2123" s="1">
        <v>20</v>
      </c>
      <c r="L2123" s="1">
        <v>253</v>
      </c>
      <c r="M2123" s="1">
        <v>4</v>
      </c>
      <c r="N2123" s="3">
        <v>39782</v>
      </c>
    </row>
    <row r="2124" spans="1:14" x14ac:dyDescent="0.2">
      <c r="A2124" s="1">
        <v>23</v>
      </c>
      <c r="B2124" s="1">
        <v>80</v>
      </c>
      <c r="C2124" s="1">
        <v>145</v>
      </c>
      <c r="D2124" s="1">
        <v>65</v>
      </c>
      <c r="E2124" s="1">
        <v>57</v>
      </c>
      <c r="F2124" s="1">
        <v>24</v>
      </c>
      <c r="G2124" s="1">
        <v>403</v>
      </c>
      <c r="H2124" s="1">
        <v>30</v>
      </c>
      <c r="I2124" s="1">
        <v>80</v>
      </c>
      <c r="J2124" s="1">
        <v>140</v>
      </c>
      <c r="K2124" s="1">
        <v>60</v>
      </c>
      <c r="L2124" s="1">
        <v>509</v>
      </c>
      <c r="M2124" s="1">
        <v>5</v>
      </c>
      <c r="N2124" s="3">
        <v>39782</v>
      </c>
    </row>
    <row r="2125" spans="1:14" x14ac:dyDescent="0.2">
      <c r="A2125" s="1">
        <v>51</v>
      </c>
      <c r="B2125" s="1">
        <v>96</v>
      </c>
      <c r="C2125" s="1">
        <v>176</v>
      </c>
      <c r="D2125" s="1">
        <v>80</v>
      </c>
      <c r="E2125" s="1">
        <v>45</v>
      </c>
      <c r="F2125" s="1">
        <v>24</v>
      </c>
      <c r="G2125" s="1">
        <v>1079</v>
      </c>
      <c r="H2125" s="1">
        <v>60</v>
      </c>
      <c r="I2125" s="1">
        <v>100</v>
      </c>
      <c r="J2125" s="1">
        <v>170</v>
      </c>
      <c r="K2125" s="1">
        <v>70</v>
      </c>
      <c r="L2125" s="1">
        <v>253</v>
      </c>
      <c r="M2125" s="1">
        <v>6</v>
      </c>
      <c r="N2125" s="3">
        <v>39782</v>
      </c>
    </row>
    <row r="2126" spans="1:14" x14ac:dyDescent="0.2">
      <c r="A2126" s="1">
        <v>154</v>
      </c>
      <c r="B2126" s="1">
        <v>171</v>
      </c>
      <c r="C2126" s="1">
        <v>382</v>
      </c>
      <c r="D2126" s="1">
        <v>170</v>
      </c>
      <c r="E2126" s="1">
        <v>76</v>
      </c>
      <c r="F2126" s="1">
        <v>47</v>
      </c>
      <c r="G2126" s="1">
        <v>1091</v>
      </c>
      <c r="H2126" s="1">
        <v>110</v>
      </c>
      <c r="I2126" s="1">
        <v>160</v>
      </c>
      <c r="J2126" s="1">
        <v>300</v>
      </c>
      <c r="K2126" s="1">
        <v>140</v>
      </c>
      <c r="L2126" s="1">
        <v>720</v>
      </c>
      <c r="M2126" s="1">
        <v>8</v>
      </c>
      <c r="N2126" s="3">
        <v>39813</v>
      </c>
    </row>
    <row r="2127" spans="1:14" x14ac:dyDescent="0.2">
      <c r="A2127" s="1">
        <v>0</v>
      </c>
      <c r="B2127" s="1">
        <v>87</v>
      </c>
      <c r="C2127" s="1">
        <v>168</v>
      </c>
      <c r="D2127" s="1">
        <v>63</v>
      </c>
      <c r="E2127" s="1">
        <v>91</v>
      </c>
      <c r="F2127" s="1">
        <v>57</v>
      </c>
      <c r="G2127" s="1">
        <v>435</v>
      </c>
      <c r="H2127" s="1">
        <v>20</v>
      </c>
      <c r="I2127" s="1">
        <v>80</v>
      </c>
      <c r="J2127" s="1">
        <v>130</v>
      </c>
      <c r="K2127" s="1">
        <v>50</v>
      </c>
      <c r="L2127" s="1">
        <v>720</v>
      </c>
      <c r="M2127" s="1">
        <v>9</v>
      </c>
      <c r="N2127" s="3">
        <v>39813</v>
      </c>
    </row>
    <row r="2128" spans="1:14" x14ac:dyDescent="0.2">
      <c r="A2128" s="1">
        <v>51</v>
      </c>
      <c r="B2128" s="1">
        <v>80</v>
      </c>
      <c r="C2128" s="1">
        <v>157</v>
      </c>
      <c r="D2128" s="1">
        <v>60</v>
      </c>
      <c r="E2128" s="1">
        <v>49</v>
      </c>
      <c r="F2128" s="1">
        <v>19</v>
      </c>
      <c r="G2128" s="1">
        <v>336</v>
      </c>
      <c r="H2128" s="1">
        <v>40</v>
      </c>
      <c r="I2128" s="1">
        <v>70</v>
      </c>
      <c r="J2128" s="1">
        <v>120</v>
      </c>
      <c r="K2128" s="1">
        <v>50</v>
      </c>
      <c r="L2128" s="1">
        <v>970</v>
      </c>
      <c r="M2128" s="1">
        <v>10</v>
      </c>
      <c r="N2128" s="3">
        <v>39813</v>
      </c>
    </row>
    <row r="2129" spans="1:14" x14ac:dyDescent="0.2">
      <c r="A2129" s="1">
        <v>26</v>
      </c>
      <c r="B2129" s="1">
        <v>72</v>
      </c>
      <c r="C2129" s="1">
        <v>145</v>
      </c>
      <c r="D2129" s="1">
        <v>58</v>
      </c>
      <c r="E2129" s="1">
        <v>58</v>
      </c>
      <c r="F2129" s="1">
        <v>22</v>
      </c>
      <c r="G2129" s="1">
        <v>338</v>
      </c>
      <c r="H2129" s="1">
        <v>20</v>
      </c>
      <c r="I2129" s="1">
        <v>70</v>
      </c>
      <c r="J2129" s="1">
        <v>110</v>
      </c>
      <c r="K2129" s="1">
        <v>40</v>
      </c>
      <c r="L2129" s="1">
        <v>719</v>
      </c>
      <c r="M2129" s="1">
        <v>11</v>
      </c>
      <c r="N2129" s="3">
        <v>39813</v>
      </c>
    </row>
    <row r="2130" spans="1:14" x14ac:dyDescent="0.2">
      <c r="A2130" s="1">
        <v>56</v>
      </c>
      <c r="B2130" s="1">
        <v>76</v>
      </c>
      <c r="C2130" s="1">
        <v>157</v>
      </c>
      <c r="D2130" s="1">
        <v>64</v>
      </c>
      <c r="E2130" s="1">
        <v>42</v>
      </c>
      <c r="F2130" s="1">
        <v>19</v>
      </c>
      <c r="G2130" s="1">
        <v>965</v>
      </c>
      <c r="H2130" s="1">
        <v>40</v>
      </c>
      <c r="I2130" s="1">
        <v>70</v>
      </c>
      <c r="J2130" s="1">
        <v>120</v>
      </c>
      <c r="K2130" s="1">
        <v>50</v>
      </c>
      <c r="L2130" s="1">
        <v>719</v>
      </c>
      <c r="M2130" s="1">
        <v>12</v>
      </c>
      <c r="N2130" s="3">
        <v>39813</v>
      </c>
    </row>
    <row r="2131" spans="1:14" x14ac:dyDescent="0.2">
      <c r="A2131" s="1">
        <v>47</v>
      </c>
      <c r="B2131" s="1">
        <v>56</v>
      </c>
      <c r="C2131" s="1">
        <v>112</v>
      </c>
      <c r="D2131" s="1">
        <v>44</v>
      </c>
      <c r="E2131" s="1">
        <v>27</v>
      </c>
      <c r="F2131" s="1">
        <v>14</v>
      </c>
      <c r="G2131" s="1">
        <v>623</v>
      </c>
      <c r="H2131" s="1">
        <v>30</v>
      </c>
      <c r="I2131" s="1">
        <v>50</v>
      </c>
      <c r="J2131" s="1">
        <v>80</v>
      </c>
      <c r="K2131" s="1">
        <v>30</v>
      </c>
      <c r="L2131" s="1">
        <v>303</v>
      </c>
      <c r="M2131" s="1">
        <v>13</v>
      </c>
      <c r="N2131" s="3">
        <v>39813</v>
      </c>
    </row>
    <row r="2132" spans="1:14" x14ac:dyDescent="0.2">
      <c r="A2132" s="1">
        <v>84</v>
      </c>
      <c r="B2132" s="1">
        <v>80</v>
      </c>
      <c r="C2132" s="1">
        <v>150</v>
      </c>
      <c r="D2132" s="1">
        <v>54</v>
      </c>
      <c r="E2132" s="1">
        <v>27</v>
      </c>
      <c r="F2132" s="1">
        <v>15</v>
      </c>
      <c r="G2132" s="1">
        <v>456</v>
      </c>
      <c r="H2132" s="1">
        <v>70</v>
      </c>
      <c r="I2132" s="1">
        <v>90</v>
      </c>
      <c r="J2132" s="1">
        <v>150</v>
      </c>
      <c r="K2132" s="1">
        <v>60</v>
      </c>
      <c r="L2132" s="1">
        <v>720</v>
      </c>
      <c r="M2132" s="1">
        <v>5</v>
      </c>
      <c r="N2132" s="3">
        <v>39813</v>
      </c>
    </row>
    <row r="2133" spans="1:14" x14ac:dyDescent="0.2">
      <c r="A2133" s="1">
        <v>83</v>
      </c>
      <c r="B2133" s="1">
        <v>108</v>
      </c>
      <c r="C2133" s="1">
        <v>201</v>
      </c>
      <c r="D2133" s="1">
        <v>72</v>
      </c>
      <c r="E2133" s="1">
        <v>58</v>
      </c>
      <c r="F2133" s="1">
        <v>23</v>
      </c>
      <c r="G2133" s="1">
        <v>558</v>
      </c>
      <c r="H2133" s="1">
        <v>80</v>
      </c>
      <c r="I2133" s="1">
        <v>130</v>
      </c>
      <c r="J2133" s="1">
        <v>210</v>
      </c>
      <c r="K2133" s="1">
        <v>80</v>
      </c>
      <c r="L2133" s="1">
        <v>719</v>
      </c>
      <c r="M2133" s="1">
        <v>6</v>
      </c>
      <c r="N2133" s="3">
        <v>39813</v>
      </c>
    </row>
    <row r="2134" spans="1:14" x14ac:dyDescent="0.2">
      <c r="A2134" s="1">
        <v>146</v>
      </c>
      <c r="B2134" s="1">
        <v>130</v>
      </c>
      <c r="C2134" s="1">
        <v>245</v>
      </c>
      <c r="D2134" s="1">
        <v>89</v>
      </c>
      <c r="E2134" s="1">
        <v>38</v>
      </c>
      <c r="F2134" s="1">
        <v>24</v>
      </c>
      <c r="G2134" s="1">
        <v>777</v>
      </c>
      <c r="H2134" s="1">
        <v>100</v>
      </c>
      <c r="I2134" s="1">
        <v>130</v>
      </c>
      <c r="J2134" s="1">
        <v>220</v>
      </c>
      <c r="K2134" s="1">
        <v>90</v>
      </c>
      <c r="L2134" s="1">
        <v>719</v>
      </c>
      <c r="M2134" s="1">
        <v>1</v>
      </c>
      <c r="N2134" s="3">
        <v>39813</v>
      </c>
    </row>
    <row r="2135" spans="1:14" x14ac:dyDescent="0.2">
      <c r="A2135" s="1">
        <v>106</v>
      </c>
      <c r="B2135" s="1">
        <v>107</v>
      </c>
      <c r="C2135" s="1">
        <v>213</v>
      </c>
      <c r="D2135" s="1">
        <v>83</v>
      </c>
      <c r="E2135" s="1">
        <v>41</v>
      </c>
      <c r="F2135" s="1">
        <v>27</v>
      </c>
      <c r="G2135" s="1">
        <v>623</v>
      </c>
      <c r="H2135" s="1">
        <v>80</v>
      </c>
      <c r="I2135" s="1">
        <v>110</v>
      </c>
      <c r="J2135" s="1">
        <v>190</v>
      </c>
      <c r="K2135" s="1">
        <v>80</v>
      </c>
      <c r="L2135" s="1">
        <v>720</v>
      </c>
      <c r="M2135" s="1">
        <v>2</v>
      </c>
      <c r="N2135" s="3">
        <v>39813</v>
      </c>
    </row>
    <row r="2136" spans="1:14" x14ac:dyDescent="0.2">
      <c r="A2136" s="1">
        <v>157</v>
      </c>
      <c r="B2136" s="1">
        <v>139</v>
      </c>
      <c r="C2136" s="1">
        <v>262</v>
      </c>
      <c r="D2136" s="1">
        <v>95</v>
      </c>
      <c r="E2136" s="1">
        <v>40</v>
      </c>
      <c r="F2136" s="1">
        <v>26</v>
      </c>
      <c r="G2136" s="1">
        <v>821</v>
      </c>
      <c r="H2136" s="1">
        <v>110</v>
      </c>
      <c r="I2136" s="1">
        <v>140</v>
      </c>
      <c r="J2136" s="1">
        <v>240</v>
      </c>
      <c r="K2136" s="1">
        <v>100</v>
      </c>
      <c r="L2136" s="1">
        <v>719</v>
      </c>
      <c r="M2136" s="1">
        <v>3</v>
      </c>
      <c r="N2136" s="3">
        <v>39813</v>
      </c>
    </row>
    <row r="2137" spans="1:14" x14ac:dyDescent="0.2">
      <c r="A2137" s="1">
        <v>148</v>
      </c>
      <c r="B2137" s="1">
        <v>130</v>
      </c>
      <c r="C2137" s="1">
        <v>245</v>
      </c>
      <c r="D2137" s="1">
        <v>89</v>
      </c>
      <c r="E2137" s="1">
        <v>37</v>
      </c>
      <c r="F2137" s="1">
        <v>24</v>
      </c>
      <c r="G2137" s="1">
        <v>777</v>
      </c>
      <c r="H2137" s="1">
        <v>100</v>
      </c>
      <c r="I2137" s="1">
        <v>120</v>
      </c>
      <c r="J2137" s="1">
        <v>190</v>
      </c>
      <c r="K2137" s="1">
        <v>70</v>
      </c>
      <c r="L2137" s="1">
        <v>773</v>
      </c>
      <c r="M2137" s="1">
        <v>8</v>
      </c>
      <c r="N2137" s="3">
        <v>39813</v>
      </c>
    </row>
    <row r="2138" spans="1:14" x14ac:dyDescent="0.2">
      <c r="A2138" s="1">
        <v>106</v>
      </c>
      <c r="B2138" s="1">
        <v>107</v>
      </c>
      <c r="C2138" s="1">
        <v>213</v>
      </c>
      <c r="D2138" s="1">
        <v>83</v>
      </c>
      <c r="E2138" s="1">
        <v>41</v>
      </c>
      <c r="F2138" s="1">
        <v>27</v>
      </c>
      <c r="G2138" s="1">
        <v>623</v>
      </c>
      <c r="H2138" s="1">
        <v>60</v>
      </c>
      <c r="I2138" s="1">
        <v>90</v>
      </c>
      <c r="J2138" s="1">
        <v>160</v>
      </c>
      <c r="K2138" s="1">
        <v>70</v>
      </c>
      <c r="L2138" s="1">
        <v>773</v>
      </c>
      <c r="M2138" s="1">
        <v>9</v>
      </c>
      <c r="N2138" s="3">
        <v>39813</v>
      </c>
    </row>
    <row r="2139" spans="1:14" x14ac:dyDescent="0.2">
      <c r="A2139" s="1">
        <v>157</v>
      </c>
      <c r="B2139" s="1">
        <v>139</v>
      </c>
      <c r="C2139" s="1">
        <v>262</v>
      </c>
      <c r="D2139" s="1">
        <v>95</v>
      </c>
      <c r="E2139" s="1">
        <v>40</v>
      </c>
      <c r="F2139" s="1">
        <v>26</v>
      </c>
      <c r="G2139" s="1">
        <v>821</v>
      </c>
      <c r="H2139" s="1">
        <v>100</v>
      </c>
      <c r="I2139" s="1">
        <v>120</v>
      </c>
      <c r="J2139" s="1">
        <v>200</v>
      </c>
      <c r="K2139" s="1">
        <v>80</v>
      </c>
      <c r="L2139" s="1">
        <v>224</v>
      </c>
      <c r="M2139" s="1">
        <v>10</v>
      </c>
      <c r="N2139" s="3">
        <v>39813</v>
      </c>
    </row>
    <row r="2140" spans="1:14" x14ac:dyDescent="0.2">
      <c r="A2140" s="1">
        <v>83</v>
      </c>
      <c r="B2140" s="1">
        <v>80</v>
      </c>
      <c r="C2140" s="1">
        <v>150</v>
      </c>
      <c r="D2140" s="1">
        <v>54</v>
      </c>
      <c r="E2140" s="1">
        <v>28</v>
      </c>
      <c r="F2140" s="1">
        <v>15</v>
      </c>
      <c r="G2140" s="1">
        <v>456</v>
      </c>
      <c r="H2140" s="1">
        <v>50</v>
      </c>
      <c r="I2140" s="1">
        <v>70</v>
      </c>
      <c r="J2140" s="1">
        <v>110</v>
      </c>
      <c r="K2140" s="1">
        <v>40</v>
      </c>
      <c r="L2140" s="1">
        <v>217</v>
      </c>
      <c r="M2140" s="1">
        <v>11</v>
      </c>
      <c r="N2140" s="3">
        <v>39813</v>
      </c>
    </row>
    <row r="2141" spans="1:14" x14ac:dyDescent="0.2">
      <c r="A2141" s="1">
        <v>84</v>
      </c>
      <c r="B2141" s="1">
        <v>108</v>
      </c>
      <c r="C2141" s="1">
        <v>201</v>
      </c>
      <c r="D2141" s="1">
        <v>72</v>
      </c>
      <c r="E2141" s="1">
        <v>57</v>
      </c>
      <c r="F2141" s="1">
        <v>23</v>
      </c>
      <c r="G2141" s="1">
        <v>558</v>
      </c>
      <c r="H2141" s="1">
        <v>40</v>
      </c>
      <c r="I2141" s="1">
        <v>90</v>
      </c>
      <c r="J2141" s="1">
        <v>150</v>
      </c>
      <c r="K2141" s="1">
        <v>60</v>
      </c>
      <c r="L2141" s="1">
        <v>815</v>
      </c>
      <c r="M2141" s="1">
        <v>12</v>
      </c>
      <c r="N2141" s="3">
        <v>39813</v>
      </c>
    </row>
    <row r="2142" spans="1:14" x14ac:dyDescent="0.2">
      <c r="A2142" s="1">
        <v>316</v>
      </c>
      <c r="B2142" s="1">
        <v>312</v>
      </c>
      <c r="C2142" s="1">
        <v>611</v>
      </c>
      <c r="D2142" s="1">
        <v>234</v>
      </c>
      <c r="E2142" s="1">
        <v>114</v>
      </c>
      <c r="F2142" s="1">
        <v>77</v>
      </c>
      <c r="G2142" s="1">
        <v>1310</v>
      </c>
      <c r="H2142" s="1">
        <v>260</v>
      </c>
      <c r="I2142" s="1">
        <v>370</v>
      </c>
      <c r="J2142" s="1">
        <v>640</v>
      </c>
      <c r="K2142" s="1">
        <v>270</v>
      </c>
      <c r="L2142" s="1">
        <v>312</v>
      </c>
      <c r="M2142" s="1">
        <v>5</v>
      </c>
      <c r="N2142" s="3">
        <v>39813</v>
      </c>
    </row>
    <row r="2143" spans="1:14" x14ac:dyDescent="0.2">
      <c r="A2143" s="1">
        <v>218</v>
      </c>
      <c r="B2143" s="1">
        <v>228</v>
      </c>
      <c r="C2143" s="1">
        <v>510</v>
      </c>
      <c r="D2143" s="1">
        <v>228</v>
      </c>
      <c r="E2143" s="1">
        <v>92</v>
      </c>
      <c r="F2143" s="1">
        <v>63</v>
      </c>
      <c r="G2143" s="1">
        <v>1459</v>
      </c>
      <c r="H2143" s="1">
        <v>180</v>
      </c>
      <c r="I2143" s="1">
        <v>270</v>
      </c>
      <c r="J2143" s="1">
        <v>530</v>
      </c>
      <c r="K2143" s="1">
        <v>260</v>
      </c>
      <c r="L2143" s="1">
        <v>773</v>
      </c>
      <c r="M2143" s="1">
        <v>6</v>
      </c>
      <c r="N2143" s="3">
        <v>39813</v>
      </c>
    </row>
    <row r="2144" spans="1:14" x14ac:dyDescent="0.2">
      <c r="A2144" s="1">
        <v>173</v>
      </c>
      <c r="B2144" s="1">
        <v>201</v>
      </c>
      <c r="C2144" s="1">
        <v>386</v>
      </c>
      <c r="D2144" s="1">
        <v>144</v>
      </c>
      <c r="E2144" s="1">
        <v>94</v>
      </c>
      <c r="F2144" s="1">
        <v>47</v>
      </c>
      <c r="G2144" s="1">
        <v>862</v>
      </c>
      <c r="H2144" s="1">
        <v>130</v>
      </c>
      <c r="I2144" s="1">
        <v>210</v>
      </c>
      <c r="J2144" s="1">
        <v>360</v>
      </c>
      <c r="K2144" s="1">
        <v>150</v>
      </c>
      <c r="L2144" s="1">
        <v>815</v>
      </c>
      <c r="M2144" s="1">
        <v>2</v>
      </c>
      <c r="N2144" s="3">
        <v>39813</v>
      </c>
    </row>
    <row r="2145" spans="1:14" x14ac:dyDescent="0.2">
      <c r="A2145" s="1">
        <v>136</v>
      </c>
      <c r="B2145" s="1">
        <v>139</v>
      </c>
      <c r="C2145" s="1">
        <v>262</v>
      </c>
      <c r="D2145" s="1">
        <v>95</v>
      </c>
      <c r="E2145" s="1">
        <v>55</v>
      </c>
      <c r="F2145" s="1">
        <v>30</v>
      </c>
      <c r="G2145" s="1">
        <v>608</v>
      </c>
      <c r="H2145" s="1">
        <v>100</v>
      </c>
      <c r="I2145" s="1">
        <v>140</v>
      </c>
      <c r="J2145" s="1">
        <v>240</v>
      </c>
      <c r="K2145" s="1">
        <v>100</v>
      </c>
      <c r="L2145" s="1">
        <v>217</v>
      </c>
      <c r="M2145" s="1">
        <v>3</v>
      </c>
      <c r="N2145" s="3">
        <v>39813</v>
      </c>
    </row>
    <row r="2146" spans="1:14" x14ac:dyDescent="0.2">
      <c r="A2146" s="1">
        <v>315</v>
      </c>
      <c r="B2146" s="1">
        <v>312</v>
      </c>
      <c r="C2146" s="1">
        <v>611</v>
      </c>
      <c r="D2146" s="1">
        <v>234</v>
      </c>
      <c r="E2146" s="1">
        <v>116</v>
      </c>
      <c r="F2146" s="1">
        <v>77</v>
      </c>
      <c r="G2146" s="1">
        <v>1310</v>
      </c>
      <c r="H2146" s="1">
        <v>200</v>
      </c>
      <c r="I2146" s="1">
        <v>280</v>
      </c>
      <c r="J2146" s="1">
        <v>480</v>
      </c>
      <c r="K2146" s="1">
        <v>200</v>
      </c>
      <c r="L2146" s="1">
        <v>641</v>
      </c>
      <c r="M2146" s="1">
        <v>8</v>
      </c>
      <c r="N2146" s="3">
        <v>39813</v>
      </c>
    </row>
    <row r="2147" spans="1:14" x14ac:dyDescent="0.2">
      <c r="A2147" s="1">
        <v>134</v>
      </c>
      <c r="B2147" s="1">
        <v>139</v>
      </c>
      <c r="C2147" s="1">
        <v>262</v>
      </c>
      <c r="D2147" s="1">
        <v>95</v>
      </c>
      <c r="E2147" s="1">
        <v>56</v>
      </c>
      <c r="F2147" s="1">
        <v>30</v>
      </c>
      <c r="G2147" s="1">
        <v>608</v>
      </c>
      <c r="H2147" s="1">
        <v>90</v>
      </c>
      <c r="I2147" s="1">
        <v>120</v>
      </c>
      <c r="J2147" s="1">
        <v>200</v>
      </c>
      <c r="K2147" s="1">
        <v>80</v>
      </c>
      <c r="L2147" s="1">
        <v>641</v>
      </c>
      <c r="M2147" s="1">
        <v>9</v>
      </c>
      <c r="N2147" s="3">
        <v>39813</v>
      </c>
    </row>
    <row r="2148" spans="1:14" x14ac:dyDescent="0.2">
      <c r="A2148" s="1">
        <v>220</v>
      </c>
      <c r="B2148" s="1">
        <v>228</v>
      </c>
      <c r="C2148" s="1">
        <v>510</v>
      </c>
      <c r="D2148" s="1">
        <v>228</v>
      </c>
      <c r="E2148" s="1">
        <v>91</v>
      </c>
      <c r="F2148" s="1">
        <v>63</v>
      </c>
      <c r="G2148" s="1">
        <v>1459</v>
      </c>
      <c r="H2148" s="1">
        <v>140</v>
      </c>
      <c r="I2148" s="1">
        <v>210</v>
      </c>
      <c r="J2148" s="1">
        <v>400</v>
      </c>
      <c r="K2148" s="1">
        <v>190</v>
      </c>
      <c r="L2148" s="1">
        <v>319</v>
      </c>
      <c r="M2148" s="1">
        <v>11</v>
      </c>
      <c r="N2148" s="3">
        <v>39813</v>
      </c>
    </row>
    <row r="2149" spans="1:14" x14ac:dyDescent="0.2">
      <c r="A2149" s="1">
        <v>273</v>
      </c>
      <c r="B2149" s="1">
        <v>301</v>
      </c>
      <c r="C2149" s="1">
        <v>611</v>
      </c>
      <c r="D2149" s="1">
        <v>245</v>
      </c>
      <c r="E2149" s="1">
        <v>132</v>
      </c>
      <c r="F2149" s="1">
        <v>93</v>
      </c>
      <c r="G2149" s="1">
        <v>1419</v>
      </c>
      <c r="H2149" s="1">
        <v>160</v>
      </c>
      <c r="I2149" s="1">
        <v>270</v>
      </c>
      <c r="J2149" s="1">
        <v>480</v>
      </c>
      <c r="K2149" s="1">
        <v>210</v>
      </c>
      <c r="L2149" s="1">
        <v>641</v>
      </c>
      <c r="M2149" s="1">
        <v>12</v>
      </c>
      <c r="N2149" s="3">
        <v>39813</v>
      </c>
    </row>
    <row r="2150" spans="1:14" x14ac:dyDescent="0.2">
      <c r="A2150" s="1">
        <v>17</v>
      </c>
      <c r="B2150" s="1">
        <v>26</v>
      </c>
      <c r="C2150" s="1">
        <v>48</v>
      </c>
      <c r="D2150" s="1">
        <v>17</v>
      </c>
      <c r="E2150" s="1">
        <v>16</v>
      </c>
      <c r="F2150" s="1">
        <v>4</v>
      </c>
      <c r="G2150" s="1">
        <v>777</v>
      </c>
      <c r="H2150" s="1">
        <v>30</v>
      </c>
      <c r="I2150" s="1">
        <v>40</v>
      </c>
      <c r="J2150" s="1">
        <v>50</v>
      </c>
      <c r="K2150" s="1">
        <v>10</v>
      </c>
      <c r="L2150" s="1">
        <v>563</v>
      </c>
      <c r="M2150" s="1">
        <v>5</v>
      </c>
      <c r="N2150" s="3">
        <v>39813</v>
      </c>
    </row>
    <row r="2151" spans="1:14" x14ac:dyDescent="0.2">
      <c r="A2151" s="1">
        <v>16</v>
      </c>
      <c r="B2151" s="1">
        <v>26</v>
      </c>
      <c r="C2151" s="1">
        <v>48</v>
      </c>
      <c r="D2151" s="1">
        <v>17</v>
      </c>
      <c r="E2151" s="1">
        <v>17</v>
      </c>
      <c r="F2151" s="1">
        <v>4</v>
      </c>
      <c r="G2151" s="1">
        <v>777</v>
      </c>
      <c r="H2151" s="1">
        <v>30</v>
      </c>
      <c r="I2151" s="1">
        <v>40</v>
      </c>
      <c r="J2151" s="1">
        <v>50</v>
      </c>
      <c r="K2151" s="1">
        <v>10</v>
      </c>
      <c r="L2151" s="1">
        <v>515</v>
      </c>
      <c r="M2151" s="1">
        <v>6</v>
      </c>
      <c r="N2151" s="3">
        <v>39813</v>
      </c>
    </row>
    <row r="2152" spans="1:14" x14ac:dyDescent="0.2">
      <c r="A2152" s="1">
        <v>17</v>
      </c>
      <c r="B2152" s="1">
        <v>27</v>
      </c>
      <c r="C2152" s="1">
        <v>50</v>
      </c>
      <c r="D2152" s="1">
        <v>18</v>
      </c>
      <c r="E2152" s="1">
        <v>17</v>
      </c>
      <c r="F2152" s="1">
        <v>5</v>
      </c>
      <c r="G2152" s="1">
        <v>821</v>
      </c>
      <c r="H2152" s="1">
        <v>20</v>
      </c>
      <c r="I2152" s="1">
        <v>30</v>
      </c>
      <c r="J2152" s="1">
        <v>40</v>
      </c>
      <c r="K2152" s="1">
        <v>10</v>
      </c>
      <c r="L2152" s="1">
        <v>563</v>
      </c>
      <c r="M2152" s="1">
        <v>1</v>
      </c>
      <c r="N2152" s="3">
        <v>39813</v>
      </c>
    </row>
    <row r="2153" spans="1:14" x14ac:dyDescent="0.2">
      <c r="A2153" s="1">
        <v>8</v>
      </c>
      <c r="B2153" s="1">
        <v>34</v>
      </c>
      <c r="C2153" s="1">
        <v>69</v>
      </c>
      <c r="D2153" s="1">
        <v>28</v>
      </c>
      <c r="E2153" s="1">
        <v>30</v>
      </c>
      <c r="F2153" s="1">
        <v>8</v>
      </c>
      <c r="G2153" s="1">
        <v>965</v>
      </c>
      <c r="H2153" s="1">
        <v>20</v>
      </c>
      <c r="I2153" s="1">
        <v>40</v>
      </c>
      <c r="J2153" s="1">
        <v>60</v>
      </c>
      <c r="K2153" s="1">
        <v>20</v>
      </c>
      <c r="L2153" s="1">
        <v>641</v>
      </c>
      <c r="M2153" s="1">
        <v>2</v>
      </c>
      <c r="N2153" s="3">
        <v>39813</v>
      </c>
    </row>
    <row r="2154" spans="1:14" x14ac:dyDescent="0.2">
      <c r="A2154" s="1">
        <v>19</v>
      </c>
      <c r="B2154" s="1">
        <v>31</v>
      </c>
      <c r="C2154" s="1">
        <v>60</v>
      </c>
      <c r="D2154" s="1">
        <v>23</v>
      </c>
      <c r="E2154" s="1">
        <v>20</v>
      </c>
      <c r="F2154" s="1">
        <v>7</v>
      </c>
      <c r="G2154" s="1">
        <v>623</v>
      </c>
      <c r="H2154" s="1">
        <v>20</v>
      </c>
      <c r="I2154" s="1">
        <v>30</v>
      </c>
      <c r="J2154" s="1">
        <v>50</v>
      </c>
      <c r="K2154" s="1">
        <v>20</v>
      </c>
      <c r="L2154" s="1">
        <v>515</v>
      </c>
      <c r="M2154" s="1">
        <v>3</v>
      </c>
      <c r="N2154" s="3">
        <v>39813</v>
      </c>
    </row>
    <row r="2155" spans="1:14" x14ac:dyDescent="0.2">
      <c r="A2155" s="1">
        <v>-17</v>
      </c>
      <c r="B2155" s="1">
        <v>53</v>
      </c>
      <c r="C2155" s="1">
        <v>101</v>
      </c>
      <c r="D2155" s="1">
        <v>37</v>
      </c>
      <c r="E2155" s="1">
        <v>67</v>
      </c>
      <c r="F2155" s="1">
        <v>34</v>
      </c>
      <c r="G2155" s="1">
        <v>261</v>
      </c>
      <c r="H2155" s="1">
        <v>0</v>
      </c>
      <c r="I2155" s="1">
        <v>40</v>
      </c>
      <c r="J2155" s="1">
        <v>70</v>
      </c>
      <c r="K2155" s="1">
        <v>30</v>
      </c>
      <c r="L2155" s="1">
        <v>573</v>
      </c>
      <c r="M2155" s="1">
        <v>8</v>
      </c>
      <c r="N2155" s="3">
        <v>39813</v>
      </c>
    </row>
    <row r="2156" spans="1:14" x14ac:dyDescent="0.2">
      <c r="A2156" s="1">
        <v>-61</v>
      </c>
      <c r="B2156" s="1">
        <v>11</v>
      </c>
      <c r="C2156" s="1">
        <v>111</v>
      </c>
      <c r="D2156" s="1">
        <v>88</v>
      </c>
      <c r="E2156" s="1">
        <v>52</v>
      </c>
      <c r="F2156" s="1">
        <v>27</v>
      </c>
      <c r="G2156" s="1">
        <v>525</v>
      </c>
      <c r="H2156" s="1">
        <v>-20</v>
      </c>
      <c r="I2156" s="1">
        <v>10</v>
      </c>
      <c r="J2156" s="1">
        <v>80</v>
      </c>
      <c r="K2156" s="1">
        <v>70</v>
      </c>
      <c r="L2156" s="1">
        <v>314</v>
      </c>
      <c r="M2156" s="1">
        <v>9</v>
      </c>
      <c r="N2156" s="3">
        <v>39813</v>
      </c>
    </row>
    <row r="2157" spans="1:14" x14ac:dyDescent="0.2">
      <c r="A2157" s="1">
        <v>14</v>
      </c>
      <c r="B2157" s="1">
        <v>47</v>
      </c>
      <c r="C2157" s="1">
        <v>92</v>
      </c>
      <c r="D2157" s="1">
        <v>35</v>
      </c>
      <c r="E2157" s="1">
        <v>40</v>
      </c>
      <c r="F2157" s="1">
        <v>11</v>
      </c>
      <c r="G2157" s="1">
        <v>196</v>
      </c>
      <c r="H2157" s="1">
        <v>10</v>
      </c>
      <c r="I2157" s="1">
        <v>40</v>
      </c>
      <c r="J2157" s="1">
        <v>70</v>
      </c>
      <c r="K2157" s="1">
        <v>30</v>
      </c>
      <c r="L2157" s="1">
        <v>573</v>
      </c>
      <c r="M2157" s="1">
        <v>11</v>
      </c>
      <c r="N2157" s="3">
        <v>39813</v>
      </c>
    </row>
    <row r="2158" spans="1:14" x14ac:dyDescent="0.2">
      <c r="A2158" s="1">
        <v>-14</v>
      </c>
      <c r="B2158" s="1">
        <v>36</v>
      </c>
      <c r="C2158" s="1">
        <v>73</v>
      </c>
      <c r="D2158" s="1">
        <v>29</v>
      </c>
      <c r="E2158" s="1">
        <v>47</v>
      </c>
      <c r="F2158" s="1">
        <v>11</v>
      </c>
      <c r="G2158" s="1">
        <v>169</v>
      </c>
      <c r="H2158" s="1">
        <v>-10</v>
      </c>
      <c r="I2158" s="1">
        <v>30</v>
      </c>
      <c r="J2158" s="1">
        <v>50</v>
      </c>
      <c r="K2158" s="1">
        <v>20</v>
      </c>
      <c r="L2158" s="1">
        <v>660</v>
      </c>
      <c r="M2158" s="1">
        <v>12</v>
      </c>
      <c r="N2158" s="3">
        <v>39813</v>
      </c>
    </row>
    <row r="2159" spans="1:14" x14ac:dyDescent="0.2">
      <c r="A2159" s="1">
        <v>-6</v>
      </c>
      <c r="B2159" s="1">
        <v>42</v>
      </c>
      <c r="C2159" s="1">
        <v>85</v>
      </c>
      <c r="D2159" s="1">
        <v>34</v>
      </c>
      <c r="E2159" s="1">
        <v>48</v>
      </c>
      <c r="F2159" s="1">
        <v>12</v>
      </c>
      <c r="G2159" s="1">
        <v>197</v>
      </c>
      <c r="H2159" s="1">
        <v>0</v>
      </c>
      <c r="I2159" s="1">
        <v>40</v>
      </c>
      <c r="J2159" s="1">
        <v>60</v>
      </c>
      <c r="K2159" s="1">
        <v>20</v>
      </c>
      <c r="L2159" s="1">
        <v>816</v>
      </c>
      <c r="M2159" s="1">
        <v>13</v>
      </c>
      <c r="N2159" s="3">
        <v>39813</v>
      </c>
    </row>
    <row r="2160" spans="1:14" x14ac:dyDescent="0.2">
      <c r="A2160" s="1">
        <v>75</v>
      </c>
      <c r="B2160" s="1">
        <v>73</v>
      </c>
      <c r="C2160" s="1">
        <v>138</v>
      </c>
      <c r="D2160" s="1">
        <v>50</v>
      </c>
      <c r="E2160" s="1">
        <v>26</v>
      </c>
      <c r="F2160" s="1">
        <v>14</v>
      </c>
      <c r="G2160" s="1">
        <v>821</v>
      </c>
      <c r="H2160" s="1">
        <v>70</v>
      </c>
      <c r="I2160" s="1">
        <v>90</v>
      </c>
      <c r="J2160" s="1">
        <v>140</v>
      </c>
      <c r="K2160" s="1">
        <v>50</v>
      </c>
      <c r="L2160" s="1">
        <v>573</v>
      </c>
      <c r="M2160" s="1">
        <v>5</v>
      </c>
      <c r="N2160" s="3">
        <v>39813</v>
      </c>
    </row>
    <row r="2161" spans="1:14" x14ac:dyDescent="0.2">
      <c r="A2161" s="1">
        <v>70</v>
      </c>
      <c r="B2161" s="1">
        <v>68</v>
      </c>
      <c r="C2161" s="1">
        <v>128</v>
      </c>
      <c r="D2161" s="1">
        <v>46</v>
      </c>
      <c r="E2161" s="1">
        <v>24</v>
      </c>
      <c r="F2161" s="1">
        <v>12</v>
      </c>
      <c r="G2161" s="1">
        <v>777</v>
      </c>
      <c r="H2161" s="1">
        <v>60</v>
      </c>
      <c r="I2161" s="1">
        <v>80</v>
      </c>
      <c r="J2161" s="1">
        <v>130</v>
      </c>
      <c r="K2161" s="1">
        <v>50</v>
      </c>
      <c r="L2161" s="1">
        <v>573</v>
      </c>
      <c r="M2161" s="1">
        <v>6</v>
      </c>
      <c r="N2161" s="3">
        <v>39813</v>
      </c>
    </row>
    <row r="2162" spans="1:14" x14ac:dyDescent="0.2">
      <c r="A2162" s="1">
        <v>61</v>
      </c>
      <c r="B2162" s="1">
        <v>105</v>
      </c>
      <c r="C2162" s="1">
        <v>213</v>
      </c>
      <c r="D2162" s="1">
        <v>85</v>
      </c>
      <c r="E2162" s="1">
        <v>69</v>
      </c>
      <c r="F2162" s="1">
        <v>32</v>
      </c>
      <c r="G2162" s="1">
        <v>494</v>
      </c>
      <c r="H2162" s="1">
        <v>40</v>
      </c>
      <c r="I2162" s="1">
        <v>100</v>
      </c>
      <c r="J2162" s="1">
        <v>190</v>
      </c>
      <c r="K2162" s="1">
        <v>90</v>
      </c>
      <c r="L2162" s="1">
        <v>314</v>
      </c>
      <c r="M2162" s="1">
        <v>2</v>
      </c>
      <c r="N2162" s="3">
        <v>39813</v>
      </c>
    </row>
    <row r="2163" spans="1:14" x14ac:dyDescent="0.2">
      <c r="A2163" s="1">
        <v>73</v>
      </c>
      <c r="B2163" s="1">
        <v>92</v>
      </c>
      <c r="C2163" s="1">
        <v>190</v>
      </c>
      <c r="D2163" s="1">
        <v>78</v>
      </c>
      <c r="E2163" s="1">
        <v>47</v>
      </c>
      <c r="F2163" s="1">
        <v>24</v>
      </c>
      <c r="G2163" s="1">
        <v>965</v>
      </c>
      <c r="H2163" s="1">
        <v>50</v>
      </c>
      <c r="I2163" s="1">
        <v>90</v>
      </c>
      <c r="J2163" s="1">
        <v>170</v>
      </c>
      <c r="K2163" s="1">
        <v>80</v>
      </c>
      <c r="L2163" s="1">
        <v>314</v>
      </c>
      <c r="M2163" s="1">
        <v>3</v>
      </c>
      <c r="N2163" s="3">
        <v>39813</v>
      </c>
    </row>
    <row r="2164" spans="1:14" x14ac:dyDescent="0.2">
      <c r="A2164" s="1">
        <v>45</v>
      </c>
      <c r="B2164" s="1">
        <v>48</v>
      </c>
      <c r="C2164" s="1">
        <v>90</v>
      </c>
      <c r="D2164" s="1">
        <v>32</v>
      </c>
      <c r="E2164" s="1">
        <v>20</v>
      </c>
      <c r="F2164" s="1">
        <v>8</v>
      </c>
      <c r="G2164" s="1">
        <v>456</v>
      </c>
      <c r="H2164" s="1">
        <v>50</v>
      </c>
      <c r="I2164" s="1">
        <v>50</v>
      </c>
      <c r="J2164" s="1">
        <v>70</v>
      </c>
      <c r="K2164" s="1">
        <v>20</v>
      </c>
      <c r="L2164" s="1">
        <v>567</v>
      </c>
      <c r="M2164" s="1">
        <v>8</v>
      </c>
      <c r="N2164" s="3">
        <v>39813</v>
      </c>
    </row>
    <row r="2165" spans="1:14" x14ac:dyDescent="0.2">
      <c r="A2165" s="1">
        <v>45</v>
      </c>
      <c r="B2165" s="1">
        <v>48</v>
      </c>
      <c r="C2165" s="1">
        <v>90</v>
      </c>
      <c r="D2165" s="1">
        <v>32</v>
      </c>
      <c r="E2165" s="1">
        <v>20</v>
      </c>
      <c r="F2165" s="1">
        <v>8</v>
      </c>
      <c r="G2165" s="1">
        <v>821</v>
      </c>
      <c r="H2165" s="1">
        <v>50</v>
      </c>
      <c r="I2165" s="1">
        <v>50</v>
      </c>
      <c r="J2165" s="1">
        <v>70</v>
      </c>
      <c r="K2165" s="1">
        <v>20</v>
      </c>
      <c r="L2165" s="1">
        <v>614</v>
      </c>
      <c r="M2165" s="1">
        <v>9</v>
      </c>
      <c r="N2165" s="3">
        <v>39813</v>
      </c>
    </row>
    <row r="2166" spans="1:14" x14ac:dyDescent="0.2">
      <c r="A2166" s="1">
        <v>106</v>
      </c>
      <c r="B2166" s="1">
        <v>126</v>
      </c>
      <c r="C2166" s="1">
        <v>235</v>
      </c>
      <c r="D2166" s="1">
        <v>84</v>
      </c>
      <c r="E2166" s="1">
        <v>61</v>
      </c>
      <c r="F2166" s="1">
        <v>27</v>
      </c>
      <c r="G2166" s="1">
        <v>651</v>
      </c>
      <c r="H2166" s="1">
        <v>60</v>
      </c>
      <c r="I2166" s="1">
        <v>110</v>
      </c>
      <c r="J2166" s="1">
        <v>180</v>
      </c>
      <c r="K2166" s="1">
        <v>70</v>
      </c>
      <c r="L2166" s="1">
        <v>513</v>
      </c>
      <c r="M2166" s="1">
        <v>11</v>
      </c>
      <c r="N2166" s="3">
        <v>39813</v>
      </c>
    </row>
    <row r="2167" spans="1:14" x14ac:dyDescent="0.2">
      <c r="A2167" s="1">
        <v>104</v>
      </c>
      <c r="B2167" s="1">
        <v>116</v>
      </c>
      <c r="C2167" s="1">
        <v>224</v>
      </c>
      <c r="D2167" s="1">
        <v>84</v>
      </c>
      <c r="E2167" s="1">
        <v>51</v>
      </c>
      <c r="F2167" s="1">
        <v>26</v>
      </c>
      <c r="G2167" s="1">
        <v>500</v>
      </c>
      <c r="H2167" s="1">
        <v>60</v>
      </c>
      <c r="I2167" s="1">
        <v>100</v>
      </c>
      <c r="J2167" s="1">
        <v>170</v>
      </c>
      <c r="K2167" s="1">
        <v>70</v>
      </c>
      <c r="L2167" s="1">
        <v>567</v>
      </c>
      <c r="M2167" s="1">
        <v>12</v>
      </c>
      <c r="N2167" s="3">
        <v>39813</v>
      </c>
    </row>
    <row r="2168" spans="1:14" x14ac:dyDescent="0.2">
      <c r="A2168" s="1">
        <v>154</v>
      </c>
      <c r="B2168" s="1">
        <v>171</v>
      </c>
      <c r="C2168" s="1">
        <v>382</v>
      </c>
      <c r="D2168" s="1">
        <v>170</v>
      </c>
      <c r="E2168" s="1">
        <v>76</v>
      </c>
      <c r="F2168" s="1">
        <v>47</v>
      </c>
      <c r="G2168" s="1">
        <v>1091</v>
      </c>
      <c r="H2168" s="1">
        <v>140</v>
      </c>
      <c r="I2168" s="1">
        <v>210</v>
      </c>
      <c r="J2168" s="1">
        <v>400</v>
      </c>
      <c r="K2168" s="1">
        <v>190</v>
      </c>
      <c r="L2168" s="1">
        <v>234</v>
      </c>
      <c r="M2168" s="1">
        <v>5</v>
      </c>
      <c r="N2168" s="3">
        <v>39813</v>
      </c>
    </row>
    <row r="2169" spans="1:14" x14ac:dyDescent="0.2">
      <c r="A2169" s="1">
        <v>25</v>
      </c>
      <c r="B2169" s="1">
        <v>72</v>
      </c>
      <c r="C2169" s="1">
        <v>145</v>
      </c>
      <c r="D2169" s="1">
        <v>58</v>
      </c>
      <c r="E2169" s="1">
        <v>59</v>
      </c>
      <c r="F2169" s="1">
        <v>22</v>
      </c>
      <c r="G2169" s="1">
        <v>338</v>
      </c>
      <c r="H2169" s="1">
        <v>40</v>
      </c>
      <c r="I2169" s="1">
        <v>90</v>
      </c>
      <c r="J2169" s="1">
        <v>150</v>
      </c>
      <c r="K2169" s="1">
        <v>60</v>
      </c>
      <c r="L2169" s="1">
        <v>937</v>
      </c>
      <c r="M2169" s="1">
        <v>6</v>
      </c>
      <c r="N2169" s="3">
        <v>39813</v>
      </c>
    </row>
    <row r="2170" spans="1:14" x14ac:dyDescent="0.2">
      <c r="A2170" s="1">
        <v>53</v>
      </c>
      <c r="B2170" s="1">
        <v>80</v>
      </c>
      <c r="C2170" s="1">
        <v>157</v>
      </c>
      <c r="D2170" s="1">
        <v>60</v>
      </c>
      <c r="E2170" s="1">
        <v>48</v>
      </c>
      <c r="F2170" s="1">
        <v>19</v>
      </c>
      <c r="G2170" s="1">
        <v>336</v>
      </c>
      <c r="H2170" s="1">
        <v>50</v>
      </c>
      <c r="I2170" s="1">
        <v>80</v>
      </c>
      <c r="J2170" s="1">
        <v>140</v>
      </c>
      <c r="K2170" s="1">
        <v>60</v>
      </c>
      <c r="L2170" s="1">
        <v>330</v>
      </c>
      <c r="M2170" s="1">
        <v>1</v>
      </c>
      <c r="N2170" s="3">
        <v>39813</v>
      </c>
    </row>
    <row r="2171" spans="1:14" x14ac:dyDescent="0.2">
      <c r="A2171" s="1">
        <v>65</v>
      </c>
      <c r="B2171" s="1">
        <v>83</v>
      </c>
      <c r="C2171" s="1">
        <v>157</v>
      </c>
      <c r="D2171" s="1">
        <v>57</v>
      </c>
      <c r="E2171" s="1">
        <v>43</v>
      </c>
      <c r="F2171" s="1">
        <v>18</v>
      </c>
      <c r="G2171" s="1">
        <v>364</v>
      </c>
      <c r="H2171" s="1">
        <v>50</v>
      </c>
      <c r="I2171" s="1">
        <v>80</v>
      </c>
      <c r="J2171" s="1">
        <v>140</v>
      </c>
      <c r="K2171" s="1">
        <v>60</v>
      </c>
      <c r="L2171" s="1">
        <v>614</v>
      </c>
      <c r="M2171" s="1">
        <v>2</v>
      </c>
      <c r="N2171" s="3">
        <v>39813</v>
      </c>
    </row>
    <row r="2172" spans="1:14" x14ac:dyDescent="0.2">
      <c r="A2172" s="1">
        <v>0</v>
      </c>
      <c r="B2172" s="1">
        <v>87</v>
      </c>
      <c r="C2172" s="1">
        <v>168</v>
      </c>
      <c r="D2172" s="1">
        <v>63</v>
      </c>
      <c r="E2172" s="1">
        <v>91</v>
      </c>
      <c r="F2172" s="1">
        <v>57</v>
      </c>
      <c r="G2172" s="1">
        <v>435</v>
      </c>
      <c r="H2172" s="1">
        <v>20</v>
      </c>
      <c r="I2172" s="1">
        <v>90</v>
      </c>
      <c r="J2172" s="1">
        <v>150</v>
      </c>
      <c r="K2172" s="1">
        <v>60</v>
      </c>
      <c r="L2172" s="1">
        <v>513</v>
      </c>
      <c r="M2172" s="1">
        <v>3</v>
      </c>
      <c r="N2172" s="3">
        <v>39813</v>
      </c>
    </row>
    <row r="2173" spans="1:14" x14ac:dyDescent="0.2">
      <c r="A2173" s="1">
        <v>109</v>
      </c>
      <c r="B2173" s="1">
        <v>113</v>
      </c>
      <c r="C2173" s="1">
        <v>201</v>
      </c>
      <c r="D2173" s="1">
        <v>67</v>
      </c>
      <c r="E2173" s="1">
        <v>45</v>
      </c>
      <c r="F2173" s="1">
        <v>20</v>
      </c>
      <c r="G2173" s="1">
        <v>400</v>
      </c>
      <c r="H2173" s="1">
        <v>80</v>
      </c>
      <c r="I2173" s="1">
        <v>100</v>
      </c>
      <c r="J2173" s="1">
        <v>150</v>
      </c>
      <c r="K2173" s="1">
        <v>50</v>
      </c>
      <c r="L2173" s="1">
        <v>715</v>
      </c>
      <c r="M2173" s="1">
        <v>8</v>
      </c>
      <c r="N2173" s="3">
        <v>39813</v>
      </c>
    </row>
    <row r="2174" spans="1:14" x14ac:dyDescent="0.2">
      <c r="A2174" s="1">
        <v>44</v>
      </c>
      <c r="B2174" s="1">
        <v>48</v>
      </c>
      <c r="C2174" s="1">
        <v>91</v>
      </c>
      <c r="D2174" s="1">
        <v>33</v>
      </c>
      <c r="E2174" s="1">
        <v>21</v>
      </c>
      <c r="F2174" s="1">
        <v>9</v>
      </c>
      <c r="G2174" s="1">
        <v>777</v>
      </c>
      <c r="H2174" s="1">
        <v>50</v>
      </c>
      <c r="I2174" s="1">
        <v>50</v>
      </c>
      <c r="J2174" s="1">
        <v>70</v>
      </c>
      <c r="K2174" s="1">
        <v>20</v>
      </c>
      <c r="L2174" s="1">
        <v>608</v>
      </c>
      <c r="M2174" s="1">
        <v>9</v>
      </c>
      <c r="N2174" s="3">
        <v>39813</v>
      </c>
    </row>
    <row r="2175" spans="1:14" x14ac:dyDescent="0.2">
      <c r="A2175" s="1">
        <v>73</v>
      </c>
      <c r="B2175" s="1">
        <v>89</v>
      </c>
      <c r="C2175" s="1">
        <v>168</v>
      </c>
      <c r="D2175" s="1">
        <v>61</v>
      </c>
      <c r="E2175" s="1">
        <v>44</v>
      </c>
      <c r="F2175" s="1">
        <v>19</v>
      </c>
      <c r="G2175" s="1">
        <v>390</v>
      </c>
      <c r="H2175" s="1">
        <v>50</v>
      </c>
      <c r="I2175" s="1">
        <v>80</v>
      </c>
      <c r="J2175" s="1">
        <v>130</v>
      </c>
      <c r="K2175" s="1">
        <v>50</v>
      </c>
      <c r="L2175" s="1">
        <v>608</v>
      </c>
      <c r="M2175" s="1">
        <v>11</v>
      </c>
      <c r="N2175" s="3">
        <v>39813</v>
      </c>
    </row>
    <row r="2176" spans="1:14" x14ac:dyDescent="0.2">
      <c r="A2176" s="1">
        <v>11</v>
      </c>
      <c r="B2176" s="1">
        <v>105</v>
      </c>
      <c r="C2176" s="1">
        <v>201</v>
      </c>
      <c r="D2176" s="1">
        <v>75</v>
      </c>
      <c r="E2176" s="1">
        <v>103</v>
      </c>
      <c r="F2176" s="1">
        <v>68</v>
      </c>
      <c r="G2176" s="1">
        <v>522</v>
      </c>
      <c r="H2176" s="1">
        <v>10</v>
      </c>
      <c r="I2176" s="1">
        <v>90</v>
      </c>
      <c r="J2176" s="1">
        <v>150</v>
      </c>
      <c r="K2176" s="1">
        <v>60</v>
      </c>
      <c r="L2176" s="1">
        <v>262</v>
      </c>
      <c r="M2176" s="1">
        <v>12</v>
      </c>
      <c r="N2176" s="3">
        <v>39813</v>
      </c>
    </row>
    <row r="2177" spans="1:14" x14ac:dyDescent="0.2">
      <c r="A2177" s="1">
        <v>59</v>
      </c>
      <c r="B2177" s="1">
        <v>81</v>
      </c>
      <c r="C2177" s="1">
        <v>168</v>
      </c>
      <c r="D2177" s="1">
        <v>69</v>
      </c>
      <c r="E2177" s="1">
        <v>45</v>
      </c>
      <c r="F2177" s="1">
        <v>21</v>
      </c>
      <c r="G2177" s="1">
        <v>965</v>
      </c>
      <c r="H2177" s="1">
        <v>50</v>
      </c>
      <c r="I2177" s="1">
        <v>90</v>
      </c>
      <c r="J2177" s="1">
        <v>170</v>
      </c>
      <c r="K2177" s="1">
        <v>80</v>
      </c>
      <c r="L2177" s="1">
        <v>262</v>
      </c>
      <c r="M2177" s="1">
        <v>5</v>
      </c>
      <c r="N2177" s="3">
        <v>39813</v>
      </c>
    </row>
    <row r="2178" spans="1:14" x14ac:dyDescent="0.2">
      <c r="A2178" s="1">
        <v>53</v>
      </c>
      <c r="B2178" s="1">
        <v>62</v>
      </c>
      <c r="C2178" s="1">
        <v>123</v>
      </c>
      <c r="D2178" s="1">
        <v>48</v>
      </c>
      <c r="E2178" s="1">
        <v>29</v>
      </c>
      <c r="F2178" s="1">
        <v>15</v>
      </c>
      <c r="G2178" s="1">
        <v>623</v>
      </c>
      <c r="H2178" s="1">
        <v>50</v>
      </c>
      <c r="I2178" s="1">
        <v>70</v>
      </c>
      <c r="J2178" s="1">
        <v>120</v>
      </c>
      <c r="K2178" s="1">
        <v>50</v>
      </c>
      <c r="L2178" s="1">
        <v>715</v>
      </c>
      <c r="M2178" s="1">
        <v>6</v>
      </c>
      <c r="N2178" s="3">
        <v>39813</v>
      </c>
    </row>
    <row r="2179" spans="1:14" x14ac:dyDescent="0.2">
      <c r="A2179" s="1">
        <v>20</v>
      </c>
      <c r="B2179" s="1">
        <v>66</v>
      </c>
      <c r="C2179" s="1">
        <v>134</v>
      </c>
      <c r="D2179" s="1">
        <v>54</v>
      </c>
      <c r="E2179" s="1">
        <v>56</v>
      </c>
      <c r="F2179" s="1">
        <v>20</v>
      </c>
      <c r="G2179" s="1">
        <v>312</v>
      </c>
      <c r="H2179" s="1">
        <v>30</v>
      </c>
      <c r="I2179" s="1">
        <v>70</v>
      </c>
      <c r="J2179" s="1">
        <v>120</v>
      </c>
      <c r="K2179" s="1">
        <v>50</v>
      </c>
      <c r="L2179" s="1">
        <v>608</v>
      </c>
      <c r="M2179" s="1">
        <v>1</v>
      </c>
      <c r="N2179" s="3">
        <v>39813</v>
      </c>
    </row>
    <row r="2180" spans="1:14" x14ac:dyDescent="0.2">
      <c r="A2180" s="1">
        <v>14</v>
      </c>
      <c r="B2180" s="1">
        <v>111</v>
      </c>
      <c r="C2180" s="1">
        <v>213</v>
      </c>
      <c r="D2180" s="1">
        <v>79</v>
      </c>
      <c r="E2180" s="1">
        <v>107</v>
      </c>
      <c r="F2180" s="1">
        <v>72</v>
      </c>
      <c r="G2180" s="1">
        <v>551</v>
      </c>
      <c r="H2180" s="1">
        <v>20</v>
      </c>
      <c r="I2180" s="1">
        <v>110</v>
      </c>
      <c r="J2180" s="1">
        <v>190</v>
      </c>
      <c r="K2180" s="1">
        <v>80</v>
      </c>
      <c r="L2180" s="1">
        <v>715</v>
      </c>
      <c r="M2180" s="1">
        <v>2</v>
      </c>
      <c r="N2180" s="3">
        <v>39813</v>
      </c>
    </row>
    <row r="2181" spans="1:14" x14ac:dyDescent="0.2">
      <c r="A2181" s="1">
        <v>79</v>
      </c>
      <c r="B2181" s="1">
        <v>103</v>
      </c>
      <c r="C2181" s="1">
        <v>201</v>
      </c>
      <c r="D2181" s="1">
        <v>77</v>
      </c>
      <c r="E2181" s="1">
        <v>55</v>
      </c>
      <c r="F2181" s="1">
        <v>25</v>
      </c>
      <c r="G2181" s="1">
        <v>432</v>
      </c>
      <c r="H2181" s="1">
        <v>60</v>
      </c>
      <c r="I2181" s="1">
        <v>100</v>
      </c>
      <c r="J2181" s="1">
        <v>180</v>
      </c>
      <c r="K2181" s="1">
        <v>80</v>
      </c>
      <c r="L2181" s="1">
        <v>414</v>
      </c>
      <c r="M2181" s="1">
        <v>3</v>
      </c>
      <c r="N2181" s="3">
        <v>39813</v>
      </c>
    </row>
    <row r="2182" spans="1:14" x14ac:dyDescent="0.2">
      <c r="A2182" s="1">
        <v>62</v>
      </c>
      <c r="B2182" s="1">
        <v>105</v>
      </c>
      <c r="C2182" s="1">
        <v>213</v>
      </c>
      <c r="D2182" s="1">
        <v>85</v>
      </c>
      <c r="E2182" s="1">
        <v>68</v>
      </c>
      <c r="F2182" s="1">
        <v>32</v>
      </c>
      <c r="G2182" s="1">
        <v>494</v>
      </c>
      <c r="H2182" s="1">
        <v>40</v>
      </c>
      <c r="I2182" s="1">
        <v>80</v>
      </c>
      <c r="J2182" s="1">
        <v>140</v>
      </c>
      <c r="K2182" s="1">
        <v>60</v>
      </c>
      <c r="L2182" s="1">
        <v>860</v>
      </c>
      <c r="M2182" s="1">
        <v>9</v>
      </c>
      <c r="N2182" s="3">
        <v>39813</v>
      </c>
    </row>
    <row r="2183" spans="1:14" x14ac:dyDescent="0.2">
      <c r="A2183" s="1">
        <v>73</v>
      </c>
      <c r="B2183" s="1">
        <v>92</v>
      </c>
      <c r="C2183" s="1">
        <v>190</v>
      </c>
      <c r="D2183" s="1">
        <v>78</v>
      </c>
      <c r="E2183" s="1">
        <v>47</v>
      </c>
      <c r="F2183" s="1">
        <v>24</v>
      </c>
      <c r="G2183" s="1">
        <v>965</v>
      </c>
      <c r="H2183" s="1">
        <v>50</v>
      </c>
      <c r="I2183" s="1">
        <v>80</v>
      </c>
      <c r="J2183" s="1">
        <v>130</v>
      </c>
      <c r="K2183" s="1">
        <v>50</v>
      </c>
      <c r="L2183" s="1">
        <v>860</v>
      </c>
      <c r="M2183" s="1">
        <v>10</v>
      </c>
      <c r="N2183" s="3">
        <v>39813</v>
      </c>
    </row>
    <row r="2184" spans="1:14" x14ac:dyDescent="0.2">
      <c r="A2184" s="1">
        <v>73</v>
      </c>
      <c r="B2184" s="1">
        <v>73</v>
      </c>
      <c r="C2184" s="1">
        <v>138</v>
      </c>
      <c r="D2184" s="1">
        <v>50</v>
      </c>
      <c r="E2184" s="1">
        <v>27</v>
      </c>
      <c r="F2184" s="1">
        <v>14</v>
      </c>
      <c r="G2184" s="1">
        <v>821</v>
      </c>
      <c r="H2184" s="1">
        <v>60</v>
      </c>
      <c r="I2184" s="1">
        <v>80</v>
      </c>
      <c r="J2184" s="1">
        <v>130</v>
      </c>
      <c r="K2184" s="1">
        <v>50</v>
      </c>
      <c r="L2184" s="1">
        <v>959</v>
      </c>
      <c r="M2184" s="1">
        <v>11</v>
      </c>
      <c r="N2184" s="3">
        <v>39813</v>
      </c>
    </row>
    <row r="2185" spans="1:14" x14ac:dyDescent="0.2">
      <c r="A2185" s="1">
        <v>55</v>
      </c>
      <c r="B2185" s="1">
        <v>56</v>
      </c>
      <c r="C2185" s="1">
        <v>105</v>
      </c>
      <c r="D2185" s="1">
        <v>38</v>
      </c>
      <c r="E2185" s="1">
        <v>22</v>
      </c>
      <c r="F2185" s="1">
        <v>10</v>
      </c>
      <c r="G2185" s="1">
        <v>777</v>
      </c>
      <c r="H2185" s="1">
        <v>40</v>
      </c>
      <c r="I2185" s="1">
        <v>60</v>
      </c>
      <c r="J2185" s="1">
        <v>100</v>
      </c>
      <c r="K2185" s="1">
        <v>40</v>
      </c>
      <c r="L2185" s="1">
        <v>475</v>
      </c>
      <c r="M2185" s="1">
        <v>13</v>
      </c>
      <c r="N2185" s="3">
        <v>39813</v>
      </c>
    </row>
    <row r="2186" spans="1:14" x14ac:dyDescent="0.2">
      <c r="A2186" s="1">
        <v>11</v>
      </c>
      <c r="B2186" s="1">
        <v>105</v>
      </c>
      <c r="C2186" s="1">
        <v>201</v>
      </c>
      <c r="D2186" s="1">
        <v>75</v>
      </c>
      <c r="E2186" s="1">
        <v>103</v>
      </c>
      <c r="F2186" s="1">
        <v>68</v>
      </c>
      <c r="G2186" s="1">
        <v>522</v>
      </c>
      <c r="H2186" s="1">
        <v>20</v>
      </c>
      <c r="I2186" s="1">
        <v>100</v>
      </c>
      <c r="J2186" s="1">
        <v>170</v>
      </c>
      <c r="K2186" s="1">
        <v>70</v>
      </c>
      <c r="L2186" s="1">
        <v>203</v>
      </c>
      <c r="M2186" s="1">
        <v>5</v>
      </c>
      <c r="N2186" s="3">
        <v>39813</v>
      </c>
    </row>
    <row r="2187" spans="1:14" x14ac:dyDescent="0.2">
      <c r="A2187" s="1">
        <v>47</v>
      </c>
      <c r="B2187" s="1">
        <v>75</v>
      </c>
      <c r="C2187" s="1">
        <v>145</v>
      </c>
      <c r="D2187" s="1">
        <v>55</v>
      </c>
      <c r="E2187" s="1">
        <v>47</v>
      </c>
      <c r="F2187" s="1">
        <v>18</v>
      </c>
      <c r="G2187" s="1">
        <v>312</v>
      </c>
      <c r="H2187" s="1">
        <v>40</v>
      </c>
      <c r="I2187" s="1">
        <v>70</v>
      </c>
      <c r="J2187" s="1">
        <v>120</v>
      </c>
      <c r="K2187" s="1">
        <v>50</v>
      </c>
      <c r="L2187" s="1">
        <v>203</v>
      </c>
      <c r="M2187" s="1">
        <v>6</v>
      </c>
      <c r="N2187" s="3">
        <v>39813</v>
      </c>
    </row>
    <row r="2188" spans="1:14" x14ac:dyDescent="0.2">
      <c r="A2188" s="1">
        <v>179</v>
      </c>
      <c r="B2188" s="1">
        <v>186</v>
      </c>
      <c r="C2188" s="1">
        <v>347</v>
      </c>
      <c r="D2188" s="1">
        <v>124</v>
      </c>
      <c r="E2188" s="1">
        <v>75</v>
      </c>
      <c r="F2188" s="1">
        <v>40</v>
      </c>
      <c r="G2188" s="1">
        <v>961</v>
      </c>
      <c r="H2188" s="1">
        <v>130</v>
      </c>
      <c r="I2188" s="1">
        <v>180</v>
      </c>
      <c r="J2188" s="1">
        <v>290</v>
      </c>
      <c r="K2188" s="1">
        <v>110</v>
      </c>
      <c r="L2188" s="1">
        <v>959</v>
      </c>
      <c r="M2188" s="1">
        <v>2</v>
      </c>
      <c r="N2188" s="3">
        <v>39813</v>
      </c>
    </row>
    <row r="2189" spans="1:14" x14ac:dyDescent="0.2">
      <c r="A2189" s="1">
        <v>53</v>
      </c>
      <c r="B2189" s="1">
        <v>62</v>
      </c>
      <c r="C2189" s="1">
        <v>123</v>
      </c>
      <c r="D2189" s="1">
        <v>48</v>
      </c>
      <c r="E2189" s="1">
        <v>29</v>
      </c>
      <c r="F2189" s="1">
        <v>15</v>
      </c>
      <c r="G2189" s="1">
        <v>623</v>
      </c>
      <c r="H2189" s="1">
        <v>30</v>
      </c>
      <c r="I2189" s="1">
        <v>50</v>
      </c>
      <c r="J2189" s="1">
        <v>80</v>
      </c>
      <c r="K2189" s="1">
        <v>30</v>
      </c>
      <c r="L2189" s="1">
        <v>850</v>
      </c>
      <c r="M2189" s="1">
        <v>8</v>
      </c>
      <c r="N2189" s="3">
        <v>39813</v>
      </c>
    </row>
    <row r="2190" spans="1:14" x14ac:dyDescent="0.2">
      <c r="A2190" s="1">
        <v>20</v>
      </c>
      <c r="B2190" s="1">
        <v>66</v>
      </c>
      <c r="C2190" s="1">
        <v>134</v>
      </c>
      <c r="D2190" s="1">
        <v>54</v>
      </c>
      <c r="E2190" s="1">
        <v>56</v>
      </c>
      <c r="F2190" s="1">
        <v>20</v>
      </c>
      <c r="G2190" s="1">
        <v>312</v>
      </c>
      <c r="H2190" s="1">
        <v>20</v>
      </c>
      <c r="I2190" s="1">
        <v>50</v>
      </c>
      <c r="J2190" s="1">
        <v>90</v>
      </c>
      <c r="K2190" s="1">
        <v>40</v>
      </c>
      <c r="L2190" s="1">
        <v>904</v>
      </c>
      <c r="M2190" s="1">
        <v>9</v>
      </c>
      <c r="N2190" s="3">
        <v>39813</v>
      </c>
    </row>
    <row r="2191" spans="1:14" x14ac:dyDescent="0.2">
      <c r="A2191" s="1">
        <v>61</v>
      </c>
      <c r="B2191" s="1">
        <v>81</v>
      </c>
      <c r="C2191" s="1">
        <v>168</v>
      </c>
      <c r="D2191" s="1">
        <v>69</v>
      </c>
      <c r="E2191" s="1">
        <v>44</v>
      </c>
      <c r="F2191" s="1">
        <v>21</v>
      </c>
      <c r="G2191" s="1">
        <v>965</v>
      </c>
      <c r="H2191" s="1">
        <v>40</v>
      </c>
      <c r="I2191" s="1">
        <v>60</v>
      </c>
      <c r="J2191" s="1">
        <v>110</v>
      </c>
      <c r="K2191" s="1">
        <v>50</v>
      </c>
      <c r="L2191" s="1">
        <v>321</v>
      </c>
      <c r="M2191" s="1">
        <v>10</v>
      </c>
      <c r="N2191" s="3">
        <v>39813</v>
      </c>
    </row>
    <row r="2192" spans="1:14" x14ac:dyDescent="0.2">
      <c r="A2192" s="1">
        <v>44</v>
      </c>
      <c r="B2192" s="1">
        <v>48</v>
      </c>
      <c r="C2192" s="1">
        <v>90</v>
      </c>
      <c r="D2192" s="1">
        <v>32</v>
      </c>
      <c r="E2192" s="1">
        <v>21</v>
      </c>
      <c r="F2192" s="1">
        <v>8</v>
      </c>
      <c r="G2192" s="1">
        <v>821</v>
      </c>
      <c r="H2192" s="1">
        <v>40</v>
      </c>
      <c r="I2192" s="1">
        <v>50</v>
      </c>
      <c r="J2192" s="1">
        <v>80</v>
      </c>
      <c r="K2192" s="1">
        <v>30</v>
      </c>
      <c r="L2192" s="1">
        <v>239</v>
      </c>
      <c r="M2192" s="1">
        <v>11</v>
      </c>
      <c r="N2192" s="3">
        <v>39813</v>
      </c>
    </row>
    <row r="2193" spans="1:14" x14ac:dyDescent="0.2">
      <c r="A2193" s="1">
        <v>44</v>
      </c>
      <c r="B2193" s="1">
        <v>48</v>
      </c>
      <c r="C2193" s="1">
        <v>91</v>
      </c>
      <c r="D2193" s="1">
        <v>33</v>
      </c>
      <c r="E2193" s="1">
        <v>21</v>
      </c>
      <c r="F2193" s="1">
        <v>9</v>
      </c>
      <c r="G2193" s="1">
        <v>777</v>
      </c>
      <c r="H2193" s="1">
        <v>40</v>
      </c>
      <c r="I2193" s="1">
        <v>50</v>
      </c>
      <c r="J2193" s="1">
        <v>80</v>
      </c>
      <c r="K2193" s="1">
        <v>30</v>
      </c>
      <c r="L2193" s="1">
        <v>239</v>
      </c>
      <c r="M2193" s="1">
        <v>13</v>
      </c>
      <c r="N2193" s="3">
        <v>39813</v>
      </c>
    </row>
    <row r="2194" spans="1:14" x14ac:dyDescent="0.2">
      <c r="A2194" s="1">
        <v>14</v>
      </c>
      <c r="B2194" s="1">
        <v>111</v>
      </c>
      <c r="C2194" s="1">
        <v>213</v>
      </c>
      <c r="D2194" s="1">
        <v>79</v>
      </c>
      <c r="E2194" s="1">
        <v>107</v>
      </c>
      <c r="F2194" s="1">
        <v>72</v>
      </c>
      <c r="G2194" s="1">
        <v>551</v>
      </c>
      <c r="H2194" s="1">
        <v>30</v>
      </c>
      <c r="I2194" s="1">
        <v>110</v>
      </c>
      <c r="J2194" s="1">
        <v>180</v>
      </c>
      <c r="K2194" s="1">
        <v>70</v>
      </c>
      <c r="L2194" s="1">
        <v>239</v>
      </c>
      <c r="M2194" s="1">
        <v>5</v>
      </c>
      <c r="N2194" s="3">
        <v>39813</v>
      </c>
    </row>
    <row r="2195" spans="1:14" x14ac:dyDescent="0.2">
      <c r="A2195" s="1">
        <v>78</v>
      </c>
      <c r="B2195" s="1">
        <v>103</v>
      </c>
      <c r="C2195" s="1">
        <v>201</v>
      </c>
      <c r="D2195" s="1">
        <v>77</v>
      </c>
      <c r="E2195" s="1">
        <v>56</v>
      </c>
      <c r="F2195" s="1">
        <v>25</v>
      </c>
      <c r="G2195" s="1">
        <v>432</v>
      </c>
      <c r="H2195" s="1">
        <v>60</v>
      </c>
      <c r="I2195" s="1">
        <v>100</v>
      </c>
      <c r="J2195" s="1">
        <v>170</v>
      </c>
      <c r="K2195" s="1">
        <v>70</v>
      </c>
      <c r="L2195" s="1">
        <v>305</v>
      </c>
      <c r="M2195" s="1">
        <v>6</v>
      </c>
      <c r="N2195" s="3">
        <v>39813</v>
      </c>
    </row>
    <row r="2196" spans="1:14" x14ac:dyDescent="0.2">
      <c r="A2196" s="1">
        <v>106</v>
      </c>
      <c r="B2196" s="1">
        <v>126</v>
      </c>
      <c r="C2196" s="1">
        <v>235</v>
      </c>
      <c r="D2196" s="1">
        <v>84</v>
      </c>
      <c r="E2196" s="1">
        <v>61</v>
      </c>
      <c r="F2196" s="1">
        <v>27</v>
      </c>
      <c r="G2196" s="1">
        <v>651</v>
      </c>
      <c r="H2196" s="1">
        <v>70</v>
      </c>
      <c r="I2196" s="1">
        <v>110</v>
      </c>
      <c r="J2196" s="1">
        <v>190</v>
      </c>
      <c r="K2196" s="1">
        <v>80</v>
      </c>
      <c r="L2196" s="1">
        <v>813</v>
      </c>
      <c r="M2196" s="1">
        <v>2</v>
      </c>
      <c r="N2196" s="3">
        <v>39813</v>
      </c>
    </row>
    <row r="2197" spans="1:14" x14ac:dyDescent="0.2">
      <c r="A2197" s="1">
        <v>104</v>
      </c>
      <c r="B2197" s="1">
        <v>116</v>
      </c>
      <c r="C2197" s="1">
        <v>224</v>
      </c>
      <c r="D2197" s="1">
        <v>84</v>
      </c>
      <c r="E2197" s="1">
        <v>51</v>
      </c>
      <c r="F2197" s="1">
        <v>26</v>
      </c>
      <c r="G2197" s="1">
        <v>500</v>
      </c>
      <c r="H2197" s="1">
        <v>70</v>
      </c>
      <c r="I2197" s="1">
        <v>110</v>
      </c>
      <c r="J2197" s="1">
        <v>190</v>
      </c>
      <c r="K2197" s="1">
        <v>80</v>
      </c>
      <c r="L2197" s="1">
        <v>386</v>
      </c>
      <c r="M2197" s="1">
        <v>3</v>
      </c>
      <c r="N2197" s="3">
        <v>39813</v>
      </c>
    </row>
    <row r="2198" spans="1:14" x14ac:dyDescent="0.2">
      <c r="A2198" s="1">
        <v>26</v>
      </c>
      <c r="B2198" s="1">
        <v>72</v>
      </c>
      <c r="C2198" s="1">
        <v>145</v>
      </c>
      <c r="D2198" s="1">
        <v>58</v>
      </c>
      <c r="E2198" s="1">
        <v>58</v>
      </c>
      <c r="F2198" s="1">
        <v>22</v>
      </c>
      <c r="G2198" s="1">
        <v>338</v>
      </c>
      <c r="H2198" s="1">
        <v>30</v>
      </c>
      <c r="I2198" s="1">
        <v>60</v>
      </c>
      <c r="J2198" s="1">
        <v>100</v>
      </c>
      <c r="K2198" s="1">
        <v>40</v>
      </c>
      <c r="L2198" s="1">
        <v>781</v>
      </c>
      <c r="M2198" s="1">
        <v>9</v>
      </c>
      <c r="N2198" s="3">
        <v>39813</v>
      </c>
    </row>
    <row r="2199" spans="1:14" x14ac:dyDescent="0.2">
      <c r="A2199" s="1">
        <v>45</v>
      </c>
      <c r="B2199" s="1">
        <v>48</v>
      </c>
      <c r="C2199" s="1">
        <v>90</v>
      </c>
      <c r="D2199" s="1">
        <v>32</v>
      </c>
      <c r="E2199" s="1">
        <v>20</v>
      </c>
      <c r="F2199" s="1">
        <v>8</v>
      </c>
      <c r="G2199" s="1">
        <v>821</v>
      </c>
      <c r="H2199" s="1">
        <v>40</v>
      </c>
      <c r="I2199" s="1">
        <v>50</v>
      </c>
      <c r="J2199" s="1">
        <v>80</v>
      </c>
      <c r="K2199" s="1">
        <v>30</v>
      </c>
      <c r="L2199" s="1">
        <v>781</v>
      </c>
      <c r="M2199" s="1">
        <v>11</v>
      </c>
      <c r="N2199" s="3">
        <v>39813</v>
      </c>
    </row>
    <row r="2200" spans="1:14" x14ac:dyDescent="0.2">
      <c r="A2200" s="1">
        <v>45</v>
      </c>
      <c r="B2200" s="1">
        <v>48</v>
      </c>
      <c r="C2200" s="1">
        <v>90</v>
      </c>
      <c r="D2200" s="1">
        <v>32</v>
      </c>
      <c r="E2200" s="1">
        <v>20</v>
      </c>
      <c r="F2200" s="1">
        <v>8</v>
      </c>
      <c r="G2200" s="1">
        <v>456</v>
      </c>
      <c r="H2200" s="1">
        <v>40</v>
      </c>
      <c r="I2200" s="1">
        <v>50</v>
      </c>
      <c r="J2200" s="1">
        <v>80</v>
      </c>
      <c r="K2200" s="1">
        <v>30</v>
      </c>
      <c r="L2200" s="1">
        <v>978</v>
      </c>
      <c r="M2200" s="1">
        <v>13</v>
      </c>
      <c r="N2200" s="3">
        <v>39813</v>
      </c>
    </row>
    <row r="2201" spans="1:14" x14ac:dyDescent="0.2">
      <c r="A2201" s="1">
        <v>-36</v>
      </c>
      <c r="B2201" s="1">
        <v>63</v>
      </c>
      <c r="C2201" s="1">
        <v>141</v>
      </c>
      <c r="D2201" s="1">
        <v>63</v>
      </c>
      <c r="E2201" s="1">
        <v>90</v>
      </c>
      <c r="F2201" s="1">
        <v>57</v>
      </c>
      <c r="G2201" s="1">
        <v>435</v>
      </c>
      <c r="H2201" s="1">
        <v>-10</v>
      </c>
      <c r="I2201" s="1">
        <v>60</v>
      </c>
      <c r="J2201" s="1">
        <v>120</v>
      </c>
      <c r="K2201" s="1">
        <v>60</v>
      </c>
      <c r="L2201" s="1">
        <v>617</v>
      </c>
      <c r="M2201" s="1">
        <v>5</v>
      </c>
      <c r="N2201" s="3">
        <v>39813</v>
      </c>
    </row>
    <row r="2202" spans="1:14" x14ac:dyDescent="0.2">
      <c r="A2202" s="1">
        <v>156</v>
      </c>
      <c r="B2202" s="1">
        <v>171</v>
      </c>
      <c r="C2202" s="1">
        <v>382</v>
      </c>
      <c r="D2202" s="1">
        <v>170</v>
      </c>
      <c r="E2202" s="1">
        <v>75</v>
      </c>
      <c r="F2202" s="1">
        <v>47</v>
      </c>
      <c r="G2202" s="1">
        <v>1091</v>
      </c>
      <c r="H2202" s="1">
        <v>110</v>
      </c>
      <c r="I2202" s="1">
        <v>170</v>
      </c>
      <c r="J2202" s="1">
        <v>330</v>
      </c>
      <c r="K2202" s="1">
        <v>160</v>
      </c>
      <c r="L2202" s="1">
        <v>617</v>
      </c>
      <c r="M2202" s="1">
        <v>7</v>
      </c>
      <c r="N2202" s="3">
        <v>39813</v>
      </c>
    </row>
    <row r="2203" spans="1:14" x14ac:dyDescent="0.2">
      <c r="A2203" s="1">
        <v>572</v>
      </c>
      <c r="B2203" s="1">
        <v>422</v>
      </c>
      <c r="C2203" s="1">
        <v>553</v>
      </c>
      <c r="D2203" s="1">
        <v>72</v>
      </c>
      <c r="E2203" s="1">
        <v>58</v>
      </c>
      <c r="F2203" s="1">
        <v>23</v>
      </c>
      <c r="G2203" s="1">
        <v>558</v>
      </c>
      <c r="H2203" s="1">
        <v>360</v>
      </c>
      <c r="I2203" s="1">
        <v>400</v>
      </c>
      <c r="J2203" s="1">
        <v>460</v>
      </c>
      <c r="K2203" s="1">
        <v>60</v>
      </c>
      <c r="L2203" s="1">
        <v>413</v>
      </c>
      <c r="M2203" s="1">
        <v>2</v>
      </c>
      <c r="N2203" s="3">
        <v>39813</v>
      </c>
    </row>
    <row r="2204" spans="1:14" x14ac:dyDescent="0.2">
      <c r="A2204" s="1">
        <v>-6</v>
      </c>
      <c r="B2204" s="1">
        <v>42</v>
      </c>
      <c r="C2204" s="1">
        <v>85</v>
      </c>
      <c r="D2204" s="1">
        <v>34</v>
      </c>
      <c r="E2204" s="1">
        <v>48</v>
      </c>
      <c r="F2204" s="1">
        <v>12</v>
      </c>
      <c r="G2204" s="1">
        <v>197</v>
      </c>
      <c r="H2204" s="1">
        <v>0</v>
      </c>
      <c r="I2204" s="1">
        <v>30</v>
      </c>
      <c r="J2204" s="1">
        <v>50</v>
      </c>
      <c r="K2204" s="1">
        <v>20</v>
      </c>
      <c r="L2204" s="1">
        <v>603</v>
      </c>
      <c r="M2204" s="1">
        <v>9</v>
      </c>
      <c r="N2204" s="3">
        <v>39813</v>
      </c>
    </row>
    <row r="2205" spans="1:14" x14ac:dyDescent="0.2">
      <c r="A2205" s="1">
        <v>16</v>
      </c>
      <c r="B2205" s="1">
        <v>27</v>
      </c>
      <c r="C2205" s="1">
        <v>50</v>
      </c>
      <c r="D2205" s="1">
        <v>18</v>
      </c>
      <c r="E2205" s="1">
        <v>18</v>
      </c>
      <c r="F2205" s="1">
        <v>5</v>
      </c>
      <c r="G2205" s="1">
        <v>821</v>
      </c>
      <c r="H2205" s="1">
        <v>20</v>
      </c>
      <c r="I2205" s="1">
        <v>30</v>
      </c>
      <c r="J2205" s="1">
        <v>40</v>
      </c>
      <c r="K2205" s="1">
        <v>10</v>
      </c>
      <c r="L2205" s="1">
        <v>603</v>
      </c>
      <c r="M2205" s="1">
        <v>11</v>
      </c>
      <c r="N2205" s="3">
        <v>39813</v>
      </c>
    </row>
    <row r="2206" spans="1:14" x14ac:dyDescent="0.2">
      <c r="A2206" s="1">
        <v>17</v>
      </c>
      <c r="B2206" s="1">
        <v>26</v>
      </c>
      <c r="C2206" s="1">
        <v>48</v>
      </c>
      <c r="D2206" s="1">
        <v>17</v>
      </c>
      <c r="E2206" s="1">
        <v>16</v>
      </c>
      <c r="F2206" s="1">
        <v>4</v>
      </c>
      <c r="G2206" s="1">
        <v>777</v>
      </c>
      <c r="H2206" s="1">
        <v>20</v>
      </c>
      <c r="I2206" s="1">
        <v>30</v>
      </c>
      <c r="J2206" s="1">
        <v>40</v>
      </c>
      <c r="K2206" s="1">
        <v>10</v>
      </c>
      <c r="L2206" s="1">
        <v>603</v>
      </c>
      <c r="M2206" s="1">
        <v>13</v>
      </c>
      <c r="N2206" s="3">
        <v>39813</v>
      </c>
    </row>
    <row r="2207" spans="1:14" x14ac:dyDescent="0.2">
      <c r="A2207" s="1">
        <v>-16</v>
      </c>
      <c r="B2207" s="1">
        <v>53</v>
      </c>
      <c r="C2207" s="1">
        <v>101</v>
      </c>
      <c r="D2207" s="1">
        <v>37</v>
      </c>
      <c r="E2207" s="1">
        <v>66</v>
      </c>
      <c r="F2207" s="1">
        <v>34</v>
      </c>
      <c r="G2207" s="1">
        <v>261</v>
      </c>
      <c r="H2207" s="1">
        <v>0</v>
      </c>
      <c r="I2207" s="1">
        <v>50</v>
      </c>
      <c r="J2207" s="1">
        <v>80</v>
      </c>
      <c r="K2207" s="1">
        <v>30</v>
      </c>
      <c r="L2207" s="1">
        <v>603</v>
      </c>
      <c r="M2207" s="1">
        <v>5</v>
      </c>
      <c r="N2207" s="3">
        <v>39813</v>
      </c>
    </row>
    <row r="2208" spans="1:14" x14ac:dyDescent="0.2">
      <c r="A2208" s="1">
        <v>-12</v>
      </c>
      <c r="B2208" s="1">
        <v>36</v>
      </c>
      <c r="C2208" s="1">
        <v>73</v>
      </c>
      <c r="D2208" s="1">
        <v>29</v>
      </c>
      <c r="E2208" s="1">
        <v>46</v>
      </c>
      <c r="F2208" s="1">
        <v>11</v>
      </c>
      <c r="G2208" s="1">
        <v>169</v>
      </c>
      <c r="H2208" s="1">
        <v>0</v>
      </c>
      <c r="I2208" s="1">
        <v>40</v>
      </c>
      <c r="J2208" s="1">
        <v>60</v>
      </c>
      <c r="K2208" s="1">
        <v>20</v>
      </c>
      <c r="L2208" s="1">
        <v>603</v>
      </c>
      <c r="M2208" s="1">
        <v>7</v>
      </c>
      <c r="N2208" s="3">
        <v>39813</v>
      </c>
    </row>
    <row r="2209" spans="1:14" x14ac:dyDescent="0.2">
      <c r="A2209" s="1">
        <v>31</v>
      </c>
      <c r="B2209" s="1">
        <v>55</v>
      </c>
      <c r="C2209" s="1">
        <v>104</v>
      </c>
      <c r="D2209" s="1">
        <v>38</v>
      </c>
      <c r="E2209" s="1">
        <v>37</v>
      </c>
      <c r="F2209" s="1">
        <v>12</v>
      </c>
      <c r="G2209" s="1">
        <v>241</v>
      </c>
      <c r="H2209" s="1">
        <v>30</v>
      </c>
      <c r="I2209" s="1">
        <v>50</v>
      </c>
      <c r="J2209" s="1">
        <v>80</v>
      </c>
      <c r="K2209" s="1">
        <v>30</v>
      </c>
      <c r="L2209" s="1">
        <v>603</v>
      </c>
      <c r="M2209" s="1">
        <v>1</v>
      </c>
      <c r="N2209" s="3">
        <v>39813</v>
      </c>
    </row>
    <row r="2210" spans="1:14" x14ac:dyDescent="0.2">
      <c r="A2210" s="1">
        <v>39</v>
      </c>
      <c r="B2210" s="1">
        <v>72</v>
      </c>
      <c r="C2210" s="1">
        <v>134</v>
      </c>
      <c r="D2210" s="1">
        <v>48</v>
      </c>
      <c r="E2210" s="1">
        <v>49</v>
      </c>
      <c r="F2210" s="1">
        <v>15</v>
      </c>
      <c r="G2210" s="1">
        <v>372</v>
      </c>
      <c r="H2210" s="1">
        <v>40</v>
      </c>
      <c r="I2210" s="1">
        <v>70</v>
      </c>
      <c r="J2210" s="1">
        <v>110</v>
      </c>
      <c r="K2210" s="1">
        <v>40</v>
      </c>
      <c r="L2210" s="1">
        <v>603</v>
      </c>
      <c r="M2210" s="1">
        <v>2</v>
      </c>
      <c r="N2210" s="3">
        <v>39813</v>
      </c>
    </row>
    <row r="2211" spans="1:14" x14ac:dyDescent="0.2">
      <c r="A2211" s="1">
        <v>173</v>
      </c>
      <c r="B2211" s="1">
        <v>238</v>
      </c>
      <c r="C2211" s="1">
        <v>540</v>
      </c>
      <c r="D2211" s="1">
        <v>245</v>
      </c>
      <c r="E2211" s="1">
        <v>133</v>
      </c>
      <c r="F2211" s="1">
        <v>93</v>
      </c>
      <c r="G2211" s="1">
        <v>1419</v>
      </c>
      <c r="H2211" s="1">
        <v>100</v>
      </c>
      <c r="I2211" s="1">
        <v>190</v>
      </c>
      <c r="J2211" s="1">
        <v>370</v>
      </c>
      <c r="K2211" s="1">
        <v>180</v>
      </c>
      <c r="L2211" s="1">
        <v>516</v>
      </c>
      <c r="M2211" s="1">
        <v>9</v>
      </c>
      <c r="N2211" s="3">
        <v>39813</v>
      </c>
    </row>
    <row r="2212" spans="1:14" x14ac:dyDescent="0.2">
      <c r="A2212" s="1">
        <v>-176</v>
      </c>
      <c r="B2212" s="1">
        <v>-27</v>
      </c>
      <c r="C2212" s="1">
        <v>201</v>
      </c>
      <c r="D2212" s="1">
        <v>207</v>
      </c>
      <c r="E2212" s="1">
        <v>90</v>
      </c>
      <c r="F2212" s="1">
        <v>64</v>
      </c>
      <c r="G2212" s="1">
        <v>965</v>
      </c>
      <c r="H2212" s="1">
        <v>-70</v>
      </c>
      <c r="I2212" s="1">
        <v>-10</v>
      </c>
      <c r="J2212" s="1">
        <v>140</v>
      </c>
      <c r="K2212" s="1">
        <v>150</v>
      </c>
      <c r="L2212" s="1">
        <v>516</v>
      </c>
      <c r="M2212" s="1">
        <v>10</v>
      </c>
      <c r="N2212" s="3">
        <v>39813</v>
      </c>
    </row>
    <row r="2213" spans="1:14" x14ac:dyDescent="0.2">
      <c r="A2213" s="1">
        <v>157</v>
      </c>
      <c r="B2213" s="1">
        <v>139</v>
      </c>
      <c r="C2213" s="1">
        <v>262</v>
      </c>
      <c r="D2213" s="1">
        <v>95</v>
      </c>
      <c r="E2213" s="1">
        <v>40</v>
      </c>
      <c r="F2213" s="1">
        <v>26</v>
      </c>
      <c r="G2213" s="1">
        <v>821</v>
      </c>
      <c r="H2213" s="1">
        <v>120</v>
      </c>
      <c r="I2213" s="1">
        <v>150</v>
      </c>
      <c r="J2213" s="1">
        <v>250</v>
      </c>
      <c r="K2213" s="1">
        <v>100</v>
      </c>
      <c r="L2213" s="1">
        <v>607</v>
      </c>
      <c r="M2213" s="1">
        <v>11</v>
      </c>
      <c r="N2213" s="3">
        <v>39813</v>
      </c>
    </row>
    <row r="2214" spans="1:14" x14ac:dyDescent="0.2">
      <c r="A2214" s="1">
        <v>146</v>
      </c>
      <c r="B2214" s="1">
        <v>130</v>
      </c>
      <c r="C2214" s="1">
        <v>245</v>
      </c>
      <c r="D2214" s="1">
        <v>89</v>
      </c>
      <c r="E2214" s="1">
        <v>38</v>
      </c>
      <c r="F2214" s="1">
        <v>24</v>
      </c>
      <c r="G2214" s="1">
        <v>777</v>
      </c>
      <c r="H2214" s="1">
        <v>110</v>
      </c>
      <c r="I2214" s="1">
        <v>140</v>
      </c>
      <c r="J2214" s="1">
        <v>230</v>
      </c>
      <c r="K2214" s="1">
        <v>90</v>
      </c>
      <c r="L2214" s="1">
        <v>716</v>
      </c>
      <c r="M2214" s="1">
        <v>12</v>
      </c>
      <c r="N2214" s="3">
        <v>39813</v>
      </c>
    </row>
    <row r="2215" spans="1:14" x14ac:dyDescent="0.2">
      <c r="A2215" s="1">
        <v>84</v>
      </c>
      <c r="B2215" s="1">
        <v>80</v>
      </c>
      <c r="C2215" s="1">
        <v>150</v>
      </c>
      <c r="D2215" s="1">
        <v>54</v>
      </c>
      <c r="E2215" s="1">
        <v>27</v>
      </c>
      <c r="F2215" s="1">
        <v>15</v>
      </c>
      <c r="G2215" s="1">
        <v>456</v>
      </c>
      <c r="H2215" s="1">
        <v>70</v>
      </c>
      <c r="I2215" s="1">
        <v>90</v>
      </c>
      <c r="J2215" s="1">
        <v>140</v>
      </c>
      <c r="K2215" s="1">
        <v>50</v>
      </c>
      <c r="L2215" s="1">
        <v>212</v>
      </c>
      <c r="M2215" s="1">
        <v>13</v>
      </c>
      <c r="N2215" s="3">
        <v>39813</v>
      </c>
    </row>
    <row r="2216" spans="1:14" x14ac:dyDescent="0.2">
      <c r="A2216" s="1">
        <v>-268</v>
      </c>
      <c r="B2216" s="1">
        <v>-44</v>
      </c>
      <c r="C2216" s="1">
        <v>68</v>
      </c>
      <c r="D2216" s="1">
        <v>105</v>
      </c>
      <c r="E2216" s="1">
        <v>134</v>
      </c>
      <c r="F2216" s="1">
        <v>95</v>
      </c>
      <c r="G2216" s="1">
        <v>725</v>
      </c>
      <c r="H2216" s="1">
        <v>-170</v>
      </c>
      <c r="I2216" s="1">
        <v>-50</v>
      </c>
      <c r="J2216" s="1">
        <v>50</v>
      </c>
      <c r="K2216" s="1">
        <v>100</v>
      </c>
      <c r="L2216" s="1">
        <v>516</v>
      </c>
      <c r="M2216" s="1">
        <v>5</v>
      </c>
      <c r="N2216" s="3">
        <v>39813</v>
      </c>
    </row>
    <row r="2217" spans="1:14" x14ac:dyDescent="0.2">
      <c r="A2217" s="1">
        <v>273</v>
      </c>
      <c r="B2217" s="1">
        <v>262</v>
      </c>
      <c r="C2217" s="1">
        <v>548</v>
      </c>
      <c r="D2217" s="1">
        <v>228</v>
      </c>
      <c r="E2217" s="1">
        <v>91</v>
      </c>
      <c r="F2217" s="1">
        <v>63</v>
      </c>
      <c r="G2217" s="1">
        <v>1459</v>
      </c>
      <c r="H2217" s="1">
        <v>200</v>
      </c>
      <c r="I2217" s="1">
        <v>270</v>
      </c>
      <c r="J2217" s="1">
        <v>480</v>
      </c>
      <c r="K2217" s="1">
        <v>210</v>
      </c>
      <c r="L2217" s="1">
        <v>516</v>
      </c>
      <c r="M2217" s="1">
        <v>7</v>
      </c>
      <c r="N2217" s="3">
        <v>39813</v>
      </c>
    </row>
    <row r="2218" spans="1:14" x14ac:dyDescent="0.2">
      <c r="A2218" s="1">
        <v>408</v>
      </c>
      <c r="B2218" s="1">
        <v>407</v>
      </c>
      <c r="C2218" s="1">
        <v>759</v>
      </c>
      <c r="D2218" s="1">
        <v>271</v>
      </c>
      <c r="E2218" s="1">
        <v>152</v>
      </c>
      <c r="F2218" s="1">
        <v>94</v>
      </c>
      <c r="G2218" s="1">
        <v>2101</v>
      </c>
      <c r="H2218" s="1">
        <v>260</v>
      </c>
      <c r="I2218" s="1">
        <v>380</v>
      </c>
      <c r="J2218" s="1">
        <v>640</v>
      </c>
      <c r="K2218" s="1">
        <v>260</v>
      </c>
      <c r="L2218" s="1">
        <v>518</v>
      </c>
      <c r="M2218" s="1">
        <v>2</v>
      </c>
      <c r="N2218" s="3">
        <v>39813</v>
      </c>
    </row>
    <row r="2219" spans="1:14" x14ac:dyDescent="0.2">
      <c r="A2219" s="1">
        <v>55</v>
      </c>
      <c r="B2219" s="1">
        <v>63</v>
      </c>
      <c r="C2219" s="1">
        <v>125</v>
      </c>
      <c r="D2219" s="1">
        <v>49</v>
      </c>
      <c r="E2219" s="1">
        <v>29</v>
      </c>
      <c r="F2219" s="1">
        <v>16</v>
      </c>
      <c r="G2219" s="1">
        <v>623</v>
      </c>
      <c r="H2219" s="1">
        <v>40</v>
      </c>
      <c r="I2219" s="1">
        <v>60</v>
      </c>
      <c r="J2219" s="1">
        <v>100</v>
      </c>
      <c r="K2219" s="1">
        <v>40</v>
      </c>
      <c r="L2219" s="1">
        <v>318</v>
      </c>
      <c r="M2219" s="1">
        <v>8</v>
      </c>
      <c r="N2219" s="3">
        <v>39813</v>
      </c>
    </row>
    <row r="2220" spans="1:14" x14ac:dyDescent="0.2">
      <c r="A2220" s="1">
        <v>62</v>
      </c>
      <c r="B2220" s="1">
        <v>105</v>
      </c>
      <c r="C2220" s="1">
        <v>213</v>
      </c>
      <c r="D2220" s="1">
        <v>85</v>
      </c>
      <c r="E2220" s="1">
        <v>68</v>
      </c>
      <c r="F2220" s="1">
        <v>32</v>
      </c>
      <c r="G2220" s="1">
        <v>494</v>
      </c>
      <c r="H2220" s="1">
        <v>40</v>
      </c>
      <c r="I2220" s="1">
        <v>100</v>
      </c>
      <c r="J2220" s="1">
        <v>180</v>
      </c>
      <c r="K2220" s="1">
        <v>80</v>
      </c>
      <c r="L2220" s="1">
        <v>318</v>
      </c>
      <c r="M2220" s="1">
        <v>9</v>
      </c>
      <c r="N2220" s="3">
        <v>39813</v>
      </c>
    </row>
    <row r="2221" spans="1:14" x14ac:dyDescent="0.2">
      <c r="A2221" s="1">
        <v>47</v>
      </c>
      <c r="B2221" s="1">
        <v>51</v>
      </c>
      <c r="C2221" s="1">
        <v>95</v>
      </c>
      <c r="D2221" s="1">
        <v>34</v>
      </c>
      <c r="E2221" s="1">
        <v>22</v>
      </c>
      <c r="F2221" s="1">
        <v>9</v>
      </c>
      <c r="G2221" s="1">
        <v>777</v>
      </c>
      <c r="H2221" s="1">
        <v>50</v>
      </c>
      <c r="I2221" s="1">
        <v>60</v>
      </c>
      <c r="J2221" s="1">
        <v>100</v>
      </c>
      <c r="K2221" s="1">
        <v>40</v>
      </c>
      <c r="L2221" s="1">
        <v>337</v>
      </c>
      <c r="M2221" s="1">
        <v>2</v>
      </c>
      <c r="N2221" s="3">
        <v>39813</v>
      </c>
    </row>
    <row r="2222" spans="1:14" x14ac:dyDescent="0.2">
      <c r="A2222" s="1">
        <v>44</v>
      </c>
      <c r="B2222" s="1">
        <v>48</v>
      </c>
      <c r="C2222" s="1">
        <v>91</v>
      </c>
      <c r="D2222" s="1">
        <v>33</v>
      </c>
      <c r="E2222" s="1">
        <v>21</v>
      </c>
      <c r="F2222" s="1">
        <v>9</v>
      </c>
      <c r="G2222" s="1">
        <v>777</v>
      </c>
      <c r="H2222" s="1">
        <v>50</v>
      </c>
      <c r="I2222" s="1">
        <v>60</v>
      </c>
      <c r="J2222" s="1">
        <v>100</v>
      </c>
      <c r="K2222" s="1">
        <v>40</v>
      </c>
      <c r="L2222" s="1">
        <v>318</v>
      </c>
      <c r="M2222" s="1">
        <v>3</v>
      </c>
      <c r="N2222" s="3">
        <v>39813</v>
      </c>
    </row>
    <row r="2223" spans="1:14" x14ac:dyDescent="0.2">
      <c r="A2223" s="1">
        <v>12</v>
      </c>
      <c r="B2223" s="1">
        <v>105</v>
      </c>
      <c r="C2223" s="1">
        <v>201</v>
      </c>
      <c r="D2223" s="1">
        <v>75</v>
      </c>
      <c r="E2223" s="1">
        <v>102</v>
      </c>
      <c r="F2223" s="1">
        <v>68</v>
      </c>
      <c r="G2223" s="1">
        <v>522</v>
      </c>
      <c r="H2223" s="1">
        <v>10</v>
      </c>
      <c r="I2223" s="1">
        <v>90</v>
      </c>
      <c r="J2223" s="1">
        <v>150</v>
      </c>
      <c r="K2223" s="1">
        <v>60</v>
      </c>
      <c r="L2223" s="1">
        <v>504</v>
      </c>
      <c r="M2223" s="1">
        <v>4</v>
      </c>
      <c r="N2223" s="3">
        <v>39813</v>
      </c>
    </row>
    <row r="2224" spans="1:14" x14ac:dyDescent="0.2">
      <c r="A2224" s="1">
        <v>109</v>
      </c>
      <c r="B2224" s="1">
        <v>113</v>
      </c>
      <c r="C2224" s="1">
        <v>201</v>
      </c>
      <c r="D2224" s="1">
        <v>67</v>
      </c>
      <c r="E2224" s="1">
        <v>45</v>
      </c>
      <c r="F2224" s="1">
        <v>20</v>
      </c>
      <c r="G2224" s="1">
        <v>400</v>
      </c>
      <c r="H2224" s="1">
        <v>80</v>
      </c>
      <c r="I2224" s="1">
        <v>100</v>
      </c>
      <c r="J2224" s="1">
        <v>150</v>
      </c>
      <c r="K2224" s="1">
        <v>50</v>
      </c>
      <c r="L2224" s="1">
        <v>225</v>
      </c>
      <c r="M2224" s="1">
        <v>5</v>
      </c>
      <c r="N2224" s="3">
        <v>39813</v>
      </c>
    </row>
    <row r="2225" spans="1:14" x14ac:dyDescent="0.2">
      <c r="A2225" s="1">
        <v>75</v>
      </c>
      <c r="B2225" s="1">
        <v>89</v>
      </c>
      <c r="C2225" s="1">
        <v>168</v>
      </c>
      <c r="D2225" s="1">
        <v>61</v>
      </c>
      <c r="E2225" s="1">
        <v>43</v>
      </c>
      <c r="F2225" s="1">
        <v>19</v>
      </c>
      <c r="G2225" s="1">
        <v>390</v>
      </c>
      <c r="H2225" s="1">
        <v>50</v>
      </c>
      <c r="I2225" s="1">
        <v>70</v>
      </c>
      <c r="J2225" s="1">
        <v>120</v>
      </c>
      <c r="K2225" s="1">
        <v>50</v>
      </c>
      <c r="L2225" s="1">
        <v>337</v>
      </c>
      <c r="M2225" s="1">
        <v>6</v>
      </c>
      <c r="N2225" s="3">
        <v>39813</v>
      </c>
    </row>
    <row r="2226" spans="1:14" x14ac:dyDescent="0.2">
      <c r="A2226" s="1">
        <v>17</v>
      </c>
      <c r="B2226" s="1">
        <v>27</v>
      </c>
      <c r="C2226" s="1">
        <v>50</v>
      </c>
      <c r="D2226" s="1">
        <v>18</v>
      </c>
      <c r="E2226" s="1">
        <v>17</v>
      </c>
      <c r="F2226" s="1">
        <v>5</v>
      </c>
      <c r="G2226" s="1">
        <v>821</v>
      </c>
      <c r="H2226" s="1">
        <v>20</v>
      </c>
      <c r="I2226" s="1">
        <v>30</v>
      </c>
      <c r="J2226" s="1">
        <v>40</v>
      </c>
      <c r="K2226" s="1">
        <v>10</v>
      </c>
      <c r="L2226" s="1">
        <v>505</v>
      </c>
      <c r="M2226" s="1">
        <v>8</v>
      </c>
      <c r="N2226" s="3">
        <v>39813</v>
      </c>
    </row>
    <row r="2227" spans="1:14" x14ac:dyDescent="0.2">
      <c r="A2227" s="1">
        <v>6</v>
      </c>
      <c r="B2227" s="1">
        <v>34</v>
      </c>
      <c r="C2227" s="1">
        <v>69</v>
      </c>
      <c r="D2227" s="1">
        <v>28</v>
      </c>
      <c r="E2227" s="1">
        <v>32</v>
      </c>
      <c r="F2227" s="1">
        <v>8</v>
      </c>
      <c r="G2227" s="1">
        <v>965</v>
      </c>
      <c r="H2227" s="1">
        <v>20</v>
      </c>
      <c r="I2227" s="1">
        <v>40</v>
      </c>
      <c r="J2227" s="1">
        <v>60</v>
      </c>
      <c r="K2227" s="1">
        <v>20</v>
      </c>
      <c r="L2227" s="1">
        <v>505</v>
      </c>
      <c r="M2227" s="1">
        <v>9</v>
      </c>
      <c r="N2227" s="3">
        <v>39813</v>
      </c>
    </row>
    <row r="2228" spans="1:14" x14ac:dyDescent="0.2">
      <c r="A2228" s="1">
        <v>41</v>
      </c>
      <c r="B2228" s="1">
        <v>72</v>
      </c>
      <c r="C2228" s="1">
        <v>134</v>
      </c>
      <c r="D2228" s="1">
        <v>48</v>
      </c>
      <c r="E2228" s="1">
        <v>48</v>
      </c>
      <c r="F2228" s="1">
        <v>15</v>
      </c>
      <c r="G2228" s="1">
        <v>372</v>
      </c>
      <c r="H2228" s="1">
        <v>50</v>
      </c>
      <c r="I2228" s="1">
        <v>90</v>
      </c>
      <c r="J2228" s="1">
        <v>150</v>
      </c>
      <c r="K2228" s="1">
        <v>60</v>
      </c>
      <c r="L2228" s="1">
        <v>505</v>
      </c>
      <c r="M2228" s="1">
        <v>2</v>
      </c>
      <c r="N2228" s="3">
        <v>39813</v>
      </c>
    </row>
    <row r="2229" spans="1:14" x14ac:dyDescent="0.2">
      <c r="A2229" s="1">
        <v>-61</v>
      </c>
      <c r="B2229" s="1">
        <v>11</v>
      </c>
      <c r="C2229" s="1">
        <v>111</v>
      </c>
      <c r="D2229" s="1">
        <v>88</v>
      </c>
      <c r="E2229" s="1">
        <v>52</v>
      </c>
      <c r="F2229" s="1">
        <v>27</v>
      </c>
      <c r="G2229" s="1">
        <v>525</v>
      </c>
      <c r="H2229" s="1">
        <v>-30</v>
      </c>
      <c r="I2229" s="1">
        <v>10</v>
      </c>
      <c r="J2229" s="1">
        <v>120</v>
      </c>
      <c r="K2229" s="1">
        <v>110</v>
      </c>
      <c r="L2229" s="1">
        <v>505</v>
      </c>
      <c r="M2229" s="1">
        <v>3</v>
      </c>
      <c r="N2229" s="3">
        <v>39813</v>
      </c>
    </row>
    <row r="2230" spans="1:14" x14ac:dyDescent="0.2">
      <c r="A2230" s="1">
        <v>-12</v>
      </c>
      <c r="B2230" s="1">
        <v>36</v>
      </c>
      <c r="C2230" s="1">
        <v>73</v>
      </c>
      <c r="D2230" s="1">
        <v>29</v>
      </c>
      <c r="E2230" s="1">
        <v>46</v>
      </c>
      <c r="F2230" s="1">
        <v>11</v>
      </c>
      <c r="G2230" s="1">
        <v>169</v>
      </c>
      <c r="H2230" s="1">
        <v>0</v>
      </c>
      <c r="I2230" s="1">
        <v>30</v>
      </c>
      <c r="J2230" s="1">
        <v>50</v>
      </c>
      <c r="K2230" s="1">
        <v>20</v>
      </c>
      <c r="L2230" s="1">
        <v>505</v>
      </c>
      <c r="M2230" s="1">
        <v>4</v>
      </c>
      <c r="N2230" s="3">
        <v>39813</v>
      </c>
    </row>
    <row r="2231" spans="1:14" x14ac:dyDescent="0.2">
      <c r="A2231" s="1">
        <v>-16</v>
      </c>
      <c r="B2231" s="1">
        <v>53</v>
      </c>
      <c r="C2231" s="1">
        <v>101</v>
      </c>
      <c r="D2231" s="1">
        <v>37</v>
      </c>
      <c r="E2231" s="1">
        <v>66</v>
      </c>
      <c r="F2231" s="1">
        <v>34</v>
      </c>
      <c r="G2231" s="1">
        <v>261</v>
      </c>
      <c r="H2231" s="1">
        <v>-10</v>
      </c>
      <c r="I2231" s="1">
        <v>40</v>
      </c>
      <c r="J2231" s="1">
        <v>70</v>
      </c>
      <c r="K2231" s="1">
        <v>30</v>
      </c>
      <c r="L2231" s="1">
        <v>505</v>
      </c>
      <c r="M2231" s="1">
        <v>5</v>
      </c>
      <c r="N2231" s="3">
        <v>39813</v>
      </c>
    </row>
    <row r="2232" spans="1:14" x14ac:dyDescent="0.2">
      <c r="A2232" s="1">
        <v>14</v>
      </c>
      <c r="B2232" s="1">
        <v>47</v>
      </c>
      <c r="C2232" s="1">
        <v>92</v>
      </c>
      <c r="D2232" s="1">
        <v>35</v>
      </c>
      <c r="E2232" s="1">
        <v>40</v>
      </c>
      <c r="F2232" s="1">
        <v>11</v>
      </c>
      <c r="G2232" s="1">
        <v>196</v>
      </c>
      <c r="H2232" s="1">
        <v>10</v>
      </c>
      <c r="I2232" s="1">
        <v>40</v>
      </c>
      <c r="J2232" s="1">
        <v>70</v>
      </c>
      <c r="K2232" s="1">
        <v>30</v>
      </c>
      <c r="L2232" s="1">
        <v>505</v>
      </c>
      <c r="M2232" s="1">
        <v>6</v>
      </c>
      <c r="N2232" s="3">
        <v>39813</v>
      </c>
    </row>
    <row r="2233" spans="1:14" x14ac:dyDescent="0.2">
      <c r="A2233" s="1">
        <v>20</v>
      </c>
      <c r="B2233" s="1">
        <v>66</v>
      </c>
      <c r="C2233" s="1">
        <v>134</v>
      </c>
      <c r="D2233" s="1">
        <v>54</v>
      </c>
      <c r="E2233" s="1">
        <v>56</v>
      </c>
      <c r="F2233" s="1">
        <v>20</v>
      </c>
      <c r="G2233" s="1">
        <v>312</v>
      </c>
      <c r="H2233" s="1">
        <v>20</v>
      </c>
      <c r="I2233" s="1">
        <v>60</v>
      </c>
      <c r="J2233" s="1">
        <v>110</v>
      </c>
      <c r="K2233" s="1">
        <v>50</v>
      </c>
      <c r="L2233" s="1">
        <v>918</v>
      </c>
      <c r="M2233" s="1">
        <v>8</v>
      </c>
      <c r="N2233" s="3">
        <v>39813</v>
      </c>
    </row>
    <row r="2234" spans="1:14" x14ac:dyDescent="0.2">
      <c r="A2234" s="1">
        <v>16</v>
      </c>
      <c r="B2234" s="1">
        <v>111</v>
      </c>
      <c r="C2234" s="1">
        <v>213</v>
      </c>
      <c r="D2234" s="1">
        <v>79</v>
      </c>
      <c r="E2234" s="1">
        <v>106</v>
      </c>
      <c r="F2234" s="1">
        <v>72</v>
      </c>
      <c r="G2234" s="1">
        <v>551</v>
      </c>
      <c r="H2234" s="1">
        <v>30</v>
      </c>
      <c r="I2234" s="1">
        <v>110</v>
      </c>
      <c r="J2234" s="1">
        <v>180</v>
      </c>
      <c r="K2234" s="1">
        <v>70</v>
      </c>
      <c r="L2234" s="1">
        <v>405</v>
      </c>
      <c r="M2234" s="1">
        <v>9</v>
      </c>
      <c r="N2234" s="3">
        <v>39813</v>
      </c>
    </row>
    <row r="2235" spans="1:14" x14ac:dyDescent="0.2">
      <c r="A2235" s="1">
        <v>45</v>
      </c>
      <c r="B2235" s="1">
        <v>56</v>
      </c>
      <c r="C2235" s="1">
        <v>112</v>
      </c>
      <c r="D2235" s="1">
        <v>44</v>
      </c>
      <c r="E2235" s="1">
        <v>28</v>
      </c>
      <c r="F2235" s="1">
        <v>14</v>
      </c>
      <c r="G2235" s="1">
        <v>623</v>
      </c>
      <c r="H2235" s="1">
        <v>50</v>
      </c>
      <c r="I2235" s="1">
        <v>70</v>
      </c>
      <c r="J2235" s="1">
        <v>120</v>
      </c>
      <c r="K2235" s="1">
        <v>50</v>
      </c>
      <c r="L2235" s="1">
        <v>580</v>
      </c>
      <c r="M2235" s="1">
        <v>2</v>
      </c>
      <c r="N2235" s="3">
        <v>39813</v>
      </c>
    </row>
    <row r="2236" spans="1:14" x14ac:dyDescent="0.2">
      <c r="A2236" s="1">
        <v>44</v>
      </c>
      <c r="B2236" s="1">
        <v>48</v>
      </c>
      <c r="C2236" s="1">
        <v>90</v>
      </c>
      <c r="D2236" s="1">
        <v>32</v>
      </c>
      <c r="E2236" s="1">
        <v>21</v>
      </c>
      <c r="F2236" s="1">
        <v>8</v>
      </c>
      <c r="G2236" s="1">
        <v>821</v>
      </c>
      <c r="H2236" s="1">
        <v>50</v>
      </c>
      <c r="I2236" s="1">
        <v>60</v>
      </c>
      <c r="J2236" s="1">
        <v>100</v>
      </c>
      <c r="K2236" s="1">
        <v>40</v>
      </c>
      <c r="L2236" s="1">
        <v>918</v>
      </c>
      <c r="M2236" s="1">
        <v>3</v>
      </c>
      <c r="N2236" s="3">
        <v>39813</v>
      </c>
    </row>
    <row r="2237" spans="1:14" x14ac:dyDescent="0.2">
      <c r="A2237" s="1">
        <v>103</v>
      </c>
      <c r="B2237" s="1">
        <v>116</v>
      </c>
      <c r="C2237" s="1">
        <v>224</v>
      </c>
      <c r="D2237" s="1">
        <v>84</v>
      </c>
      <c r="E2237" s="1">
        <v>52</v>
      </c>
      <c r="F2237" s="1">
        <v>26</v>
      </c>
      <c r="G2237" s="1">
        <v>500</v>
      </c>
      <c r="H2237" s="1">
        <v>70</v>
      </c>
      <c r="I2237" s="1">
        <v>100</v>
      </c>
      <c r="J2237" s="1">
        <v>170</v>
      </c>
      <c r="K2237" s="1">
        <v>70</v>
      </c>
      <c r="L2237" s="1">
        <v>405</v>
      </c>
      <c r="M2237" s="1">
        <v>4</v>
      </c>
      <c r="N2237" s="3">
        <v>39813</v>
      </c>
    </row>
    <row r="2238" spans="1:14" x14ac:dyDescent="0.2">
      <c r="A2238" s="1">
        <v>44</v>
      </c>
      <c r="B2238" s="1">
        <v>48</v>
      </c>
      <c r="C2238" s="1">
        <v>90</v>
      </c>
      <c r="D2238" s="1">
        <v>32</v>
      </c>
      <c r="E2238" s="1">
        <v>21</v>
      </c>
      <c r="F2238" s="1">
        <v>8</v>
      </c>
      <c r="G2238" s="1">
        <v>456</v>
      </c>
      <c r="H2238" s="1">
        <v>40</v>
      </c>
      <c r="I2238" s="1">
        <v>40</v>
      </c>
      <c r="J2238" s="1">
        <v>60</v>
      </c>
      <c r="K2238" s="1">
        <v>20</v>
      </c>
      <c r="L2238" s="1">
        <v>580</v>
      </c>
      <c r="M2238" s="1">
        <v>5</v>
      </c>
      <c r="N2238" s="3">
        <v>39813</v>
      </c>
    </row>
    <row r="2239" spans="1:14" x14ac:dyDescent="0.2">
      <c r="A2239" s="1">
        <v>104</v>
      </c>
      <c r="B2239" s="1">
        <v>126</v>
      </c>
      <c r="C2239" s="1">
        <v>235</v>
      </c>
      <c r="D2239" s="1">
        <v>84</v>
      </c>
      <c r="E2239" s="1">
        <v>62</v>
      </c>
      <c r="F2239" s="1">
        <v>27</v>
      </c>
      <c r="G2239" s="1">
        <v>651</v>
      </c>
      <c r="H2239" s="1">
        <v>70</v>
      </c>
      <c r="I2239" s="1">
        <v>110</v>
      </c>
      <c r="J2239" s="1">
        <v>180</v>
      </c>
      <c r="K2239" s="1">
        <v>70</v>
      </c>
      <c r="L2239" s="1">
        <v>405</v>
      </c>
      <c r="M2239" s="1">
        <v>6</v>
      </c>
      <c r="N2239" s="3">
        <v>39813</v>
      </c>
    </row>
    <row r="2240" spans="1:14" x14ac:dyDescent="0.2">
      <c r="A2240" s="1">
        <v>51</v>
      </c>
      <c r="B2240" s="1">
        <v>80</v>
      </c>
      <c r="C2240" s="1">
        <v>157</v>
      </c>
      <c r="D2240" s="1">
        <v>60</v>
      </c>
      <c r="E2240" s="1">
        <v>49</v>
      </c>
      <c r="F2240" s="1">
        <v>19</v>
      </c>
      <c r="G2240" s="1">
        <v>336</v>
      </c>
      <c r="H2240" s="1">
        <v>50</v>
      </c>
      <c r="I2240" s="1">
        <v>80</v>
      </c>
      <c r="J2240" s="1">
        <v>130</v>
      </c>
      <c r="K2240" s="1">
        <v>50</v>
      </c>
      <c r="L2240" s="1">
        <v>281</v>
      </c>
      <c r="M2240" s="1">
        <v>8</v>
      </c>
      <c r="N2240" s="3">
        <v>39813</v>
      </c>
    </row>
    <row r="2241" spans="1:14" x14ac:dyDescent="0.2">
      <c r="A2241" s="1">
        <v>65</v>
      </c>
      <c r="B2241" s="1">
        <v>83</v>
      </c>
      <c r="C2241" s="1">
        <v>157</v>
      </c>
      <c r="D2241" s="1">
        <v>57</v>
      </c>
      <c r="E2241" s="1">
        <v>43</v>
      </c>
      <c r="F2241" s="1">
        <v>18</v>
      </c>
      <c r="G2241" s="1">
        <v>364</v>
      </c>
      <c r="H2241" s="1">
        <v>50</v>
      </c>
      <c r="I2241" s="1">
        <v>80</v>
      </c>
      <c r="J2241" s="1">
        <v>130</v>
      </c>
      <c r="K2241" s="1">
        <v>50</v>
      </c>
      <c r="L2241" s="1">
        <v>254</v>
      </c>
      <c r="M2241" s="1">
        <v>9</v>
      </c>
      <c r="N2241" s="3">
        <v>39813</v>
      </c>
    </row>
    <row r="2242" spans="1:14" x14ac:dyDescent="0.2">
      <c r="A2242" s="1">
        <v>248</v>
      </c>
      <c r="B2242" s="1">
        <v>245</v>
      </c>
      <c r="C2242" s="1">
        <v>506</v>
      </c>
      <c r="D2242" s="1">
        <v>207</v>
      </c>
      <c r="E2242" s="1">
        <v>90</v>
      </c>
      <c r="F2242" s="1">
        <v>64</v>
      </c>
      <c r="G2242" s="1">
        <v>965</v>
      </c>
      <c r="H2242" s="1">
        <v>220</v>
      </c>
      <c r="I2242" s="1">
        <v>300</v>
      </c>
      <c r="J2242" s="1">
        <v>560</v>
      </c>
      <c r="K2242" s="1">
        <v>260</v>
      </c>
      <c r="L2242" s="1">
        <v>682</v>
      </c>
      <c r="M2242" s="1">
        <v>2</v>
      </c>
      <c r="N2242" s="3">
        <v>39813</v>
      </c>
    </row>
    <row r="2243" spans="1:14" x14ac:dyDescent="0.2">
      <c r="A2243" s="1">
        <v>106</v>
      </c>
      <c r="B2243" s="1">
        <v>107</v>
      </c>
      <c r="C2243" s="1">
        <v>213</v>
      </c>
      <c r="D2243" s="1">
        <v>83</v>
      </c>
      <c r="E2243" s="1">
        <v>41</v>
      </c>
      <c r="F2243" s="1">
        <v>27</v>
      </c>
      <c r="G2243" s="1">
        <v>623</v>
      </c>
      <c r="H2243" s="1">
        <v>100</v>
      </c>
      <c r="I2243" s="1">
        <v>130</v>
      </c>
      <c r="J2243" s="1">
        <v>230</v>
      </c>
      <c r="K2243" s="1">
        <v>100</v>
      </c>
      <c r="L2243" s="1">
        <v>361</v>
      </c>
      <c r="M2243" s="1">
        <v>3</v>
      </c>
      <c r="N2243" s="3">
        <v>39813</v>
      </c>
    </row>
    <row r="2244" spans="1:14" x14ac:dyDescent="0.2">
      <c r="A2244" s="1">
        <v>83</v>
      </c>
      <c r="B2244" s="1">
        <v>108</v>
      </c>
      <c r="C2244" s="1">
        <v>201</v>
      </c>
      <c r="D2244" s="1">
        <v>72</v>
      </c>
      <c r="E2244" s="1">
        <v>58</v>
      </c>
      <c r="F2244" s="1">
        <v>23</v>
      </c>
      <c r="G2244" s="1">
        <v>558</v>
      </c>
      <c r="H2244" s="1">
        <v>50</v>
      </c>
      <c r="I2244" s="1">
        <v>90</v>
      </c>
      <c r="J2244" s="1">
        <v>150</v>
      </c>
      <c r="K2244" s="1">
        <v>60</v>
      </c>
      <c r="L2244" s="1">
        <v>806</v>
      </c>
      <c r="M2244" s="1">
        <v>4</v>
      </c>
      <c r="N2244" s="3">
        <v>39813</v>
      </c>
    </row>
    <row r="2245" spans="1:14" x14ac:dyDescent="0.2">
      <c r="A2245" s="1">
        <v>148</v>
      </c>
      <c r="B2245" s="1">
        <v>130</v>
      </c>
      <c r="C2245" s="1">
        <v>245</v>
      </c>
      <c r="D2245" s="1">
        <v>89</v>
      </c>
      <c r="E2245" s="1">
        <v>37</v>
      </c>
      <c r="F2245" s="1">
        <v>24</v>
      </c>
      <c r="G2245" s="1">
        <v>777</v>
      </c>
      <c r="H2245" s="1">
        <v>90</v>
      </c>
      <c r="I2245" s="1">
        <v>110</v>
      </c>
      <c r="J2245" s="1">
        <v>180</v>
      </c>
      <c r="K2245" s="1">
        <v>70</v>
      </c>
      <c r="L2245" s="1">
        <v>512</v>
      </c>
      <c r="M2245" s="1">
        <v>5</v>
      </c>
      <c r="N2245" s="3">
        <v>39813</v>
      </c>
    </row>
    <row r="2246" spans="1:14" x14ac:dyDescent="0.2">
      <c r="A2246" s="1">
        <v>84</v>
      </c>
      <c r="B2246" s="1">
        <v>80</v>
      </c>
      <c r="C2246" s="1">
        <v>150</v>
      </c>
      <c r="D2246" s="1">
        <v>54</v>
      </c>
      <c r="E2246" s="1">
        <v>27</v>
      </c>
      <c r="F2246" s="1">
        <v>15</v>
      </c>
      <c r="G2246" s="1">
        <v>456</v>
      </c>
      <c r="H2246" s="1">
        <v>60</v>
      </c>
      <c r="I2246" s="1">
        <v>70</v>
      </c>
      <c r="J2246" s="1">
        <v>110</v>
      </c>
      <c r="K2246" s="1">
        <v>40</v>
      </c>
      <c r="L2246" s="1">
        <v>409</v>
      </c>
      <c r="M2246" s="1">
        <v>6</v>
      </c>
      <c r="N2246" s="3">
        <v>39813</v>
      </c>
    </row>
    <row r="2247" spans="1:14" x14ac:dyDescent="0.2">
      <c r="A2247" s="1">
        <v>33</v>
      </c>
      <c r="B2247" s="1">
        <v>55</v>
      </c>
      <c r="C2247" s="1">
        <v>104</v>
      </c>
      <c r="D2247" s="1">
        <v>38</v>
      </c>
      <c r="E2247" s="1">
        <v>36</v>
      </c>
      <c r="F2247" s="1">
        <v>12</v>
      </c>
      <c r="G2247" s="1">
        <v>241</v>
      </c>
      <c r="H2247" s="1">
        <v>30</v>
      </c>
      <c r="I2247" s="1">
        <v>50</v>
      </c>
      <c r="J2247" s="1">
        <v>80</v>
      </c>
      <c r="K2247" s="1">
        <v>30</v>
      </c>
      <c r="L2247" s="1">
        <v>435</v>
      </c>
      <c r="M2247" s="1">
        <v>8</v>
      </c>
      <c r="N2247" s="3">
        <v>39813</v>
      </c>
    </row>
    <row r="2248" spans="1:14" x14ac:dyDescent="0.2">
      <c r="A2248" s="1">
        <v>39</v>
      </c>
      <c r="B2248" s="1">
        <v>72</v>
      </c>
      <c r="C2248" s="1">
        <v>134</v>
      </c>
      <c r="D2248" s="1">
        <v>48</v>
      </c>
      <c r="E2248" s="1">
        <v>49</v>
      </c>
      <c r="F2248" s="1">
        <v>15</v>
      </c>
      <c r="G2248" s="1">
        <v>372</v>
      </c>
      <c r="H2248" s="1">
        <v>30</v>
      </c>
      <c r="I2248" s="1">
        <v>60</v>
      </c>
      <c r="J2248" s="1">
        <v>100</v>
      </c>
      <c r="K2248" s="1">
        <v>40</v>
      </c>
      <c r="L2248" s="1">
        <v>435</v>
      </c>
      <c r="M2248" s="1">
        <v>9</v>
      </c>
      <c r="N2248" s="3">
        <v>39813</v>
      </c>
    </row>
    <row r="2249" spans="1:14" x14ac:dyDescent="0.2">
      <c r="A2249" s="1">
        <v>-62</v>
      </c>
      <c r="B2249" s="1">
        <v>11</v>
      </c>
      <c r="C2249" s="1">
        <v>111</v>
      </c>
      <c r="D2249" s="1">
        <v>88</v>
      </c>
      <c r="E2249" s="1">
        <v>54</v>
      </c>
      <c r="F2249" s="1">
        <v>27</v>
      </c>
      <c r="G2249" s="1">
        <v>525</v>
      </c>
      <c r="H2249" s="1">
        <v>-30</v>
      </c>
      <c r="I2249" s="1">
        <v>10</v>
      </c>
      <c r="J2249" s="1">
        <v>80</v>
      </c>
      <c r="K2249" s="1">
        <v>70</v>
      </c>
      <c r="L2249" s="1">
        <v>435</v>
      </c>
      <c r="M2249" s="1">
        <v>10</v>
      </c>
      <c r="N2249" s="3">
        <v>39813</v>
      </c>
    </row>
    <row r="2250" spans="1:14" x14ac:dyDescent="0.2">
      <c r="A2250" s="1">
        <v>-16</v>
      </c>
      <c r="B2250" s="1">
        <v>53</v>
      </c>
      <c r="C2250" s="1">
        <v>101</v>
      </c>
      <c r="D2250" s="1">
        <v>37</v>
      </c>
      <c r="E2250" s="1">
        <v>66</v>
      </c>
      <c r="F2250" s="1">
        <v>34</v>
      </c>
      <c r="G2250" s="1">
        <v>261</v>
      </c>
      <c r="H2250" s="1">
        <v>0</v>
      </c>
      <c r="I2250" s="1">
        <v>40</v>
      </c>
      <c r="J2250" s="1">
        <v>60</v>
      </c>
      <c r="K2250" s="1">
        <v>20</v>
      </c>
      <c r="L2250" s="1">
        <v>435</v>
      </c>
      <c r="M2250" s="1">
        <v>11</v>
      </c>
      <c r="N2250" s="3">
        <v>39813</v>
      </c>
    </row>
    <row r="2251" spans="1:14" x14ac:dyDescent="0.2">
      <c r="A2251" s="1">
        <v>14</v>
      </c>
      <c r="B2251" s="1">
        <v>47</v>
      </c>
      <c r="C2251" s="1">
        <v>92</v>
      </c>
      <c r="D2251" s="1">
        <v>35</v>
      </c>
      <c r="E2251" s="1">
        <v>40</v>
      </c>
      <c r="F2251" s="1">
        <v>11</v>
      </c>
      <c r="G2251" s="1">
        <v>196</v>
      </c>
      <c r="H2251" s="1">
        <v>10</v>
      </c>
      <c r="I2251" s="1">
        <v>30</v>
      </c>
      <c r="J2251" s="1">
        <v>50</v>
      </c>
      <c r="K2251" s="1">
        <v>20</v>
      </c>
      <c r="L2251" s="1">
        <v>801</v>
      </c>
      <c r="M2251" s="1">
        <v>12</v>
      </c>
      <c r="N2251" s="3">
        <v>39813</v>
      </c>
    </row>
    <row r="2252" spans="1:14" x14ac:dyDescent="0.2">
      <c r="A2252" s="1">
        <v>-14</v>
      </c>
      <c r="B2252" s="1">
        <v>36</v>
      </c>
      <c r="C2252" s="1">
        <v>73</v>
      </c>
      <c r="D2252" s="1">
        <v>29</v>
      </c>
      <c r="E2252" s="1">
        <v>47</v>
      </c>
      <c r="F2252" s="1">
        <v>11</v>
      </c>
      <c r="G2252" s="1">
        <v>169</v>
      </c>
      <c r="H2252" s="1">
        <v>10</v>
      </c>
      <c r="I2252" s="1">
        <v>30</v>
      </c>
      <c r="J2252" s="1">
        <v>40</v>
      </c>
      <c r="K2252" s="1">
        <v>10</v>
      </c>
      <c r="L2252" s="1">
        <v>435</v>
      </c>
      <c r="M2252" s="1">
        <v>13</v>
      </c>
      <c r="N2252" s="3">
        <v>39813</v>
      </c>
    </row>
    <row r="2253" spans="1:14" x14ac:dyDescent="0.2">
      <c r="A2253" s="1">
        <v>73</v>
      </c>
      <c r="B2253" s="1">
        <v>73</v>
      </c>
      <c r="C2253" s="1">
        <v>138</v>
      </c>
      <c r="D2253" s="1">
        <v>50</v>
      </c>
      <c r="E2253" s="1">
        <v>27</v>
      </c>
      <c r="F2253" s="1">
        <v>14</v>
      </c>
      <c r="G2253" s="1">
        <v>821</v>
      </c>
      <c r="H2253" s="1">
        <v>50</v>
      </c>
      <c r="I2253" s="1">
        <v>70</v>
      </c>
      <c r="J2253" s="1">
        <v>110</v>
      </c>
      <c r="K2253" s="1">
        <v>40</v>
      </c>
      <c r="L2253" s="1">
        <v>435</v>
      </c>
      <c r="M2253" s="1">
        <v>6</v>
      </c>
      <c r="N2253" s="3">
        <v>39813</v>
      </c>
    </row>
    <row r="2254" spans="1:14" x14ac:dyDescent="0.2">
      <c r="A2254" s="1">
        <v>73</v>
      </c>
      <c r="B2254" s="1">
        <v>92</v>
      </c>
      <c r="C2254" s="1">
        <v>190</v>
      </c>
      <c r="D2254" s="1">
        <v>78</v>
      </c>
      <c r="E2254" s="1">
        <v>47</v>
      </c>
      <c r="F2254" s="1">
        <v>24</v>
      </c>
      <c r="G2254" s="1">
        <v>965</v>
      </c>
      <c r="H2254" s="1">
        <v>80</v>
      </c>
      <c r="I2254" s="1">
        <v>120</v>
      </c>
      <c r="J2254" s="1">
        <v>210</v>
      </c>
      <c r="K2254" s="1">
        <v>90</v>
      </c>
      <c r="L2254" s="1">
        <v>801</v>
      </c>
      <c r="M2254" s="1">
        <v>1</v>
      </c>
      <c r="N2254" s="3">
        <v>39813</v>
      </c>
    </row>
    <row r="2255" spans="1:14" x14ac:dyDescent="0.2">
      <c r="A2255" s="1">
        <v>47</v>
      </c>
      <c r="B2255" s="1">
        <v>75</v>
      </c>
      <c r="C2255" s="1">
        <v>145</v>
      </c>
      <c r="D2255" s="1">
        <v>55</v>
      </c>
      <c r="E2255" s="1">
        <v>47</v>
      </c>
      <c r="F2255" s="1">
        <v>18</v>
      </c>
      <c r="G2255" s="1">
        <v>312</v>
      </c>
      <c r="H2255" s="1">
        <v>70</v>
      </c>
      <c r="I2255" s="1">
        <v>100</v>
      </c>
      <c r="J2255" s="1">
        <v>160</v>
      </c>
      <c r="K2255" s="1">
        <v>60</v>
      </c>
      <c r="L2255" s="1">
        <v>435</v>
      </c>
      <c r="M2255" s="1">
        <v>2</v>
      </c>
      <c r="N2255" s="3">
        <v>39813</v>
      </c>
    </row>
    <row r="2256" spans="1:14" x14ac:dyDescent="0.2">
      <c r="A2256" s="1">
        <v>61</v>
      </c>
      <c r="B2256" s="1">
        <v>105</v>
      </c>
      <c r="C2256" s="1">
        <v>213</v>
      </c>
      <c r="D2256" s="1">
        <v>85</v>
      </c>
      <c r="E2256" s="1">
        <v>69</v>
      </c>
      <c r="F2256" s="1">
        <v>32</v>
      </c>
      <c r="G2256" s="1">
        <v>494</v>
      </c>
      <c r="H2256" s="1">
        <v>70</v>
      </c>
      <c r="I2256" s="1">
        <v>130</v>
      </c>
      <c r="J2256" s="1">
        <v>230</v>
      </c>
      <c r="K2256" s="1">
        <v>100</v>
      </c>
      <c r="L2256" s="1">
        <v>801</v>
      </c>
      <c r="M2256" s="1">
        <v>3</v>
      </c>
      <c r="N2256" s="3">
        <v>39813</v>
      </c>
    </row>
    <row r="2257" spans="1:14" x14ac:dyDescent="0.2">
      <c r="A2257" s="1">
        <v>69</v>
      </c>
      <c r="B2257" s="1">
        <v>68</v>
      </c>
      <c r="C2257" s="1">
        <v>128</v>
      </c>
      <c r="D2257" s="1">
        <v>46</v>
      </c>
      <c r="E2257" s="1">
        <v>25</v>
      </c>
      <c r="F2257" s="1">
        <v>12</v>
      </c>
      <c r="G2257" s="1">
        <v>777</v>
      </c>
      <c r="H2257" s="1">
        <v>40</v>
      </c>
      <c r="I2257" s="1">
        <v>60</v>
      </c>
      <c r="J2257" s="1">
        <v>100</v>
      </c>
      <c r="K2257" s="1">
        <v>40</v>
      </c>
      <c r="L2257" s="1">
        <v>435</v>
      </c>
      <c r="M2257" s="1">
        <v>4</v>
      </c>
      <c r="N2257" s="3">
        <v>39813</v>
      </c>
    </row>
    <row r="2258" spans="1:14" x14ac:dyDescent="0.2">
      <c r="A2258" s="1">
        <v>53</v>
      </c>
      <c r="B2258" s="1">
        <v>63</v>
      </c>
      <c r="C2258" s="1">
        <v>125</v>
      </c>
      <c r="D2258" s="1">
        <v>49</v>
      </c>
      <c r="E2258" s="1">
        <v>30</v>
      </c>
      <c r="F2258" s="1">
        <v>16</v>
      </c>
      <c r="G2258" s="1">
        <v>623</v>
      </c>
      <c r="H2258" s="1">
        <v>40</v>
      </c>
      <c r="I2258" s="1">
        <v>60</v>
      </c>
      <c r="J2258" s="1">
        <v>100</v>
      </c>
      <c r="K2258" s="1">
        <v>40</v>
      </c>
      <c r="L2258" s="1">
        <v>435</v>
      </c>
      <c r="M2258" s="1">
        <v>5</v>
      </c>
      <c r="N2258" s="3">
        <v>39813</v>
      </c>
    </row>
    <row r="2259" spans="1:14" x14ac:dyDescent="0.2">
      <c r="A2259" s="1">
        <v>159</v>
      </c>
      <c r="B2259" s="1">
        <v>139</v>
      </c>
      <c r="C2259" s="1">
        <v>262</v>
      </c>
      <c r="D2259" s="1">
        <v>95</v>
      </c>
      <c r="E2259" s="1">
        <v>39</v>
      </c>
      <c r="F2259" s="1">
        <v>26</v>
      </c>
      <c r="G2259" s="1">
        <v>821</v>
      </c>
      <c r="H2259" s="1">
        <v>100</v>
      </c>
      <c r="I2259" s="1">
        <v>120</v>
      </c>
      <c r="J2259" s="1">
        <v>200</v>
      </c>
      <c r="K2259" s="1">
        <v>80</v>
      </c>
      <c r="L2259" s="1">
        <v>650</v>
      </c>
      <c r="M2259" s="1">
        <v>8</v>
      </c>
      <c r="N2259" s="3">
        <v>39813</v>
      </c>
    </row>
    <row r="2260" spans="1:14" x14ac:dyDescent="0.2">
      <c r="A2260" s="1">
        <v>249</v>
      </c>
      <c r="B2260" s="1">
        <v>245</v>
      </c>
      <c r="C2260" s="1">
        <v>506</v>
      </c>
      <c r="D2260" s="1">
        <v>207</v>
      </c>
      <c r="E2260" s="1">
        <v>89</v>
      </c>
      <c r="F2260" s="1">
        <v>64</v>
      </c>
      <c r="G2260" s="1">
        <v>965</v>
      </c>
      <c r="H2260" s="1">
        <v>160</v>
      </c>
      <c r="I2260" s="1">
        <v>220</v>
      </c>
      <c r="J2260" s="1">
        <v>390</v>
      </c>
      <c r="K2260" s="1">
        <v>170</v>
      </c>
      <c r="L2260" s="1">
        <v>530</v>
      </c>
      <c r="M2260" s="1">
        <v>9</v>
      </c>
      <c r="N2260" s="3">
        <v>39813</v>
      </c>
    </row>
    <row r="2261" spans="1:14" x14ac:dyDescent="0.2">
      <c r="A2261" s="1">
        <v>104</v>
      </c>
      <c r="B2261" s="1">
        <v>107</v>
      </c>
      <c r="C2261" s="1">
        <v>213</v>
      </c>
      <c r="D2261" s="1">
        <v>83</v>
      </c>
      <c r="E2261" s="1">
        <v>42</v>
      </c>
      <c r="F2261" s="1">
        <v>27</v>
      </c>
      <c r="G2261" s="1">
        <v>623</v>
      </c>
      <c r="H2261" s="1">
        <v>60</v>
      </c>
      <c r="I2261" s="1">
        <v>90</v>
      </c>
      <c r="J2261" s="1">
        <v>160</v>
      </c>
      <c r="K2261" s="1">
        <v>70</v>
      </c>
      <c r="L2261" s="1">
        <v>650</v>
      </c>
      <c r="M2261" s="1">
        <v>10</v>
      </c>
      <c r="N2261" s="3">
        <v>39813</v>
      </c>
    </row>
    <row r="2262" spans="1:14" x14ac:dyDescent="0.2">
      <c r="A2262" s="1">
        <v>146</v>
      </c>
      <c r="B2262" s="1">
        <v>130</v>
      </c>
      <c r="C2262" s="1">
        <v>245</v>
      </c>
      <c r="D2262" s="1">
        <v>89</v>
      </c>
      <c r="E2262" s="1">
        <v>38</v>
      </c>
      <c r="F2262" s="1">
        <v>24</v>
      </c>
      <c r="G2262" s="1">
        <v>777</v>
      </c>
      <c r="H2262" s="1">
        <v>80</v>
      </c>
      <c r="I2262" s="1">
        <v>90</v>
      </c>
      <c r="J2262" s="1">
        <v>140</v>
      </c>
      <c r="K2262" s="1">
        <v>50</v>
      </c>
      <c r="L2262" s="1">
        <v>562</v>
      </c>
      <c r="M2262" s="1">
        <v>11</v>
      </c>
      <c r="N2262" s="3">
        <v>39813</v>
      </c>
    </row>
    <row r="2263" spans="1:14" x14ac:dyDescent="0.2">
      <c r="A2263" s="1">
        <v>84</v>
      </c>
      <c r="B2263" s="1">
        <v>80</v>
      </c>
      <c r="C2263" s="1">
        <v>150</v>
      </c>
      <c r="D2263" s="1">
        <v>54</v>
      </c>
      <c r="E2263" s="1">
        <v>27</v>
      </c>
      <c r="F2263" s="1">
        <v>15</v>
      </c>
      <c r="G2263" s="1">
        <v>456</v>
      </c>
      <c r="H2263" s="1">
        <v>60</v>
      </c>
      <c r="I2263" s="1">
        <v>60</v>
      </c>
      <c r="J2263" s="1">
        <v>90</v>
      </c>
      <c r="K2263" s="1">
        <v>30</v>
      </c>
      <c r="L2263" s="1">
        <v>707</v>
      </c>
      <c r="M2263" s="1">
        <v>12</v>
      </c>
      <c r="N2263" s="3">
        <v>39813</v>
      </c>
    </row>
    <row r="2264" spans="1:14" x14ac:dyDescent="0.2">
      <c r="A2264" s="1">
        <v>84</v>
      </c>
      <c r="B2264" s="1">
        <v>108</v>
      </c>
      <c r="C2264" s="1">
        <v>201</v>
      </c>
      <c r="D2264" s="1">
        <v>72</v>
      </c>
      <c r="E2264" s="1">
        <v>57</v>
      </c>
      <c r="F2264" s="1">
        <v>23</v>
      </c>
      <c r="G2264" s="1">
        <v>558</v>
      </c>
      <c r="H2264" s="1">
        <v>50</v>
      </c>
      <c r="I2264" s="1">
        <v>80</v>
      </c>
      <c r="J2264" s="1">
        <v>120</v>
      </c>
      <c r="K2264" s="1">
        <v>40</v>
      </c>
      <c r="L2264" s="1">
        <v>650</v>
      </c>
      <c r="M2264" s="1">
        <v>13</v>
      </c>
      <c r="N2264" s="3">
        <v>39813</v>
      </c>
    </row>
    <row r="2265" spans="1:14" x14ac:dyDescent="0.2">
      <c r="A2265" s="1">
        <v>316</v>
      </c>
      <c r="B2265" s="1">
        <v>312</v>
      </c>
      <c r="C2265" s="1">
        <v>611</v>
      </c>
      <c r="D2265" s="1">
        <v>234</v>
      </c>
      <c r="E2265" s="1">
        <v>114</v>
      </c>
      <c r="F2265" s="1">
        <v>77</v>
      </c>
      <c r="G2265" s="1">
        <v>1310</v>
      </c>
      <c r="H2265" s="1">
        <v>200</v>
      </c>
      <c r="I2265" s="1">
        <v>300</v>
      </c>
      <c r="J2265" s="1">
        <v>520</v>
      </c>
      <c r="K2265" s="1">
        <v>220</v>
      </c>
      <c r="L2265" s="1">
        <v>951</v>
      </c>
      <c r="M2265" s="1">
        <v>6</v>
      </c>
      <c r="N2265" s="3">
        <v>39813</v>
      </c>
    </row>
    <row r="2266" spans="1:14" x14ac:dyDescent="0.2">
      <c r="A2266" s="1">
        <v>-3</v>
      </c>
      <c r="B2266" s="1">
        <v>50</v>
      </c>
      <c r="C2266" s="1">
        <v>162</v>
      </c>
      <c r="D2266" s="1">
        <v>95</v>
      </c>
      <c r="E2266" s="1">
        <v>55</v>
      </c>
      <c r="F2266" s="1">
        <v>30</v>
      </c>
      <c r="G2266" s="1">
        <v>608</v>
      </c>
      <c r="H2266" s="1">
        <v>30</v>
      </c>
      <c r="I2266" s="1">
        <v>70</v>
      </c>
      <c r="J2266" s="1">
        <v>180</v>
      </c>
      <c r="K2266" s="1">
        <v>110</v>
      </c>
      <c r="L2266" s="1">
        <v>209</v>
      </c>
      <c r="M2266" s="1">
        <v>1</v>
      </c>
      <c r="N2266" s="3">
        <v>39813</v>
      </c>
    </row>
    <row r="2267" spans="1:14" x14ac:dyDescent="0.2">
      <c r="A2267" s="1">
        <v>408</v>
      </c>
      <c r="B2267" s="1">
        <v>407</v>
      </c>
      <c r="C2267" s="1">
        <v>759</v>
      </c>
      <c r="D2267" s="1">
        <v>271</v>
      </c>
      <c r="E2267" s="1">
        <v>152</v>
      </c>
      <c r="F2267" s="1">
        <v>94</v>
      </c>
      <c r="G2267" s="1">
        <v>2101</v>
      </c>
      <c r="H2267" s="1">
        <v>370</v>
      </c>
      <c r="I2267" s="1">
        <v>500</v>
      </c>
      <c r="J2267" s="1">
        <v>840</v>
      </c>
      <c r="K2267" s="1">
        <v>340</v>
      </c>
      <c r="L2267" s="1">
        <v>949</v>
      </c>
      <c r="M2267" s="1">
        <v>2</v>
      </c>
      <c r="N2267" s="3">
        <v>39813</v>
      </c>
    </row>
    <row r="2268" spans="1:14" x14ac:dyDescent="0.2">
      <c r="A2268" s="1">
        <v>-182</v>
      </c>
      <c r="B2268" s="1">
        <v>-26</v>
      </c>
      <c r="C2268" s="1">
        <v>132</v>
      </c>
      <c r="D2268" s="1">
        <v>144</v>
      </c>
      <c r="E2268" s="1">
        <v>96</v>
      </c>
      <c r="F2268" s="1">
        <v>47</v>
      </c>
      <c r="G2268" s="1">
        <v>862</v>
      </c>
      <c r="H2268" s="1">
        <v>-120</v>
      </c>
      <c r="I2268" s="1">
        <v>-40</v>
      </c>
      <c r="J2268" s="1">
        <v>140</v>
      </c>
      <c r="K2268" s="1">
        <v>180</v>
      </c>
      <c r="L2268" s="1">
        <v>310</v>
      </c>
      <c r="M2268" s="1">
        <v>3</v>
      </c>
      <c r="N2268" s="3">
        <v>39813</v>
      </c>
    </row>
    <row r="2269" spans="1:14" x14ac:dyDescent="0.2">
      <c r="A2269" s="1">
        <v>218</v>
      </c>
      <c r="B2269" s="1">
        <v>228</v>
      </c>
      <c r="C2269" s="1">
        <v>510</v>
      </c>
      <c r="D2269" s="1">
        <v>228</v>
      </c>
      <c r="E2269" s="1">
        <v>92</v>
      </c>
      <c r="F2269" s="1">
        <v>63</v>
      </c>
      <c r="G2269" s="1">
        <v>1459</v>
      </c>
      <c r="H2269" s="1">
        <v>150</v>
      </c>
      <c r="I2269" s="1">
        <v>220</v>
      </c>
      <c r="J2269" s="1">
        <v>430</v>
      </c>
      <c r="K2269" s="1">
        <v>210</v>
      </c>
      <c r="L2269" s="1">
        <v>323</v>
      </c>
      <c r="M2269" s="1">
        <v>4</v>
      </c>
      <c r="N2269" s="3">
        <v>39813</v>
      </c>
    </row>
    <row r="2270" spans="1:14" x14ac:dyDescent="0.2">
      <c r="A2270" s="1">
        <v>26</v>
      </c>
      <c r="B2270" s="1">
        <v>145</v>
      </c>
      <c r="C2270" s="1">
        <v>280</v>
      </c>
      <c r="D2270" s="1">
        <v>105</v>
      </c>
      <c r="E2270" s="1">
        <v>134</v>
      </c>
      <c r="F2270" s="1">
        <v>95</v>
      </c>
      <c r="G2270" s="1">
        <v>725</v>
      </c>
      <c r="H2270" s="1">
        <v>20</v>
      </c>
      <c r="I2270" s="1">
        <v>140</v>
      </c>
      <c r="J2270" s="1">
        <v>240</v>
      </c>
      <c r="K2270" s="1">
        <v>100</v>
      </c>
      <c r="L2270" s="1">
        <v>530</v>
      </c>
      <c r="M2270" s="1">
        <v>5</v>
      </c>
      <c r="N2270" s="3">
        <v>39813</v>
      </c>
    </row>
    <row r="2271" spans="1:14" x14ac:dyDescent="0.2">
      <c r="A2271" s="1">
        <v>25</v>
      </c>
      <c r="B2271" s="1">
        <v>145</v>
      </c>
      <c r="C2271" s="1">
        <v>280</v>
      </c>
      <c r="D2271" s="1">
        <v>105</v>
      </c>
      <c r="E2271" s="1">
        <v>135</v>
      </c>
      <c r="F2271" s="1">
        <v>95</v>
      </c>
      <c r="G2271" s="1">
        <v>725</v>
      </c>
      <c r="H2271" s="1">
        <v>30</v>
      </c>
      <c r="I2271" s="1">
        <v>130</v>
      </c>
      <c r="J2271" s="1">
        <v>220</v>
      </c>
      <c r="K2271" s="1">
        <v>90</v>
      </c>
      <c r="L2271" s="1">
        <v>775</v>
      </c>
      <c r="M2271" s="1">
        <v>8</v>
      </c>
      <c r="N2271" s="3">
        <v>39813</v>
      </c>
    </row>
    <row r="2272" spans="1:14" x14ac:dyDescent="0.2">
      <c r="A2272" s="1">
        <v>173</v>
      </c>
      <c r="B2272" s="1">
        <v>201</v>
      </c>
      <c r="C2272" s="1">
        <v>386</v>
      </c>
      <c r="D2272" s="1">
        <v>144</v>
      </c>
      <c r="E2272" s="1">
        <v>94</v>
      </c>
      <c r="F2272" s="1">
        <v>47</v>
      </c>
      <c r="G2272" s="1">
        <v>862</v>
      </c>
      <c r="H2272" s="1">
        <v>120</v>
      </c>
      <c r="I2272" s="1">
        <v>180</v>
      </c>
      <c r="J2272" s="1">
        <v>300</v>
      </c>
      <c r="K2272" s="1">
        <v>120</v>
      </c>
      <c r="L2272" s="1">
        <v>775</v>
      </c>
      <c r="M2272" s="1">
        <v>9</v>
      </c>
      <c r="N2272" s="3">
        <v>39813</v>
      </c>
    </row>
    <row r="2273" spans="1:14" x14ac:dyDescent="0.2">
      <c r="A2273" s="1">
        <v>134</v>
      </c>
      <c r="B2273" s="1">
        <v>139</v>
      </c>
      <c r="C2273" s="1">
        <v>262</v>
      </c>
      <c r="D2273" s="1">
        <v>95</v>
      </c>
      <c r="E2273" s="1">
        <v>56</v>
      </c>
      <c r="F2273" s="1">
        <v>30</v>
      </c>
      <c r="G2273" s="1">
        <v>608</v>
      </c>
      <c r="H2273" s="1">
        <v>90</v>
      </c>
      <c r="I2273" s="1">
        <v>120</v>
      </c>
      <c r="J2273" s="1">
        <v>200</v>
      </c>
      <c r="K2273" s="1">
        <v>80</v>
      </c>
      <c r="L2273" s="1">
        <v>775</v>
      </c>
      <c r="M2273" s="1">
        <v>10</v>
      </c>
      <c r="N2273" s="3">
        <v>39813</v>
      </c>
    </row>
    <row r="2274" spans="1:14" x14ac:dyDescent="0.2">
      <c r="A2274" s="1">
        <v>316</v>
      </c>
      <c r="B2274" s="1">
        <v>312</v>
      </c>
      <c r="C2274" s="1">
        <v>611</v>
      </c>
      <c r="D2274" s="1">
        <v>234</v>
      </c>
      <c r="E2274" s="1">
        <v>114</v>
      </c>
      <c r="F2274" s="1">
        <v>77</v>
      </c>
      <c r="G2274" s="1">
        <v>1310</v>
      </c>
      <c r="H2274" s="1">
        <v>150</v>
      </c>
      <c r="I2274" s="1">
        <v>220</v>
      </c>
      <c r="J2274" s="1">
        <v>370</v>
      </c>
      <c r="K2274" s="1">
        <v>150</v>
      </c>
      <c r="L2274" s="1">
        <v>702</v>
      </c>
      <c r="M2274" s="1">
        <v>11</v>
      </c>
      <c r="N2274" s="3">
        <v>39813</v>
      </c>
    </row>
    <row r="2275" spans="1:14" x14ac:dyDescent="0.2">
      <c r="A2275" s="1">
        <v>220</v>
      </c>
      <c r="B2275" s="1">
        <v>228</v>
      </c>
      <c r="C2275" s="1">
        <v>510</v>
      </c>
      <c r="D2275" s="1">
        <v>228</v>
      </c>
      <c r="E2275" s="1">
        <v>91</v>
      </c>
      <c r="F2275" s="1">
        <v>63</v>
      </c>
      <c r="G2275" s="1">
        <v>1459</v>
      </c>
      <c r="H2275" s="1">
        <v>100</v>
      </c>
      <c r="I2275" s="1">
        <v>160</v>
      </c>
      <c r="J2275" s="1">
        <v>310</v>
      </c>
      <c r="K2275" s="1">
        <v>150</v>
      </c>
      <c r="L2275" s="1">
        <v>775</v>
      </c>
      <c r="M2275" s="1">
        <v>12</v>
      </c>
      <c r="N2275" s="3">
        <v>39813</v>
      </c>
    </row>
    <row r="2276" spans="1:14" x14ac:dyDescent="0.2">
      <c r="A2276" s="1">
        <v>-552</v>
      </c>
      <c r="B2276" s="1">
        <v>-245</v>
      </c>
      <c r="C2276" s="1">
        <v>19</v>
      </c>
      <c r="D2276" s="1">
        <v>245</v>
      </c>
      <c r="E2276" s="1">
        <v>132</v>
      </c>
      <c r="F2276" s="1">
        <v>93</v>
      </c>
      <c r="G2276" s="1">
        <v>1419</v>
      </c>
      <c r="H2276" s="1">
        <v>-240</v>
      </c>
      <c r="I2276" s="1">
        <v>-160</v>
      </c>
      <c r="J2276" s="1">
        <v>0</v>
      </c>
      <c r="K2276" s="1">
        <v>160</v>
      </c>
      <c r="L2276" s="1">
        <v>775</v>
      </c>
      <c r="M2276" s="1">
        <v>13</v>
      </c>
      <c r="N2276" s="3">
        <v>39813</v>
      </c>
    </row>
    <row r="2277" spans="1:14" x14ac:dyDescent="0.2">
      <c r="A2277" s="1">
        <v>17</v>
      </c>
      <c r="B2277" s="1">
        <v>26</v>
      </c>
      <c r="C2277" s="1">
        <v>48</v>
      </c>
      <c r="D2277" s="1">
        <v>17</v>
      </c>
      <c r="E2277" s="1">
        <v>16</v>
      </c>
      <c r="F2277" s="1">
        <v>4</v>
      </c>
      <c r="G2277" s="1">
        <v>777</v>
      </c>
      <c r="H2277" s="1">
        <v>20</v>
      </c>
      <c r="I2277" s="1">
        <v>30</v>
      </c>
      <c r="J2277" s="1">
        <v>40</v>
      </c>
      <c r="K2277" s="1">
        <v>10</v>
      </c>
      <c r="L2277" s="1">
        <v>702</v>
      </c>
      <c r="M2277" s="1">
        <v>6</v>
      </c>
      <c r="N2277" s="3">
        <v>39813</v>
      </c>
    </row>
    <row r="2278" spans="1:14" x14ac:dyDescent="0.2">
      <c r="A2278" s="1">
        <v>-5</v>
      </c>
      <c r="B2278" s="1">
        <v>42</v>
      </c>
      <c r="C2278" s="1">
        <v>85</v>
      </c>
      <c r="D2278" s="1">
        <v>34</v>
      </c>
      <c r="E2278" s="1">
        <v>47</v>
      </c>
      <c r="F2278" s="1">
        <v>12</v>
      </c>
      <c r="G2278" s="1">
        <v>197</v>
      </c>
      <c r="H2278" s="1">
        <v>10</v>
      </c>
      <c r="I2278" s="1">
        <v>50</v>
      </c>
      <c r="J2278" s="1">
        <v>90</v>
      </c>
      <c r="K2278" s="1">
        <v>40</v>
      </c>
      <c r="L2278" s="1">
        <v>775</v>
      </c>
      <c r="M2278" s="1">
        <v>2</v>
      </c>
      <c r="N2278" s="3">
        <v>39813</v>
      </c>
    </row>
    <row r="2279" spans="1:14" x14ac:dyDescent="0.2">
      <c r="A2279" s="1">
        <v>6</v>
      </c>
      <c r="B2279" s="1">
        <v>34</v>
      </c>
      <c r="C2279" s="1">
        <v>69</v>
      </c>
      <c r="D2279" s="1">
        <v>28</v>
      </c>
      <c r="E2279" s="1">
        <v>32</v>
      </c>
      <c r="F2279" s="1">
        <v>8</v>
      </c>
      <c r="G2279" s="1">
        <v>965</v>
      </c>
      <c r="H2279" s="1">
        <v>20</v>
      </c>
      <c r="I2279" s="1">
        <v>40</v>
      </c>
      <c r="J2279" s="1">
        <v>70</v>
      </c>
      <c r="K2279" s="1">
        <v>30</v>
      </c>
      <c r="L2279" s="1">
        <v>702</v>
      </c>
      <c r="M2279" s="1">
        <v>3</v>
      </c>
      <c r="N2279" s="3">
        <v>39813</v>
      </c>
    </row>
    <row r="2280" spans="1:14" x14ac:dyDescent="0.2">
      <c r="A2280" s="1">
        <v>17</v>
      </c>
      <c r="B2280" s="1">
        <v>26</v>
      </c>
      <c r="C2280" s="1">
        <v>48</v>
      </c>
      <c r="D2280" s="1">
        <v>17</v>
      </c>
      <c r="E2280" s="1">
        <v>16</v>
      </c>
      <c r="F2280" s="1">
        <v>4</v>
      </c>
      <c r="G2280" s="1">
        <v>777</v>
      </c>
      <c r="H2280" s="1">
        <v>20</v>
      </c>
      <c r="I2280" s="1">
        <v>30</v>
      </c>
      <c r="J2280" s="1">
        <v>40</v>
      </c>
      <c r="K2280" s="1">
        <v>10</v>
      </c>
      <c r="L2280" s="1">
        <v>702</v>
      </c>
      <c r="M2280" s="1">
        <v>4</v>
      </c>
      <c r="N2280" s="3">
        <v>39813</v>
      </c>
    </row>
    <row r="2281" spans="1:14" x14ac:dyDescent="0.2">
      <c r="A2281" s="1">
        <v>16</v>
      </c>
      <c r="B2281" s="1">
        <v>27</v>
      </c>
      <c r="C2281" s="1">
        <v>50</v>
      </c>
      <c r="D2281" s="1">
        <v>18</v>
      </c>
      <c r="E2281" s="1">
        <v>18</v>
      </c>
      <c r="F2281" s="1">
        <v>5</v>
      </c>
      <c r="G2281" s="1">
        <v>821</v>
      </c>
      <c r="H2281" s="1">
        <v>20</v>
      </c>
      <c r="I2281" s="1">
        <v>30</v>
      </c>
      <c r="J2281" s="1">
        <v>40</v>
      </c>
      <c r="K2281" s="1">
        <v>10</v>
      </c>
      <c r="L2281" s="1">
        <v>775</v>
      </c>
      <c r="M2281" s="1">
        <v>5</v>
      </c>
      <c r="N2281" s="3">
        <v>39813</v>
      </c>
    </row>
    <row r="2282" spans="1:14" x14ac:dyDescent="0.2">
      <c r="A2282" s="1">
        <v>51</v>
      </c>
      <c r="B2282" s="1">
        <v>54</v>
      </c>
      <c r="C2282" s="1">
        <v>101</v>
      </c>
      <c r="D2282" s="1">
        <v>36</v>
      </c>
      <c r="E2282" s="1">
        <v>22</v>
      </c>
      <c r="F2282" s="1">
        <v>10</v>
      </c>
      <c r="G2282" s="1">
        <v>777</v>
      </c>
      <c r="H2282" s="1">
        <v>40</v>
      </c>
      <c r="I2282" s="1">
        <v>40</v>
      </c>
      <c r="J2282" s="1">
        <v>70</v>
      </c>
      <c r="K2282" s="1">
        <v>30</v>
      </c>
      <c r="L2282" s="1">
        <v>503</v>
      </c>
      <c r="M2282" s="1">
        <v>8</v>
      </c>
      <c r="N2282" s="3">
        <v>39813</v>
      </c>
    </row>
    <row r="2283" spans="1:14" x14ac:dyDescent="0.2">
      <c r="A2283" s="1">
        <v>45</v>
      </c>
      <c r="B2283" s="1">
        <v>56</v>
      </c>
      <c r="C2283" s="1">
        <v>112</v>
      </c>
      <c r="D2283" s="1">
        <v>44</v>
      </c>
      <c r="E2283" s="1">
        <v>28</v>
      </c>
      <c r="F2283" s="1">
        <v>14</v>
      </c>
      <c r="G2283" s="1">
        <v>623</v>
      </c>
      <c r="H2283" s="1">
        <v>30</v>
      </c>
      <c r="I2283" s="1">
        <v>50</v>
      </c>
      <c r="J2283" s="1">
        <v>80</v>
      </c>
      <c r="K2283" s="1">
        <v>30</v>
      </c>
      <c r="L2283" s="1">
        <v>503</v>
      </c>
      <c r="M2283" s="1">
        <v>9</v>
      </c>
      <c r="N2283" s="3">
        <v>39813</v>
      </c>
    </row>
    <row r="2284" spans="1:14" x14ac:dyDescent="0.2">
      <c r="A2284" s="1">
        <v>44</v>
      </c>
      <c r="B2284" s="1">
        <v>48</v>
      </c>
      <c r="C2284" s="1">
        <v>90</v>
      </c>
      <c r="D2284" s="1">
        <v>32</v>
      </c>
      <c r="E2284" s="1">
        <v>21</v>
      </c>
      <c r="F2284" s="1">
        <v>8</v>
      </c>
      <c r="G2284" s="1">
        <v>456</v>
      </c>
      <c r="H2284" s="1">
        <v>30</v>
      </c>
      <c r="I2284" s="1">
        <v>30</v>
      </c>
      <c r="J2284" s="1">
        <v>50</v>
      </c>
      <c r="K2284" s="1">
        <v>20</v>
      </c>
      <c r="L2284" s="1">
        <v>541</v>
      </c>
      <c r="M2284" s="1">
        <v>11</v>
      </c>
      <c r="N2284" s="3">
        <v>39813</v>
      </c>
    </row>
    <row r="2285" spans="1:14" x14ac:dyDescent="0.2">
      <c r="A2285" s="1">
        <v>106</v>
      </c>
      <c r="B2285" s="1">
        <v>126</v>
      </c>
      <c r="C2285" s="1">
        <v>235</v>
      </c>
      <c r="D2285" s="1">
        <v>84</v>
      </c>
      <c r="E2285" s="1">
        <v>61</v>
      </c>
      <c r="F2285" s="1">
        <v>27</v>
      </c>
      <c r="G2285" s="1">
        <v>651</v>
      </c>
      <c r="H2285" s="1">
        <v>60</v>
      </c>
      <c r="I2285" s="1">
        <v>90</v>
      </c>
      <c r="J2285" s="1">
        <v>140</v>
      </c>
      <c r="K2285" s="1">
        <v>50</v>
      </c>
      <c r="L2285" s="1">
        <v>503</v>
      </c>
      <c r="M2285" s="1">
        <v>12</v>
      </c>
      <c r="N2285" s="3">
        <v>39813</v>
      </c>
    </row>
    <row r="2286" spans="1:14" x14ac:dyDescent="0.2">
      <c r="A2286" s="1">
        <v>104</v>
      </c>
      <c r="B2286" s="1">
        <v>116</v>
      </c>
      <c r="C2286" s="1">
        <v>224</v>
      </c>
      <c r="D2286" s="1">
        <v>84</v>
      </c>
      <c r="E2286" s="1">
        <v>51</v>
      </c>
      <c r="F2286" s="1">
        <v>26</v>
      </c>
      <c r="G2286" s="1">
        <v>500</v>
      </c>
      <c r="H2286" s="1">
        <v>50</v>
      </c>
      <c r="I2286" s="1">
        <v>80</v>
      </c>
      <c r="J2286" s="1">
        <v>130</v>
      </c>
      <c r="K2286" s="1">
        <v>50</v>
      </c>
      <c r="L2286" s="1">
        <v>541</v>
      </c>
      <c r="M2286" s="1">
        <v>13</v>
      </c>
      <c r="N2286" s="3">
        <v>39813</v>
      </c>
    </row>
    <row r="2287" spans="1:14" x14ac:dyDescent="0.2">
      <c r="A2287" s="1">
        <v>154</v>
      </c>
      <c r="B2287" s="1">
        <v>171</v>
      </c>
      <c r="C2287" s="1">
        <v>382</v>
      </c>
      <c r="D2287" s="1">
        <v>170</v>
      </c>
      <c r="E2287" s="1">
        <v>76</v>
      </c>
      <c r="F2287" s="1">
        <v>47</v>
      </c>
      <c r="G2287" s="1">
        <v>1091</v>
      </c>
      <c r="H2287" s="1">
        <v>100</v>
      </c>
      <c r="I2287" s="1">
        <v>160</v>
      </c>
      <c r="J2287" s="1">
        <v>320</v>
      </c>
      <c r="K2287" s="1">
        <v>160</v>
      </c>
      <c r="L2287" s="1">
        <v>971</v>
      </c>
      <c r="M2287" s="1">
        <v>6</v>
      </c>
      <c r="N2287" s="3">
        <v>39813</v>
      </c>
    </row>
    <row r="2288" spans="1:14" x14ac:dyDescent="0.2">
      <c r="A2288" s="1">
        <v>2</v>
      </c>
      <c r="B2288" s="1">
        <v>87</v>
      </c>
      <c r="C2288" s="1">
        <v>168</v>
      </c>
      <c r="D2288" s="1">
        <v>63</v>
      </c>
      <c r="E2288" s="1">
        <v>90</v>
      </c>
      <c r="F2288" s="1">
        <v>57</v>
      </c>
      <c r="G2288" s="1">
        <v>435</v>
      </c>
      <c r="H2288" s="1">
        <v>40</v>
      </c>
      <c r="I2288" s="1">
        <v>110</v>
      </c>
      <c r="J2288" s="1">
        <v>180</v>
      </c>
      <c r="K2288" s="1">
        <v>70</v>
      </c>
      <c r="L2288" s="1">
        <v>503</v>
      </c>
      <c r="M2288" s="1">
        <v>1</v>
      </c>
      <c r="N2288" s="3">
        <v>39813</v>
      </c>
    </row>
    <row r="2289" spans="1:14" x14ac:dyDescent="0.2">
      <c r="A2289" s="1">
        <v>44</v>
      </c>
      <c r="B2289" s="1">
        <v>93</v>
      </c>
      <c r="C2289" s="1">
        <v>179</v>
      </c>
      <c r="D2289" s="1">
        <v>67</v>
      </c>
      <c r="E2289" s="1">
        <v>68</v>
      </c>
      <c r="F2289" s="1">
        <v>22</v>
      </c>
      <c r="G2289" s="1">
        <v>400</v>
      </c>
      <c r="H2289" s="1">
        <v>60</v>
      </c>
      <c r="I2289" s="1">
        <v>120</v>
      </c>
      <c r="J2289" s="1">
        <v>200</v>
      </c>
      <c r="K2289" s="1">
        <v>80</v>
      </c>
      <c r="L2289" s="1">
        <v>503</v>
      </c>
      <c r="M2289" s="1">
        <v>2</v>
      </c>
      <c r="N2289" s="3">
        <v>39813</v>
      </c>
    </row>
    <row r="2290" spans="1:14" x14ac:dyDescent="0.2">
      <c r="A2290" s="1">
        <v>65</v>
      </c>
      <c r="B2290" s="1">
        <v>83</v>
      </c>
      <c r="C2290" s="1">
        <v>157</v>
      </c>
      <c r="D2290" s="1">
        <v>57</v>
      </c>
      <c r="E2290" s="1">
        <v>43</v>
      </c>
      <c r="F2290" s="1">
        <v>18</v>
      </c>
      <c r="G2290" s="1">
        <v>364</v>
      </c>
      <c r="H2290" s="1">
        <v>70</v>
      </c>
      <c r="I2290" s="1">
        <v>100</v>
      </c>
      <c r="J2290" s="1">
        <v>170</v>
      </c>
      <c r="K2290" s="1">
        <v>70</v>
      </c>
      <c r="L2290" s="1">
        <v>971</v>
      </c>
      <c r="M2290" s="1">
        <v>3</v>
      </c>
      <c r="N2290" s="3">
        <v>39813</v>
      </c>
    </row>
    <row r="2291" spans="1:14" x14ac:dyDescent="0.2">
      <c r="A2291" s="1">
        <v>25</v>
      </c>
      <c r="B2291" s="1">
        <v>72</v>
      </c>
      <c r="C2291" s="1">
        <v>145</v>
      </c>
      <c r="D2291" s="1">
        <v>58</v>
      </c>
      <c r="E2291" s="1">
        <v>59</v>
      </c>
      <c r="F2291" s="1">
        <v>22</v>
      </c>
      <c r="G2291" s="1">
        <v>338</v>
      </c>
      <c r="H2291" s="1">
        <v>20</v>
      </c>
      <c r="I2291" s="1">
        <v>70</v>
      </c>
      <c r="J2291" s="1">
        <v>120</v>
      </c>
      <c r="K2291" s="1">
        <v>50</v>
      </c>
      <c r="L2291" s="1">
        <v>503</v>
      </c>
      <c r="M2291" s="1">
        <v>4</v>
      </c>
      <c r="N2291" s="3">
        <v>39813</v>
      </c>
    </row>
    <row r="2292" spans="1:14" x14ac:dyDescent="0.2">
      <c r="A2292" s="1">
        <v>51</v>
      </c>
      <c r="B2292" s="1">
        <v>80</v>
      </c>
      <c r="C2292" s="1">
        <v>157</v>
      </c>
      <c r="D2292" s="1">
        <v>60</v>
      </c>
      <c r="E2292" s="1">
        <v>49</v>
      </c>
      <c r="F2292" s="1">
        <v>19</v>
      </c>
      <c r="G2292" s="1">
        <v>336</v>
      </c>
      <c r="H2292" s="1">
        <v>50</v>
      </c>
      <c r="I2292" s="1">
        <v>80</v>
      </c>
      <c r="J2292" s="1">
        <v>130</v>
      </c>
      <c r="K2292" s="1">
        <v>50</v>
      </c>
      <c r="L2292" s="1">
        <v>503</v>
      </c>
      <c r="M2292" s="1">
        <v>5</v>
      </c>
      <c r="N2292" s="3">
        <v>39813</v>
      </c>
    </row>
    <row r="2293" spans="1:14" x14ac:dyDescent="0.2">
      <c r="A2293" s="1">
        <v>179</v>
      </c>
      <c r="B2293" s="1">
        <v>186</v>
      </c>
      <c r="C2293" s="1">
        <v>347</v>
      </c>
      <c r="D2293" s="1">
        <v>124</v>
      </c>
      <c r="E2293" s="1">
        <v>75</v>
      </c>
      <c r="F2293" s="1">
        <v>40</v>
      </c>
      <c r="G2293" s="1">
        <v>961</v>
      </c>
      <c r="H2293" s="1">
        <v>120</v>
      </c>
      <c r="I2293" s="1">
        <v>170</v>
      </c>
      <c r="J2293" s="1">
        <v>270</v>
      </c>
      <c r="K2293" s="1">
        <v>100</v>
      </c>
      <c r="L2293" s="1">
        <v>509</v>
      </c>
      <c r="M2293" s="1">
        <v>8</v>
      </c>
      <c r="N2293" s="3">
        <v>39813</v>
      </c>
    </row>
    <row r="2294" spans="1:14" x14ac:dyDescent="0.2">
      <c r="A2294" s="1">
        <v>47</v>
      </c>
      <c r="B2294" s="1">
        <v>51</v>
      </c>
      <c r="C2294" s="1">
        <v>95</v>
      </c>
      <c r="D2294" s="1">
        <v>34</v>
      </c>
      <c r="E2294" s="1">
        <v>22</v>
      </c>
      <c r="F2294" s="1">
        <v>9</v>
      </c>
      <c r="G2294" s="1">
        <v>777</v>
      </c>
      <c r="H2294" s="1">
        <v>50</v>
      </c>
      <c r="I2294" s="1">
        <v>50</v>
      </c>
      <c r="J2294" s="1">
        <v>70</v>
      </c>
      <c r="K2294" s="1">
        <v>20</v>
      </c>
      <c r="L2294" s="1">
        <v>360</v>
      </c>
      <c r="M2294" s="1">
        <v>9</v>
      </c>
      <c r="N2294" s="3">
        <v>39813</v>
      </c>
    </row>
    <row r="2295" spans="1:14" x14ac:dyDescent="0.2">
      <c r="A2295" s="1">
        <v>109</v>
      </c>
      <c r="B2295" s="1">
        <v>113</v>
      </c>
      <c r="C2295" s="1">
        <v>201</v>
      </c>
      <c r="D2295" s="1">
        <v>67</v>
      </c>
      <c r="E2295" s="1">
        <v>45</v>
      </c>
      <c r="F2295" s="1">
        <v>20</v>
      </c>
      <c r="G2295" s="1">
        <v>400</v>
      </c>
      <c r="H2295" s="1">
        <v>50</v>
      </c>
      <c r="I2295" s="1">
        <v>80</v>
      </c>
      <c r="J2295" s="1">
        <v>120</v>
      </c>
      <c r="K2295" s="1">
        <v>40</v>
      </c>
      <c r="L2295" s="1">
        <v>253</v>
      </c>
      <c r="M2295" s="1">
        <v>11</v>
      </c>
      <c r="N2295" s="3">
        <v>39813</v>
      </c>
    </row>
    <row r="2296" spans="1:14" x14ac:dyDescent="0.2">
      <c r="A2296" s="1">
        <v>75</v>
      </c>
      <c r="B2296" s="1">
        <v>89</v>
      </c>
      <c r="C2296" s="1">
        <v>168</v>
      </c>
      <c r="D2296" s="1">
        <v>61</v>
      </c>
      <c r="E2296" s="1">
        <v>43</v>
      </c>
      <c r="F2296" s="1">
        <v>19</v>
      </c>
      <c r="G2296" s="1">
        <v>390</v>
      </c>
      <c r="H2296" s="1">
        <v>40</v>
      </c>
      <c r="I2296" s="1">
        <v>60</v>
      </c>
      <c r="J2296" s="1">
        <v>100</v>
      </c>
      <c r="K2296" s="1">
        <v>40</v>
      </c>
      <c r="L2296" s="1">
        <v>206</v>
      </c>
      <c r="M2296" s="1">
        <v>12</v>
      </c>
      <c r="N2296" s="3">
        <v>39813</v>
      </c>
    </row>
    <row r="2297" spans="1:14" x14ac:dyDescent="0.2">
      <c r="A2297" s="1">
        <v>12</v>
      </c>
      <c r="B2297" s="1">
        <v>105</v>
      </c>
      <c r="C2297" s="1">
        <v>201</v>
      </c>
      <c r="D2297" s="1">
        <v>75</v>
      </c>
      <c r="E2297" s="1">
        <v>102</v>
      </c>
      <c r="F2297" s="1">
        <v>68</v>
      </c>
      <c r="G2297" s="1">
        <v>522</v>
      </c>
      <c r="H2297" s="1">
        <v>20</v>
      </c>
      <c r="I2297" s="1">
        <v>80</v>
      </c>
      <c r="J2297" s="1">
        <v>120</v>
      </c>
      <c r="K2297" s="1">
        <v>40</v>
      </c>
      <c r="L2297" s="1">
        <v>425</v>
      </c>
      <c r="M2297" s="1">
        <v>13</v>
      </c>
      <c r="N2297" s="3">
        <v>39813</v>
      </c>
    </row>
    <row r="2298" spans="1:14" x14ac:dyDescent="0.2">
      <c r="A2298" s="1">
        <v>55</v>
      </c>
      <c r="B2298" s="1">
        <v>62</v>
      </c>
      <c r="C2298" s="1">
        <v>123</v>
      </c>
      <c r="D2298" s="1">
        <v>48</v>
      </c>
      <c r="E2298" s="1">
        <v>28</v>
      </c>
      <c r="F2298" s="1">
        <v>15</v>
      </c>
      <c r="G2298" s="1">
        <v>623</v>
      </c>
      <c r="H2298" s="1">
        <v>40</v>
      </c>
      <c r="I2298" s="1">
        <v>60</v>
      </c>
      <c r="J2298" s="1">
        <v>100</v>
      </c>
      <c r="K2298" s="1">
        <v>40</v>
      </c>
      <c r="L2298" s="1">
        <v>206</v>
      </c>
      <c r="M2298" s="1">
        <v>4</v>
      </c>
      <c r="N2298" s="3">
        <v>39813</v>
      </c>
    </row>
    <row r="2299" spans="1:14" x14ac:dyDescent="0.2">
      <c r="A2299" s="1">
        <v>20</v>
      </c>
      <c r="B2299" s="1">
        <v>66</v>
      </c>
      <c r="C2299" s="1">
        <v>134</v>
      </c>
      <c r="D2299" s="1">
        <v>54</v>
      </c>
      <c r="E2299" s="1">
        <v>56</v>
      </c>
      <c r="F2299" s="1">
        <v>20</v>
      </c>
      <c r="G2299" s="1">
        <v>312</v>
      </c>
      <c r="H2299" s="1">
        <v>20</v>
      </c>
      <c r="I2299" s="1">
        <v>60</v>
      </c>
      <c r="J2299" s="1">
        <v>110</v>
      </c>
      <c r="K2299" s="1">
        <v>50</v>
      </c>
      <c r="L2299" s="1">
        <v>206</v>
      </c>
      <c r="M2299" s="1">
        <v>5</v>
      </c>
      <c r="N2299" s="3">
        <v>39813</v>
      </c>
    </row>
    <row r="2300" spans="1:14" x14ac:dyDescent="0.2">
      <c r="A2300" s="1">
        <v>61</v>
      </c>
      <c r="B2300" s="1">
        <v>81</v>
      </c>
      <c r="C2300" s="1">
        <v>168</v>
      </c>
      <c r="D2300" s="1">
        <v>69</v>
      </c>
      <c r="E2300" s="1">
        <v>44</v>
      </c>
      <c r="F2300" s="1">
        <v>21</v>
      </c>
      <c r="G2300" s="1">
        <v>965</v>
      </c>
      <c r="H2300" s="1">
        <v>60</v>
      </c>
      <c r="I2300" s="1">
        <v>80</v>
      </c>
      <c r="J2300" s="1">
        <v>140</v>
      </c>
      <c r="K2300" s="1">
        <v>60</v>
      </c>
      <c r="L2300" s="1">
        <v>425</v>
      </c>
      <c r="M2300" s="1">
        <v>6</v>
      </c>
      <c r="N2300" s="3">
        <v>39813</v>
      </c>
    </row>
    <row r="2301" spans="1:14" x14ac:dyDescent="0.2">
      <c r="A2301" s="1">
        <v>59</v>
      </c>
      <c r="B2301" s="1">
        <v>77</v>
      </c>
      <c r="C2301" s="1">
        <v>145</v>
      </c>
      <c r="D2301" s="1">
        <v>53</v>
      </c>
      <c r="E2301" s="1">
        <v>41</v>
      </c>
      <c r="F2301" s="1">
        <v>16</v>
      </c>
      <c r="G2301" s="1">
        <v>338</v>
      </c>
      <c r="H2301" s="1">
        <v>70</v>
      </c>
      <c r="I2301" s="1">
        <v>100</v>
      </c>
      <c r="J2301" s="1">
        <v>160</v>
      </c>
      <c r="K2301" s="1">
        <v>60</v>
      </c>
      <c r="L2301" s="1">
        <v>206</v>
      </c>
      <c r="M2301" s="1">
        <v>2</v>
      </c>
      <c r="N2301" s="3">
        <v>39813</v>
      </c>
    </row>
    <row r="2302" spans="1:14" x14ac:dyDescent="0.2">
      <c r="A2302" s="1">
        <v>14</v>
      </c>
      <c r="B2302" s="1">
        <v>111</v>
      </c>
      <c r="C2302" s="1">
        <v>213</v>
      </c>
      <c r="D2302" s="1">
        <v>79</v>
      </c>
      <c r="E2302" s="1">
        <v>107</v>
      </c>
      <c r="F2302" s="1">
        <v>72</v>
      </c>
      <c r="G2302" s="1">
        <v>551</v>
      </c>
      <c r="H2302" s="1">
        <v>60</v>
      </c>
      <c r="I2302" s="1">
        <v>140</v>
      </c>
      <c r="J2302" s="1">
        <v>230</v>
      </c>
      <c r="K2302" s="1">
        <v>90</v>
      </c>
      <c r="L2302" s="1">
        <v>509</v>
      </c>
      <c r="M2302" s="1">
        <v>3</v>
      </c>
      <c r="N2302" s="3">
        <v>39813</v>
      </c>
    </row>
    <row r="2303" spans="1:14" x14ac:dyDescent="0.2">
      <c r="A2303" s="1">
        <v>147</v>
      </c>
      <c r="B2303" s="1">
        <v>170</v>
      </c>
      <c r="C2303" s="1">
        <v>362</v>
      </c>
      <c r="D2303" s="1">
        <v>170</v>
      </c>
      <c r="E2303" s="1">
        <v>71</v>
      </c>
      <c r="F2303" s="1">
        <v>47</v>
      </c>
      <c r="G2303" s="1">
        <v>1073</v>
      </c>
      <c r="H2303" s="1">
        <v>100</v>
      </c>
      <c r="I2303" s="1">
        <v>150</v>
      </c>
      <c r="J2303" s="1">
        <v>290</v>
      </c>
      <c r="K2303" s="1">
        <v>140</v>
      </c>
      <c r="L2303" s="1">
        <v>970</v>
      </c>
      <c r="M2303" s="1">
        <v>8</v>
      </c>
      <c r="N2303" s="3">
        <v>39844</v>
      </c>
    </row>
    <row r="2304" spans="1:14" x14ac:dyDescent="0.2">
      <c r="A2304" s="1">
        <v>-4</v>
      </c>
      <c r="B2304" s="1">
        <v>75</v>
      </c>
      <c r="C2304" s="1">
        <v>137</v>
      </c>
      <c r="D2304" s="1">
        <v>54</v>
      </c>
      <c r="E2304" s="1">
        <v>78</v>
      </c>
      <c r="F2304" s="1">
        <v>49</v>
      </c>
      <c r="G2304" s="1">
        <v>427</v>
      </c>
      <c r="H2304" s="1">
        <v>10</v>
      </c>
      <c r="I2304" s="1">
        <v>70</v>
      </c>
      <c r="J2304" s="1">
        <v>110</v>
      </c>
      <c r="K2304" s="1">
        <v>40</v>
      </c>
      <c r="L2304" s="1">
        <v>970</v>
      </c>
      <c r="M2304" s="1">
        <v>9</v>
      </c>
      <c r="N2304" s="3">
        <v>39844</v>
      </c>
    </row>
    <row r="2305" spans="1:14" x14ac:dyDescent="0.2">
      <c r="A2305" s="1">
        <v>49</v>
      </c>
      <c r="B2305" s="1">
        <v>80</v>
      </c>
      <c r="C2305" s="1">
        <v>149</v>
      </c>
      <c r="D2305" s="1">
        <v>60</v>
      </c>
      <c r="E2305" s="1">
        <v>47</v>
      </c>
      <c r="F2305" s="1">
        <v>19</v>
      </c>
      <c r="G2305" s="1">
        <v>329</v>
      </c>
      <c r="H2305" s="1">
        <v>40</v>
      </c>
      <c r="I2305" s="1">
        <v>70</v>
      </c>
      <c r="J2305" s="1">
        <v>120</v>
      </c>
      <c r="K2305" s="1">
        <v>50</v>
      </c>
      <c r="L2305" s="1">
        <v>719</v>
      </c>
      <c r="M2305" s="1">
        <v>10</v>
      </c>
      <c r="N2305" s="3">
        <v>39844</v>
      </c>
    </row>
    <row r="2306" spans="1:14" x14ac:dyDescent="0.2">
      <c r="A2306" s="1">
        <v>27</v>
      </c>
      <c r="B2306" s="1">
        <v>73</v>
      </c>
      <c r="C2306" s="1">
        <v>141</v>
      </c>
      <c r="D2306" s="1">
        <v>59</v>
      </c>
      <c r="E2306" s="1">
        <v>55</v>
      </c>
      <c r="F2306" s="1">
        <v>22</v>
      </c>
      <c r="G2306" s="1">
        <v>331</v>
      </c>
      <c r="H2306" s="1">
        <v>10</v>
      </c>
      <c r="I2306" s="1">
        <v>60</v>
      </c>
      <c r="J2306" s="1">
        <v>110</v>
      </c>
      <c r="K2306" s="1">
        <v>50</v>
      </c>
      <c r="L2306" s="1">
        <v>970</v>
      </c>
      <c r="M2306" s="1">
        <v>11</v>
      </c>
      <c r="N2306" s="3">
        <v>39844</v>
      </c>
    </row>
    <row r="2307" spans="1:14" x14ac:dyDescent="0.2">
      <c r="A2307" s="1">
        <v>50</v>
      </c>
      <c r="B2307" s="1">
        <v>74</v>
      </c>
      <c r="C2307" s="1">
        <v>145</v>
      </c>
      <c r="D2307" s="1">
        <v>62</v>
      </c>
      <c r="E2307" s="1">
        <v>40</v>
      </c>
      <c r="F2307" s="1">
        <v>19</v>
      </c>
      <c r="G2307" s="1">
        <v>958</v>
      </c>
      <c r="H2307" s="1">
        <v>30</v>
      </c>
      <c r="I2307" s="1">
        <v>60</v>
      </c>
      <c r="J2307" s="1">
        <v>110</v>
      </c>
      <c r="K2307" s="1">
        <v>50</v>
      </c>
      <c r="L2307" s="1">
        <v>970</v>
      </c>
      <c r="M2307" s="1">
        <v>12</v>
      </c>
      <c r="N2307" s="3">
        <v>39844</v>
      </c>
    </row>
    <row r="2308" spans="1:14" x14ac:dyDescent="0.2">
      <c r="A2308" s="1">
        <v>45</v>
      </c>
      <c r="B2308" s="1">
        <v>56</v>
      </c>
      <c r="C2308" s="1">
        <v>107</v>
      </c>
      <c r="D2308" s="1">
        <v>44</v>
      </c>
      <c r="E2308" s="1">
        <v>26</v>
      </c>
      <c r="F2308" s="1">
        <v>14</v>
      </c>
      <c r="G2308" s="1">
        <v>618</v>
      </c>
      <c r="H2308" s="1">
        <v>30</v>
      </c>
      <c r="I2308" s="1">
        <v>50</v>
      </c>
      <c r="J2308" s="1">
        <v>80</v>
      </c>
      <c r="K2308" s="1">
        <v>30</v>
      </c>
      <c r="L2308" s="1">
        <v>970</v>
      </c>
      <c r="M2308" s="1">
        <v>13</v>
      </c>
      <c r="N2308" s="3">
        <v>39844</v>
      </c>
    </row>
    <row r="2309" spans="1:14" x14ac:dyDescent="0.2">
      <c r="A2309" s="1">
        <v>119</v>
      </c>
      <c r="B2309" s="1">
        <v>112</v>
      </c>
      <c r="C2309" s="1">
        <v>201</v>
      </c>
      <c r="D2309" s="1">
        <v>77</v>
      </c>
      <c r="E2309" s="1">
        <v>32</v>
      </c>
      <c r="F2309" s="1">
        <v>21</v>
      </c>
      <c r="G2309" s="1">
        <v>449</v>
      </c>
      <c r="H2309" s="1">
        <v>110</v>
      </c>
      <c r="I2309" s="1">
        <v>140</v>
      </c>
      <c r="J2309" s="1">
        <v>220</v>
      </c>
      <c r="K2309" s="1">
        <v>80</v>
      </c>
      <c r="L2309" s="1">
        <v>303</v>
      </c>
      <c r="M2309" s="1">
        <v>5</v>
      </c>
      <c r="N2309" s="3">
        <v>39844</v>
      </c>
    </row>
    <row r="2310" spans="1:14" x14ac:dyDescent="0.2">
      <c r="A2310" s="1">
        <v>88</v>
      </c>
      <c r="B2310" s="1">
        <v>114</v>
      </c>
      <c r="C2310" s="1">
        <v>201</v>
      </c>
      <c r="D2310" s="1">
        <v>75</v>
      </c>
      <c r="E2310" s="1">
        <v>55</v>
      </c>
      <c r="F2310" s="1">
        <v>24</v>
      </c>
      <c r="G2310" s="1">
        <v>549</v>
      </c>
      <c r="H2310" s="1">
        <v>90</v>
      </c>
      <c r="I2310" s="1">
        <v>140</v>
      </c>
      <c r="J2310" s="1">
        <v>220</v>
      </c>
      <c r="K2310" s="1">
        <v>80</v>
      </c>
      <c r="L2310" s="1">
        <v>970</v>
      </c>
      <c r="M2310" s="1">
        <v>6</v>
      </c>
      <c r="N2310" s="3">
        <v>39844</v>
      </c>
    </row>
    <row r="2311" spans="1:14" x14ac:dyDescent="0.2">
      <c r="A2311" s="1">
        <v>156</v>
      </c>
      <c r="B2311" s="1">
        <v>144</v>
      </c>
      <c r="C2311" s="1">
        <v>259</v>
      </c>
      <c r="D2311" s="1">
        <v>99</v>
      </c>
      <c r="E2311" s="1">
        <v>39</v>
      </c>
      <c r="F2311" s="1">
        <v>27</v>
      </c>
      <c r="G2311" s="1">
        <v>766</v>
      </c>
      <c r="H2311" s="1">
        <v>120</v>
      </c>
      <c r="I2311" s="1">
        <v>150</v>
      </c>
      <c r="J2311" s="1">
        <v>250</v>
      </c>
      <c r="K2311" s="1">
        <v>100</v>
      </c>
      <c r="L2311" s="1">
        <v>720</v>
      </c>
      <c r="M2311" s="1">
        <v>1</v>
      </c>
      <c r="N2311" s="3">
        <v>39844</v>
      </c>
    </row>
    <row r="2312" spans="1:14" x14ac:dyDescent="0.2">
      <c r="A2312" s="1">
        <v>101</v>
      </c>
      <c r="B2312" s="1">
        <v>107</v>
      </c>
      <c r="C2312" s="1">
        <v>202</v>
      </c>
      <c r="D2312" s="1">
        <v>83</v>
      </c>
      <c r="E2312" s="1">
        <v>39</v>
      </c>
      <c r="F2312" s="1">
        <v>27</v>
      </c>
      <c r="G2312" s="1">
        <v>613</v>
      </c>
      <c r="H2312" s="1">
        <v>80</v>
      </c>
      <c r="I2312" s="1">
        <v>110</v>
      </c>
      <c r="J2312" s="1">
        <v>190</v>
      </c>
      <c r="K2312" s="1">
        <v>80</v>
      </c>
      <c r="L2312" s="1">
        <v>303</v>
      </c>
      <c r="M2312" s="1">
        <v>2</v>
      </c>
      <c r="N2312" s="3">
        <v>39844</v>
      </c>
    </row>
    <row r="2313" spans="1:14" x14ac:dyDescent="0.2">
      <c r="A2313" s="1">
        <v>147</v>
      </c>
      <c r="B2313" s="1">
        <v>137</v>
      </c>
      <c r="C2313" s="1">
        <v>247</v>
      </c>
      <c r="D2313" s="1">
        <v>95</v>
      </c>
      <c r="E2313" s="1">
        <v>38</v>
      </c>
      <c r="F2313" s="1">
        <v>26</v>
      </c>
      <c r="G2313" s="1">
        <v>809</v>
      </c>
      <c r="H2313" s="1">
        <v>110</v>
      </c>
      <c r="I2313" s="1">
        <v>140</v>
      </c>
      <c r="J2313" s="1">
        <v>240</v>
      </c>
      <c r="K2313" s="1">
        <v>100</v>
      </c>
      <c r="L2313" s="1">
        <v>303</v>
      </c>
      <c r="M2313" s="1">
        <v>3</v>
      </c>
      <c r="N2313" s="3">
        <v>39844</v>
      </c>
    </row>
    <row r="2314" spans="1:14" x14ac:dyDescent="0.2">
      <c r="A2314" s="1">
        <v>156</v>
      </c>
      <c r="B2314" s="1">
        <v>144</v>
      </c>
      <c r="C2314" s="1">
        <v>259</v>
      </c>
      <c r="D2314" s="1">
        <v>99</v>
      </c>
      <c r="E2314" s="1">
        <v>39</v>
      </c>
      <c r="F2314" s="1">
        <v>27</v>
      </c>
      <c r="G2314" s="1">
        <v>766</v>
      </c>
      <c r="H2314" s="1">
        <v>110</v>
      </c>
      <c r="I2314" s="1">
        <v>130</v>
      </c>
      <c r="J2314" s="1">
        <v>210</v>
      </c>
      <c r="K2314" s="1">
        <v>80</v>
      </c>
      <c r="L2314" s="1">
        <v>630</v>
      </c>
      <c r="M2314" s="1">
        <v>8</v>
      </c>
      <c r="N2314" s="3">
        <v>39844</v>
      </c>
    </row>
    <row r="2315" spans="1:14" x14ac:dyDescent="0.2">
      <c r="A2315" s="1">
        <v>101</v>
      </c>
      <c r="B2315" s="1">
        <v>107</v>
      </c>
      <c r="C2315" s="1">
        <v>202</v>
      </c>
      <c r="D2315" s="1">
        <v>83</v>
      </c>
      <c r="E2315" s="1">
        <v>39</v>
      </c>
      <c r="F2315" s="1">
        <v>27</v>
      </c>
      <c r="G2315" s="1">
        <v>613</v>
      </c>
      <c r="H2315" s="1">
        <v>60</v>
      </c>
      <c r="I2315" s="1">
        <v>90</v>
      </c>
      <c r="J2315" s="1">
        <v>160</v>
      </c>
      <c r="K2315" s="1">
        <v>70</v>
      </c>
      <c r="L2315" s="1">
        <v>773</v>
      </c>
      <c r="M2315" s="1">
        <v>9</v>
      </c>
      <c r="N2315" s="3">
        <v>39844</v>
      </c>
    </row>
    <row r="2316" spans="1:14" x14ac:dyDescent="0.2">
      <c r="A2316" s="1">
        <v>147</v>
      </c>
      <c r="B2316" s="1">
        <v>137</v>
      </c>
      <c r="C2316" s="1">
        <v>247</v>
      </c>
      <c r="D2316" s="1">
        <v>95</v>
      </c>
      <c r="E2316" s="1">
        <v>38</v>
      </c>
      <c r="F2316" s="1">
        <v>26</v>
      </c>
      <c r="G2316" s="1">
        <v>809</v>
      </c>
      <c r="H2316" s="1">
        <v>100</v>
      </c>
      <c r="I2316" s="1">
        <v>120</v>
      </c>
      <c r="J2316" s="1">
        <v>200</v>
      </c>
      <c r="K2316" s="1">
        <v>80</v>
      </c>
      <c r="L2316" s="1">
        <v>815</v>
      </c>
      <c r="M2316" s="1">
        <v>10</v>
      </c>
      <c r="N2316" s="3">
        <v>39844</v>
      </c>
    </row>
    <row r="2317" spans="1:14" x14ac:dyDescent="0.2">
      <c r="A2317" s="1">
        <v>117</v>
      </c>
      <c r="B2317" s="1">
        <v>112</v>
      </c>
      <c r="C2317" s="1">
        <v>201</v>
      </c>
      <c r="D2317" s="1">
        <v>77</v>
      </c>
      <c r="E2317" s="1">
        <v>33</v>
      </c>
      <c r="F2317" s="1">
        <v>21</v>
      </c>
      <c r="G2317" s="1">
        <v>449</v>
      </c>
      <c r="H2317" s="1">
        <v>80</v>
      </c>
      <c r="I2317" s="1">
        <v>100</v>
      </c>
      <c r="J2317" s="1">
        <v>160</v>
      </c>
      <c r="K2317" s="1">
        <v>60</v>
      </c>
      <c r="L2317" s="1">
        <v>708</v>
      </c>
      <c r="M2317" s="1">
        <v>11</v>
      </c>
      <c r="N2317" s="3">
        <v>39844</v>
      </c>
    </row>
    <row r="2318" spans="1:14" x14ac:dyDescent="0.2">
      <c r="A2318" s="1">
        <v>88</v>
      </c>
      <c r="B2318" s="1">
        <v>114</v>
      </c>
      <c r="C2318" s="1">
        <v>201</v>
      </c>
      <c r="D2318" s="1">
        <v>75</v>
      </c>
      <c r="E2318" s="1">
        <v>55</v>
      </c>
      <c r="F2318" s="1">
        <v>24</v>
      </c>
      <c r="G2318" s="1">
        <v>549</v>
      </c>
      <c r="H2318" s="1">
        <v>50</v>
      </c>
      <c r="I2318" s="1">
        <v>100</v>
      </c>
      <c r="J2318" s="1">
        <v>160</v>
      </c>
      <c r="K2318" s="1">
        <v>60</v>
      </c>
      <c r="L2318" s="1">
        <v>708</v>
      </c>
      <c r="M2318" s="1">
        <v>12</v>
      </c>
      <c r="N2318" s="3">
        <v>39844</v>
      </c>
    </row>
    <row r="2319" spans="1:14" x14ac:dyDescent="0.2">
      <c r="A2319" s="1">
        <v>298</v>
      </c>
      <c r="B2319" s="1">
        <v>311</v>
      </c>
      <c r="C2319" s="1">
        <v>581</v>
      </c>
      <c r="D2319" s="1">
        <v>234</v>
      </c>
      <c r="E2319" s="1">
        <v>110</v>
      </c>
      <c r="F2319" s="1">
        <v>77</v>
      </c>
      <c r="G2319" s="1">
        <v>1282</v>
      </c>
      <c r="H2319" s="1">
        <v>260</v>
      </c>
      <c r="I2319" s="1">
        <v>370</v>
      </c>
      <c r="J2319" s="1">
        <v>640</v>
      </c>
      <c r="K2319" s="1">
        <v>270</v>
      </c>
      <c r="L2319" s="1">
        <v>815</v>
      </c>
      <c r="M2319" s="1">
        <v>5</v>
      </c>
      <c r="N2319" s="3">
        <v>39844</v>
      </c>
    </row>
    <row r="2320" spans="1:14" x14ac:dyDescent="0.2">
      <c r="A2320" s="1">
        <v>211</v>
      </c>
      <c r="B2320" s="1">
        <v>229</v>
      </c>
      <c r="C2320" s="1">
        <v>487</v>
      </c>
      <c r="D2320" s="1">
        <v>228</v>
      </c>
      <c r="E2320" s="1">
        <v>87</v>
      </c>
      <c r="F2320" s="1">
        <v>63</v>
      </c>
      <c r="G2320" s="1">
        <v>1436</v>
      </c>
      <c r="H2320" s="1">
        <v>180</v>
      </c>
      <c r="I2320" s="1">
        <v>270</v>
      </c>
      <c r="J2320" s="1">
        <v>530</v>
      </c>
      <c r="K2320" s="1">
        <v>260</v>
      </c>
      <c r="L2320" s="1">
        <v>630</v>
      </c>
      <c r="M2320" s="1">
        <v>6</v>
      </c>
      <c r="N2320" s="3">
        <v>39844</v>
      </c>
    </row>
    <row r="2321" spans="1:14" x14ac:dyDescent="0.2">
      <c r="A2321" s="1">
        <v>171</v>
      </c>
      <c r="B2321" s="1">
        <v>206</v>
      </c>
      <c r="C2321" s="1">
        <v>377</v>
      </c>
      <c r="D2321" s="1">
        <v>148</v>
      </c>
      <c r="E2321" s="1">
        <v>91</v>
      </c>
      <c r="F2321" s="1">
        <v>48</v>
      </c>
      <c r="G2321" s="1">
        <v>844</v>
      </c>
      <c r="H2321" s="1">
        <v>140</v>
      </c>
      <c r="I2321" s="1">
        <v>220</v>
      </c>
      <c r="J2321" s="1">
        <v>370</v>
      </c>
      <c r="K2321" s="1">
        <v>150</v>
      </c>
      <c r="L2321" s="1">
        <v>312</v>
      </c>
      <c r="M2321" s="1">
        <v>2</v>
      </c>
      <c r="N2321" s="3">
        <v>39844</v>
      </c>
    </row>
    <row r="2322" spans="1:14" x14ac:dyDescent="0.2">
      <c r="A2322" s="1">
        <v>141</v>
      </c>
      <c r="B2322" s="1">
        <v>150</v>
      </c>
      <c r="C2322" s="1">
        <v>271</v>
      </c>
      <c r="D2322" s="1">
        <v>104</v>
      </c>
      <c r="E2322" s="1">
        <v>55</v>
      </c>
      <c r="F2322" s="1">
        <v>33</v>
      </c>
      <c r="G2322" s="1">
        <v>596</v>
      </c>
      <c r="H2322" s="1">
        <v>100</v>
      </c>
      <c r="I2322" s="1">
        <v>150</v>
      </c>
      <c r="J2322" s="1">
        <v>260</v>
      </c>
      <c r="K2322" s="1">
        <v>110</v>
      </c>
      <c r="L2322" s="1">
        <v>773</v>
      </c>
      <c r="M2322" s="1">
        <v>3</v>
      </c>
      <c r="N2322" s="3">
        <v>39844</v>
      </c>
    </row>
    <row r="2323" spans="1:14" x14ac:dyDescent="0.2">
      <c r="A2323" s="1">
        <v>298</v>
      </c>
      <c r="B2323" s="1">
        <v>311</v>
      </c>
      <c r="C2323" s="1">
        <v>581</v>
      </c>
      <c r="D2323" s="1">
        <v>234</v>
      </c>
      <c r="E2323" s="1">
        <v>110</v>
      </c>
      <c r="F2323" s="1">
        <v>77</v>
      </c>
      <c r="G2323" s="1">
        <v>1282</v>
      </c>
      <c r="H2323" s="1">
        <v>190</v>
      </c>
      <c r="I2323" s="1">
        <v>270</v>
      </c>
      <c r="J2323" s="1">
        <v>470</v>
      </c>
      <c r="K2323" s="1">
        <v>200</v>
      </c>
      <c r="L2323" s="1">
        <v>563</v>
      </c>
      <c r="M2323" s="1">
        <v>8</v>
      </c>
      <c r="N2323" s="3">
        <v>39844</v>
      </c>
    </row>
    <row r="2324" spans="1:14" x14ac:dyDescent="0.2">
      <c r="A2324" s="1">
        <v>141</v>
      </c>
      <c r="B2324" s="1">
        <v>150</v>
      </c>
      <c r="C2324" s="1">
        <v>271</v>
      </c>
      <c r="D2324" s="1">
        <v>104</v>
      </c>
      <c r="E2324" s="1">
        <v>55</v>
      </c>
      <c r="F2324" s="1">
        <v>33</v>
      </c>
      <c r="G2324" s="1">
        <v>596</v>
      </c>
      <c r="H2324" s="1">
        <v>110</v>
      </c>
      <c r="I2324" s="1">
        <v>140</v>
      </c>
      <c r="J2324" s="1">
        <v>220</v>
      </c>
      <c r="K2324" s="1">
        <v>80</v>
      </c>
      <c r="L2324" s="1">
        <v>712</v>
      </c>
      <c r="M2324" s="1">
        <v>9</v>
      </c>
      <c r="N2324" s="3">
        <v>39844</v>
      </c>
    </row>
    <row r="2325" spans="1:14" x14ac:dyDescent="0.2">
      <c r="A2325" s="1">
        <v>209</v>
      </c>
      <c r="B2325" s="1">
        <v>229</v>
      </c>
      <c r="C2325" s="1">
        <v>487</v>
      </c>
      <c r="D2325" s="1">
        <v>228</v>
      </c>
      <c r="E2325" s="1">
        <v>88</v>
      </c>
      <c r="F2325" s="1">
        <v>63</v>
      </c>
      <c r="G2325" s="1">
        <v>1436</v>
      </c>
      <c r="H2325" s="1">
        <v>140</v>
      </c>
      <c r="I2325" s="1">
        <v>210</v>
      </c>
      <c r="J2325" s="1">
        <v>400</v>
      </c>
      <c r="K2325" s="1">
        <v>190</v>
      </c>
      <c r="L2325" s="1">
        <v>641</v>
      </c>
      <c r="M2325" s="1">
        <v>11</v>
      </c>
      <c r="N2325" s="3">
        <v>39844</v>
      </c>
    </row>
    <row r="2326" spans="1:14" x14ac:dyDescent="0.2">
      <c r="A2326" s="1">
        <v>251</v>
      </c>
      <c r="B2326" s="1">
        <v>294</v>
      </c>
      <c r="C2326" s="1">
        <v>569</v>
      </c>
      <c r="D2326" s="1">
        <v>240</v>
      </c>
      <c r="E2326" s="1">
        <v>125</v>
      </c>
      <c r="F2326" s="1">
        <v>91</v>
      </c>
      <c r="G2326" s="1">
        <v>1391</v>
      </c>
      <c r="H2326" s="1">
        <v>150</v>
      </c>
      <c r="I2326" s="1">
        <v>260</v>
      </c>
      <c r="J2326" s="1">
        <v>460</v>
      </c>
      <c r="K2326" s="1">
        <v>200</v>
      </c>
      <c r="L2326" s="1">
        <v>641</v>
      </c>
      <c r="M2326" s="1">
        <v>12</v>
      </c>
      <c r="N2326" s="3">
        <v>39844</v>
      </c>
    </row>
    <row r="2327" spans="1:14" x14ac:dyDescent="0.2">
      <c r="A2327" s="1">
        <v>16</v>
      </c>
      <c r="B2327" s="1">
        <v>28</v>
      </c>
      <c r="C2327" s="1">
        <v>50</v>
      </c>
      <c r="D2327" s="1">
        <v>19</v>
      </c>
      <c r="E2327" s="1">
        <v>17</v>
      </c>
      <c r="F2327" s="1">
        <v>5</v>
      </c>
      <c r="G2327" s="1">
        <v>774</v>
      </c>
      <c r="H2327" s="1">
        <v>20</v>
      </c>
      <c r="I2327" s="1">
        <v>30</v>
      </c>
      <c r="J2327" s="1">
        <v>50</v>
      </c>
      <c r="K2327" s="1">
        <v>20</v>
      </c>
      <c r="L2327" s="1">
        <v>712</v>
      </c>
      <c r="M2327" s="1">
        <v>5</v>
      </c>
      <c r="N2327" s="3">
        <v>39844</v>
      </c>
    </row>
    <row r="2328" spans="1:14" x14ac:dyDescent="0.2">
      <c r="A2328" s="1">
        <v>47</v>
      </c>
      <c r="B2328" s="1">
        <v>43</v>
      </c>
      <c r="C2328" s="1">
        <v>46</v>
      </c>
      <c r="D2328" s="1">
        <v>0</v>
      </c>
      <c r="E2328" s="1">
        <v>11</v>
      </c>
      <c r="F2328" s="1">
        <v>0</v>
      </c>
      <c r="G2328" s="1">
        <v>774</v>
      </c>
      <c r="H2328" s="1">
        <v>40</v>
      </c>
      <c r="I2328" s="1">
        <v>50</v>
      </c>
      <c r="J2328" s="1">
        <v>50</v>
      </c>
      <c r="K2328" s="1">
        <v>0</v>
      </c>
      <c r="L2328" s="1">
        <v>319</v>
      </c>
      <c r="M2328" s="1">
        <v>6</v>
      </c>
      <c r="N2328" s="3">
        <v>39844</v>
      </c>
    </row>
    <row r="2329" spans="1:14" x14ac:dyDescent="0.2">
      <c r="A2329" s="1">
        <v>15</v>
      </c>
      <c r="B2329" s="1">
        <v>27</v>
      </c>
      <c r="C2329" s="1">
        <v>48</v>
      </c>
      <c r="D2329" s="1">
        <v>18</v>
      </c>
      <c r="E2329" s="1">
        <v>17</v>
      </c>
      <c r="F2329" s="1">
        <v>5</v>
      </c>
      <c r="G2329" s="1">
        <v>818</v>
      </c>
      <c r="H2329" s="1">
        <v>20</v>
      </c>
      <c r="I2329" s="1">
        <v>30</v>
      </c>
      <c r="J2329" s="1">
        <v>40</v>
      </c>
      <c r="K2329" s="1">
        <v>10</v>
      </c>
      <c r="L2329" s="1">
        <v>319</v>
      </c>
      <c r="M2329" s="1">
        <v>1</v>
      </c>
      <c r="N2329" s="3">
        <v>39844</v>
      </c>
    </row>
    <row r="2330" spans="1:14" x14ac:dyDescent="0.2">
      <c r="A2330" s="1">
        <v>9</v>
      </c>
      <c r="B2330" s="1">
        <v>35</v>
      </c>
      <c r="C2330" s="1">
        <v>67</v>
      </c>
      <c r="D2330" s="1">
        <v>28</v>
      </c>
      <c r="E2330" s="1">
        <v>29</v>
      </c>
      <c r="F2330" s="1">
        <v>8</v>
      </c>
      <c r="G2330" s="1">
        <v>961</v>
      </c>
      <c r="H2330" s="1">
        <v>20</v>
      </c>
      <c r="I2330" s="1">
        <v>40</v>
      </c>
      <c r="J2330" s="1">
        <v>60</v>
      </c>
      <c r="K2330" s="1">
        <v>20</v>
      </c>
      <c r="L2330" s="1">
        <v>641</v>
      </c>
      <c r="M2330" s="1">
        <v>2</v>
      </c>
      <c r="N2330" s="3">
        <v>39844</v>
      </c>
    </row>
    <row r="2331" spans="1:14" x14ac:dyDescent="0.2">
      <c r="A2331" s="1">
        <v>18</v>
      </c>
      <c r="B2331" s="1">
        <v>31</v>
      </c>
      <c r="C2331" s="1">
        <v>58</v>
      </c>
      <c r="D2331" s="1">
        <v>23</v>
      </c>
      <c r="E2331" s="1">
        <v>19</v>
      </c>
      <c r="F2331" s="1">
        <v>7</v>
      </c>
      <c r="G2331" s="1">
        <v>620</v>
      </c>
      <c r="H2331" s="1">
        <v>20</v>
      </c>
      <c r="I2331" s="1">
        <v>30</v>
      </c>
      <c r="J2331" s="1">
        <v>50</v>
      </c>
      <c r="K2331" s="1">
        <v>20</v>
      </c>
      <c r="L2331" s="1">
        <v>641</v>
      </c>
      <c r="M2331" s="1">
        <v>3</v>
      </c>
      <c r="N2331" s="3">
        <v>39844</v>
      </c>
    </row>
    <row r="2332" spans="1:14" x14ac:dyDescent="0.2">
      <c r="A2332" s="1">
        <v>-12</v>
      </c>
      <c r="B2332" s="1">
        <v>61</v>
      </c>
      <c r="C2332" s="1">
        <v>111</v>
      </c>
      <c r="D2332" s="1">
        <v>43</v>
      </c>
      <c r="E2332" s="1">
        <v>69</v>
      </c>
      <c r="F2332" s="1">
        <v>39</v>
      </c>
      <c r="G2332" s="1">
        <v>256</v>
      </c>
      <c r="H2332" s="1">
        <v>10</v>
      </c>
      <c r="I2332" s="1">
        <v>60</v>
      </c>
      <c r="J2332" s="1">
        <v>90</v>
      </c>
      <c r="K2332" s="1">
        <v>30</v>
      </c>
      <c r="L2332" s="1">
        <v>573</v>
      </c>
      <c r="M2332" s="1">
        <v>8</v>
      </c>
      <c r="N2332" s="3">
        <v>39844</v>
      </c>
    </row>
    <row r="2333" spans="1:14" x14ac:dyDescent="0.2">
      <c r="A2333" s="1">
        <v>-47</v>
      </c>
      <c r="B2333" s="1">
        <v>18</v>
      </c>
      <c r="C2333" s="1">
        <v>109</v>
      </c>
      <c r="D2333" s="1">
        <v>84</v>
      </c>
      <c r="E2333" s="1">
        <v>50</v>
      </c>
      <c r="F2333" s="1">
        <v>26</v>
      </c>
      <c r="G2333" s="1">
        <v>625</v>
      </c>
      <c r="H2333" s="1">
        <v>-20</v>
      </c>
      <c r="I2333" s="1">
        <v>10</v>
      </c>
      <c r="J2333" s="1">
        <v>80</v>
      </c>
      <c r="K2333" s="1">
        <v>70</v>
      </c>
      <c r="L2333" s="1">
        <v>573</v>
      </c>
      <c r="M2333" s="1">
        <v>9</v>
      </c>
      <c r="N2333" s="3">
        <v>39844</v>
      </c>
    </row>
    <row r="2334" spans="1:14" x14ac:dyDescent="0.2">
      <c r="A2334" s="1">
        <v>13</v>
      </c>
      <c r="B2334" s="1">
        <v>47</v>
      </c>
      <c r="C2334" s="1">
        <v>87</v>
      </c>
      <c r="D2334" s="1">
        <v>35</v>
      </c>
      <c r="E2334" s="1">
        <v>38</v>
      </c>
      <c r="F2334" s="1">
        <v>11</v>
      </c>
      <c r="G2334" s="1">
        <v>191</v>
      </c>
      <c r="H2334" s="1">
        <v>10</v>
      </c>
      <c r="I2334" s="1">
        <v>40</v>
      </c>
      <c r="J2334" s="1">
        <v>70</v>
      </c>
      <c r="K2334" s="1">
        <v>30</v>
      </c>
      <c r="L2334" s="1">
        <v>417</v>
      </c>
      <c r="M2334" s="1">
        <v>11</v>
      </c>
      <c r="N2334" s="3">
        <v>39844</v>
      </c>
    </row>
    <row r="2335" spans="1:14" x14ac:dyDescent="0.2">
      <c r="A2335" s="1">
        <v>-10</v>
      </c>
      <c r="B2335" s="1">
        <v>38</v>
      </c>
      <c r="C2335" s="1">
        <v>72</v>
      </c>
      <c r="D2335" s="1">
        <v>30</v>
      </c>
      <c r="E2335" s="1">
        <v>45</v>
      </c>
      <c r="F2335" s="1">
        <v>11</v>
      </c>
      <c r="G2335" s="1">
        <v>165</v>
      </c>
      <c r="H2335" s="1">
        <v>-10</v>
      </c>
      <c r="I2335" s="1">
        <v>30</v>
      </c>
      <c r="J2335" s="1">
        <v>50</v>
      </c>
      <c r="K2335" s="1">
        <v>20</v>
      </c>
      <c r="L2335" s="1">
        <v>573</v>
      </c>
      <c r="M2335" s="1">
        <v>12</v>
      </c>
      <c r="N2335" s="3">
        <v>39844</v>
      </c>
    </row>
    <row r="2336" spans="1:14" x14ac:dyDescent="0.2">
      <c r="A2336" s="1">
        <v>-6</v>
      </c>
      <c r="B2336" s="1">
        <v>41</v>
      </c>
      <c r="C2336" s="1">
        <v>79</v>
      </c>
      <c r="D2336" s="1">
        <v>33</v>
      </c>
      <c r="E2336" s="1">
        <v>45</v>
      </c>
      <c r="F2336" s="1">
        <v>12</v>
      </c>
      <c r="G2336" s="1">
        <v>193</v>
      </c>
      <c r="H2336" s="1">
        <v>0</v>
      </c>
      <c r="I2336" s="1">
        <v>40</v>
      </c>
      <c r="J2336" s="1">
        <v>60</v>
      </c>
      <c r="K2336" s="1">
        <v>20</v>
      </c>
      <c r="L2336" s="1">
        <v>573</v>
      </c>
      <c r="M2336" s="1">
        <v>13</v>
      </c>
      <c r="N2336" s="3">
        <v>39844</v>
      </c>
    </row>
    <row r="2337" spans="1:14" x14ac:dyDescent="0.2">
      <c r="A2337" s="1">
        <v>71</v>
      </c>
      <c r="B2337" s="1">
        <v>73</v>
      </c>
      <c r="C2337" s="1">
        <v>131</v>
      </c>
      <c r="D2337" s="1">
        <v>50</v>
      </c>
      <c r="E2337" s="1">
        <v>25</v>
      </c>
      <c r="F2337" s="1">
        <v>14</v>
      </c>
      <c r="G2337" s="1">
        <v>814</v>
      </c>
      <c r="H2337" s="1">
        <v>70</v>
      </c>
      <c r="I2337" s="1">
        <v>90</v>
      </c>
      <c r="J2337" s="1">
        <v>140</v>
      </c>
      <c r="K2337" s="1">
        <v>50</v>
      </c>
      <c r="L2337" s="1">
        <v>314</v>
      </c>
      <c r="M2337" s="1">
        <v>5</v>
      </c>
      <c r="N2337" s="3">
        <v>39844</v>
      </c>
    </row>
    <row r="2338" spans="1:14" x14ac:dyDescent="0.2">
      <c r="A2338" s="1">
        <v>56</v>
      </c>
      <c r="B2338" s="1">
        <v>61</v>
      </c>
      <c r="C2338" s="1">
        <v>110</v>
      </c>
      <c r="D2338" s="1">
        <v>42</v>
      </c>
      <c r="E2338" s="1">
        <v>23</v>
      </c>
      <c r="F2338" s="1">
        <v>11</v>
      </c>
      <c r="G2338" s="1">
        <v>771</v>
      </c>
      <c r="H2338" s="1">
        <v>60</v>
      </c>
      <c r="I2338" s="1">
        <v>80</v>
      </c>
      <c r="J2338" s="1">
        <v>120</v>
      </c>
      <c r="K2338" s="1">
        <v>40</v>
      </c>
      <c r="L2338" s="1">
        <v>636</v>
      </c>
      <c r="M2338" s="1">
        <v>6</v>
      </c>
      <c r="N2338" s="3">
        <v>39844</v>
      </c>
    </row>
    <row r="2339" spans="1:14" x14ac:dyDescent="0.2">
      <c r="A2339" s="1">
        <v>62</v>
      </c>
      <c r="B2339" s="1">
        <v>107</v>
      </c>
      <c r="C2339" s="1">
        <v>206</v>
      </c>
      <c r="D2339" s="1">
        <v>86</v>
      </c>
      <c r="E2339" s="1">
        <v>65</v>
      </c>
      <c r="F2339" s="1">
        <v>32</v>
      </c>
      <c r="G2339" s="1">
        <v>484</v>
      </c>
      <c r="H2339" s="1">
        <v>50</v>
      </c>
      <c r="I2339" s="1">
        <v>110</v>
      </c>
      <c r="J2339" s="1">
        <v>200</v>
      </c>
      <c r="K2339" s="1">
        <v>90</v>
      </c>
      <c r="L2339" s="1">
        <v>573</v>
      </c>
      <c r="M2339" s="1">
        <v>2</v>
      </c>
      <c r="N2339" s="3">
        <v>39844</v>
      </c>
    </row>
    <row r="2340" spans="1:14" x14ac:dyDescent="0.2">
      <c r="A2340" s="1">
        <v>68</v>
      </c>
      <c r="B2340" s="1">
        <v>90</v>
      </c>
      <c r="C2340" s="1">
        <v>176</v>
      </c>
      <c r="D2340" s="1">
        <v>75</v>
      </c>
      <c r="E2340" s="1">
        <v>44</v>
      </c>
      <c r="F2340" s="1">
        <v>23</v>
      </c>
      <c r="G2340" s="1">
        <v>956</v>
      </c>
      <c r="H2340" s="1">
        <v>60</v>
      </c>
      <c r="I2340" s="1">
        <v>100</v>
      </c>
      <c r="J2340" s="1">
        <v>170</v>
      </c>
      <c r="K2340" s="1">
        <v>70</v>
      </c>
      <c r="L2340" s="1">
        <v>636</v>
      </c>
      <c r="M2340" s="1">
        <v>3</v>
      </c>
      <c r="N2340" s="3">
        <v>39844</v>
      </c>
    </row>
    <row r="2341" spans="1:14" x14ac:dyDescent="0.2">
      <c r="A2341" s="1">
        <v>25</v>
      </c>
      <c r="B2341" s="1">
        <v>34</v>
      </c>
      <c r="C2341" s="1">
        <v>60</v>
      </c>
      <c r="D2341" s="1">
        <v>22</v>
      </c>
      <c r="E2341" s="1">
        <v>17</v>
      </c>
      <c r="F2341" s="1">
        <v>6</v>
      </c>
      <c r="G2341" s="1">
        <v>452</v>
      </c>
      <c r="H2341" s="1">
        <v>30</v>
      </c>
      <c r="I2341" s="1">
        <v>30</v>
      </c>
      <c r="J2341" s="1">
        <v>40</v>
      </c>
      <c r="K2341" s="1">
        <v>10</v>
      </c>
      <c r="L2341" s="1">
        <v>419</v>
      </c>
      <c r="M2341" s="1">
        <v>8</v>
      </c>
      <c r="N2341" s="3">
        <v>39844</v>
      </c>
    </row>
    <row r="2342" spans="1:14" x14ac:dyDescent="0.2">
      <c r="A2342" s="1">
        <v>42</v>
      </c>
      <c r="B2342" s="1">
        <v>48</v>
      </c>
      <c r="C2342" s="1">
        <v>85</v>
      </c>
      <c r="D2342" s="1">
        <v>32</v>
      </c>
      <c r="E2342" s="1">
        <v>20</v>
      </c>
      <c r="F2342" s="1">
        <v>8</v>
      </c>
      <c r="G2342" s="1">
        <v>817</v>
      </c>
      <c r="H2342" s="1">
        <v>50</v>
      </c>
      <c r="I2342" s="1">
        <v>50</v>
      </c>
      <c r="J2342" s="1">
        <v>70</v>
      </c>
      <c r="K2342" s="1">
        <v>20</v>
      </c>
      <c r="L2342" s="1">
        <v>513</v>
      </c>
      <c r="M2342" s="1">
        <v>9</v>
      </c>
      <c r="N2342" s="3">
        <v>39844</v>
      </c>
    </row>
    <row r="2343" spans="1:14" x14ac:dyDescent="0.2">
      <c r="A2343" s="1">
        <v>92</v>
      </c>
      <c r="B2343" s="1">
        <v>120</v>
      </c>
      <c r="C2343" s="1">
        <v>213</v>
      </c>
      <c r="D2343" s="1">
        <v>80</v>
      </c>
      <c r="E2343" s="1">
        <v>58</v>
      </c>
      <c r="F2343" s="1">
        <v>26</v>
      </c>
      <c r="G2343" s="1">
        <v>640</v>
      </c>
      <c r="H2343" s="1">
        <v>60</v>
      </c>
      <c r="I2343" s="1">
        <v>110</v>
      </c>
      <c r="J2343" s="1">
        <v>170</v>
      </c>
      <c r="K2343" s="1">
        <v>60</v>
      </c>
      <c r="L2343" s="1">
        <v>614</v>
      </c>
      <c r="M2343" s="1">
        <v>11</v>
      </c>
      <c r="N2343" s="3">
        <v>39844</v>
      </c>
    </row>
    <row r="2344" spans="1:14" x14ac:dyDescent="0.2">
      <c r="A2344" s="1">
        <v>105</v>
      </c>
      <c r="B2344" s="1">
        <v>120</v>
      </c>
      <c r="C2344" s="1">
        <v>220</v>
      </c>
      <c r="D2344" s="1">
        <v>86</v>
      </c>
      <c r="E2344" s="1">
        <v>49</v>
      </c>
      <c r="F2344" s="1">
        <v>26</v>
      </c>
      <c r="G2344" s="1">
        <v>490</v>
      </c>
      <c r="H2344" s="1">
        <v>70</v>
      </c>
      <c r="I2344" s="1">
        <v>110</v>
      </c>
      <c r="J2344" s="1">
        <v>180</v>
      </c>
      <c r="K2344" s="1">
        <v>70</v>
      </c>
      <c r="L2344" s="1">
        <v>740</v>
      </c>
      <c r="M2344" s="1">
        <v>12</v>
      </c>
      <c r="N2344" s="3">
        <v>39844</v>
      </c>
    </row>
    <row r="2345" spans="1:14" x14ac:dyDescent="0.2">
      <c r="A2345" s="1">
        <v>145</v>
      </c>
      <c r="B2345" s="1">
        <v>170</v>
      </c>
      <c r="C2345" s="1">
        <v>362</v>
      </c>
      <c r="D2345" s="1">
        <v>170</v>
      </c>
      <c r="E2345" s="1">
        <v>72</v>
      </c>
      <c r="F2345" s="1">
        <v>47</v>
      </c>
      <c r="G2345" s="1">
        <v>1073</v>
      </c>
      <c r="H2345" s="1">
        <v>140</v>
      </c>
      <c r="I2345" s="1">
        <v>210</v>
      </c>
      <c r="J2345" s="1">
        <v>400</v>
      </c>
      <c r="K2345" s="1">
        <v>190</v>
      </c>
      <c r="L2345" s="1">
        <v>513</v>
      </c>
      <c r="M2345" s="1">
        <v>5</v>
      </c>
      <c r="N2345" s="3">
        <v>39844</v>
      </c>
    </row>
    <row r="2346" spans="1:14" x14ac:dyDescent="0.2">
      <c r="A2346" s="1">
        <v>27</v>
      </c>
      <c r="B2346" s="1">
        <v>73</v>
      </c>
      <c r="C2346" s="1">
        <v>141</v>
      </c>
      <c r="D2346" s="1">
        <v>59</v>
      </c>
      <c r="E2346" s="1">
        <v>55</v>
      </c>
      <c r="F2346" s="1">
        <v>22</v>
      </c>
      <c r="G2346" s="1">
        <v>331</v>
      </c>
      <c r="H2346" s="1">
        <v>40</v>
      </c>
      <c r="I2346" s="1">
        <v>90</v>
      </c>
      <c r="J2346" s="1">
        <v>150</v>
      </c>
      <c r="K2346" s="1">
        <v>60</v>
      </c>
      <c r="L2346" s="1">
        <v>513</v>
      </c>
      <c r="M2346" s="1">
        <v>6</v>
      </c>
      <c r="N2346" s="3">
        <v>39844</v>
      </c>
    </row>
    <row r="2347" spans="1:14" x14ac:dyDescent="0.2">
      <c r="A2347" s="1">
        <v>49</v>
      </c>
      <c r="B2347" s="1">
        <v>80</v>
      </c>
      <c r="C2347" s="1">
        <v>149</v>
      </c>
      <c r="D2347" s="1">
        <v>60</v>
      </c>
      <c r="E2347" s="1">
        <v>47</v>
      </c>
      <c r="F2347" s="1">
        <v>19</v>
      </c>
      <c r="G2347" s="1">
        <v>329</v>
      </c>
      <c r="H2347" s="1">
        <v>50</v>
      </c>
      <c r="I2347" s="1">
        <v>80</v>
      </c>
      <c r="J2347" s="1">
        <v>140</v>
      </c>
      <c r="K2347" s="1">
        <v>60</v>
      </c>
      <c r="L2347" s="1">
        <v>330</v>
      </c>
      <c r="M2347" s="1">
        <v>1</v>
      </c>
      <c r="N2347" s="3">
        <v>39844</v>
      </c>
    </row>
    <row r="2348" spans="1:14" x14ac:dyDescent="0.2">
      <c r="A2348" s="1">
        <v>56</v>
      </c>
      <c r="B2348" s="1">
        <v>76</v>
      </c>
      <c r="C2348" s="1">
        <v>136</v>
      </c>
      <c r="D2348" s="1">
        <v>52</v>
      </c>
      <c r="E2348" s="1">
        <v>38</v>
      </c>
      <c r="F2348" s="1">
        <v>16</v>
      </c>
      <c r="G2348" s="1">
        <v>357</v>
      </c>
      <c r="H2348" s="1">
        <v>50</v>
      </c>
      <c r="I2348" s="1">
        <v>80</v>
      </c>
      <c r="J2348" s="1">
        <v>130</v>
      </c>
      <c r="K2348" s="1">
        <v>50</v>
      </c>
      <c r="L2348" s="1">
        <v>330</v>
      </c>
      <c r="M2348" s="1">
        <v>2</v>
      </c>
      <c r="N2348" s="3">
        <v>39844</v>
      </c>
    </row>
    <row r="2349" spans="1:14" x14ac:dyDescent="0.2">
      <c r="A2349" s="1">
        <v>-4</v>
      </c>
      <c r="B2349" s="1">
        <v>75</v>
      </c>
      <c r="C2349" s="1">
        <v>137</v>
      </c>
      <c r="D2349" s="1">
        <v>54</v>
      </c>
      <c r="E2349" s="1">
        <v>78</v>
      </c>
      <c r="F2349" s="1">
        <v>49</v>
      </c>
      <c r="G2349" s="1">
        <v>427</v>
      </c>
      <c r="H2349" s="1">
        <v>20</v>
      </c>
      <c r="I2349" s="1">
        <v>80</v>
      </c>
      <c r="J2349" s="1">
        <v>130</v>
      </c>
      <c r="K2349" s="1">
        <v>50</v>
      </c>
      <c r="L2349" s="1">
        <v>513</v>
      </c>
      <c r="M2349" s="1">
        <v>3</v>
      </c>
      <c r="N2349" s="3">
        <v>39844</v>
      </c>
    </row>
    <row r="2350" spans="1:14" x14ac:dyDescent="0.2">
      <c r="A2350" s="1">
        <v>98</v>
      </c>
      <c r="B2350" s="1">
        <v>109</v>
      </c>
      <c r="C2350" s="1">
        <v>185</v>
      </c>
      <c r="D2350" s="1">
        <v>65</v>
      </c>
      <c r="E2350" s="1">
        <v>43</v>
      </c>
      <c r="F2350" s="1">
        <v>20</v>
      </c>
      <c r="G2350" s="1">
        <v>372</v>
      </c>
      <c r="H2350" s="1">
        <v>80</v>
      </c>
      <c r="I2350" s="1">
        <v>100</v>
      </c>
      <c r="J2350" s="1">
        <v>150</v>
      </c>
      <c r="K2350" s="1">
        <v>50</v>
      </c>
      <c r="L2350" s="1">
        <v>715</v>
      </c>
      <c r="M2350" s="1">
        <v>8</v>
      </c>
      <c r="N2350" s="3">
        <v>39844</v>
      </c>
    </row>
    <row r="2351" spans="1:14" x14ac:dyDescent="0.2">
      <c r="A2351" s="1">
        <v>64</v>
      </c>
      <c r="B2351" s="1">
        <v>68</v>
      </c>
      <c r="C2351" s="1">
        <v>123</v>
      </c>
      <c r="D2351" s="1">
        <v>47</v>
      </c>
      <c r="E2351" s="1">
        <v>25</v>
      </c>
      <c r="F2351" s="1">
        <v>13</v>
      </c>
      <c r="G2351" s="1">
        <v>772</v>
      </c>
      <c r="H2351" s="1">
        <v>50</v>
      </c>
      <c r="I2351" s="1">
        <v>60</v>
      </c>
      <c r="J2351" s="1">
        <v>100</v>
      </c>
      <c r="K2351" s="1">
        <v>40</v>
      </c>
      <c r="L2351" s="1">
        <v>920</v>
      </c>
      <c r="M2351" s="1">
        <v>9</v>
      </c>
      <c r="N2351" s="3">
        <v>39844</v>
      </c>
    </row>
    <row r="2352" spans="1:14" x14ac:dyDescent="0.2">
      <c r="A2352" s="1">
        <v>61</v>
      </c>
      <c r="B2352" s="1">
        <v>81</v>
      </c>
      <c r="C2352" s="1">
        <v>146</v>
      </c>
      <c r="D2352" s="1">
        <v>56</v>
      </c>
      <c r="E2352" s="1">
        <v>40</v>
      </c>
      <c r="F2352" s="1">
        <v>17</v>
      </c>
      <c r="G2352" s="1">
        <v>382</v>
      </c>
      <c r="H2352" s="1">
        <v>50</v>
      </c>
      <c r="I2352" s="1">
        <v>80</v>
      </c>
      <c r="J2352" s="1">
        <v>120</v>
      </c>
      <c r="K2352" s="1">
        <v>40</v>
      </c>
      <c r="L2352" s="1">
        <v>715</v>
      </c>
      <c r="M2352" s="1">
        <v>11</v>
      </c>
      <c r="N2352" s="3">
        <v>39844</v>
      </c>
    </row>
    <row r="2353" spans="1:14" x14ac:dyDescent="0.2">
      <c r="A2353" s="1">
        <v>4</v>
      </c>
      <c r="B2353" s="1">
        <v>90</v>
      </c>
      <c r="C2353" s="1">
        <v>165</v>
      </c>
      <c r="D2353" s="1">
        <v>65</v>
      </c>
      <c r="E2353" s="1">
        <v>87</v>
      </c>
      <c r="F2353" s="1">
        <v>58</v>
      </c>
      <c r="G2353" s="1">
        <v>513</v>
      </c>
      <c r="H2353" s="1">
        <v>10</v>
      </c>
      <c r="I2353" s="1">
        <v>80</v>
      </c>
      <c r="J2353" s="1">
        <v>130</v>
      </c>
      <c r="K2353" s="1">
        <v>50</v>
      </c>
      <c r="L2353" s="1">
        <v>920</v>
      </c>
      <c r="M2353" s="1">
        <v>12</v>
      </c>
      <c r="N2353" s="3">
        <v>39844</v>
      </c>
    </row>
    <row r="2354" spans="1:14" x14ac:dyDescent="0.2">
      <c r="A2354" s="1">
        <v>62</v>
      </c>
      <c r="B2354" s="1">
        <v>84</v>
      </c>
      <c r="C2354" s="1">
        <v>164</v>
      </c>
      <c r="D2354" s="1">
        <v>70</v>
      </c>
      <c r="E2354" s="1">
        <v>42</v>
      </c>
      <c r="F2354" s="1">
        <v>21</v>
      </c>
      <c r="G2354" s="1">
        <v>957</v>
      </c>
      <c r="H2354" s="1">
        <v>60</v>
      </c>
      <c r="I2354" s="1">
        <v>100</v>
      </c>
      <c r="J2354" s="1">
        <v>180</v>
      </c>
      <c r="K2354" s="1">
        <v>80</v>
      </c>
      <c r="L2354" s="1">
        <v>262</v>
      </c>
      <c r="M2354" s="1">
        <v>5</v>
      </c>
      <c r="N2354" s="3">
        <v>39844</v>
      </c>
    </row>
    <row r="2355" spans="1:14" x14ac:dyDescent="0.2">
      <c r="A2355" s="1">
        <v>52</v>
      </c>
      <c r="B2355" s="1">
        <v>62</v>
      </c>
      <c r="C2355" s="1">
        <v>117</v>
      </c>
      <c r="D2355" s="1">
        <v>48</v>
      </c>
      <c r="E2355" s="1">
        <v>27</v>
      </c>
      <c r="F2355" s="1">
        <v>15</v>
      </c>
      <c r="G2355" s="1">
        <v>617</v>
      </c>
      <c r="H2355" s="1">
        <v>50</v>
      </c>
      <c r="I2355" s="1">
        <v>70</v>
      </c>
      <c r="J2355" s="1">
        <v>120</v>
      </c>
      <c r="K2355" s="1">
        <v>50</v>
      </c>
      <c r="L2355" s="1">
        <v>715</v>
      </c>
      <c r="M2355" s="1">
        <v>6</v>
      </c>
      <c r="N2355" s="3">
        <v>39844</v>
      </c>
    </row>
    <row r="2356" spans="1:14" x14ac:dyDescent="0.2">
      <c r="A2356" s="1">
        <v>18</v>
      </c>
      <c r="B2356" s="1">
        <v>65</v>
      </c>
      <c r="C2356" s="1">
        <v>126</v>
      </c>
      <c r="D2356" s="1">
        <v>53</v>
      </c>
      <c r="E2356" s="1">
        <v>53</v>
      </c>
      <c r="F2356" s="1">
        <v>20</v>
      </c>
      <c r="G2356" s="1">
        <v>306</v>
      </c>
      <c r="H2356" s="1">
        <v>30</v>
      </c>
      <c r="I2356" s="1">
        <v>70</v>
      </c>
      <c r="J2356" s="1">
        <v>120</v>
      </c>
      <c r="K2356" s="1">
        <v>50</v>
      </c>
      <c r="L2356" s="1">
        <v>715</v>
      </c>
      <c r="M2356" s="1">
        <v>1</v>
      </c>
      <c r="N2356" s="3">
        <v>39844</v>
      </c>
    </row>
    <row r="2357" spans="1:14" x14ac:dyDescent="0.2">
      <c r="A2357" s="1">
        <v>22</v>
      </c>
      <c r="B2357" s="1">
        <v>128</v>
      </c>
      <c r="C2357" s="1">
        <v>234</v>
      </c>
      <c r="D2357" s="1">
        <v>92</v>
      </c>
      <c r="E2357" s="1">
        <v>113</v>
      </c>
      <c r="F2357" s="1">
        <v>83</v>
      </c>
      <c r="G2357" s="1">
        <v>541</v>
      </c>
      <c r="H2357" s="1">
        <v>40</v>
      </c>
      <c r="I2357" s="1">
        <v>140</v>
      </c>
      <c r="J2357" s="1">
        <v>230</v>
      </c>
      <c r="K2357" s="1">
        <v>90</v>
      </c>
      <c r="L2357" s="1">
        <v>715</v>
      </c>
      <c r="M2357" s="1">
        <v>2</v>
      </c>
      <c r="N2357" s="3">
        <v>39844</v>
      </c>
    </row>
    <row r="2358" spans="1:14" x14ac:dyDescent="0.2">
      <c r="A2358" s="1">
        <v>74</v>
      </c>
      <c r="B2358" s="1">
        <v>103</v>
      </c>
      <c r="C2358" s="1">
        <v>192</v>
      </c>
      <c r="D2358" s="1">
        <v>77</v>
      </c>
      <c r="E2358" s="1">
        <v>53</v>
      </c>
      <c r="F2358" s="1">
        <v>25</v>
      </c>
      <c r="G2358" s="1">
        <v>423</v>
      </c>
      <c r="H2358" s="1">
        <v>60</v>
      </c>
      <c r="I2358" s="1">
        <v>100</v>
      </c>
      <c r="J2358" s="1">
        <v>180</v>
      </c>
      <c r="K2358" s="1">
        <v>80</v>
      </c>
      <c r="L2358" s="1">
        <v>262</v>
      </c>
      <c r="M2358" s="1">
        <v>3</v>
      </c>
      <c r="N2358" s="3">
        <v>39844</v>
      </c>
    </row>
    <row r="2359" spans="1:14" x14ac:dyDescent="0.2">
      <c r="A2359" s="1">
        <v>61</v>
      </c>
      <c r="B2359" s="1">
        <v>107</v>
      </c>
      <c r="C2359" s="1">
        <v>206</v>
      </c>
      <c r="D2359" s="1">
        <v>86</v>
      </c>
      <c r="E2359" s="1">
        <v>66</v>
      </c>
      <c r="F2359" s="1">
        <v>32</v>
      </c>
      <c r="G2359" s="1">
        <v>484</v>
      </c>
      <c r="H2359" s="1">
        <v>50</v>
      </c>
      <c r="I2359" s="1">
        <v>90</v>
      </c>
      <c r="J2359" s="1">
        <v>150</v>
      </c>
      <c r="K2359" s="1">
        <v>60</v>
      </c>
      <c r="L2359" s="1">
        <v>475</v>
      </c>
      <c r="M2359" s="1">
        <v>9</v>
      </c>
      <c r="N2359" s="3">
        <v>39844</v>
      </c>
    </row>
    <row r="2360" spans="1:14" x14ac:dyDescent="0.2">
      <c r="A2360" s="1">
        <v>68</v>
      </c>
      <c r="B2360" s="1">
        <v>90</v>
      </c>
      <c r="C2360" s="1">
        <v>176</v>
      </c>
      <c r="D2360" s="1">
        <v>75</v>
      </c>
      <c r="E2360" s="1">
        <v>44</v>
      </c>
      <c r="F2360" s="1">
        <v>23</v>
      </c>
      <c r="G2360" s="1">
        <v>956</v>
      </c>
      <c r="H2360" s="1">
        <v>50</v>
      </c>
      <c r="I2360" s="1">
        <v>70</v>
      </c>
      <c r="J2360" s="1">
        <v>120</v>
      </c>
      <c r="K2360" s="1">
        <v>50</v>
      </c>
      <c r="L2360" s="1">
        <v>203</v>
      </c>
      <c r="M2360" s="1">
        <v>10</v>
      </c>
      <c r="N2360" s="3">
        <v>39844</v>
      </c>
    </row>
    <row r="2361" spans="1:14" x14ac:dyDescent="0.2">
      <c r="A2361" s="1">
        <v>71</v>
      </c>
      <c r="B2361" s="1">
        <v>73</v>
      </c>
      <c r="C2361" s="1">
        <v>131</v>
      </c>
      <c r="D2361" s="1">
        <v>50</v>
      </c>
      <c r="E2361" s="1">
        <v>25</v>
      </c>
      <c r="F2361" s="1">
        <v>14</v>
      </c>
      <c r="G2361" s="1">
        <v>814</v>
      </c>
      <c r="H2361" s="1">
        <v>60</v>
      </c>
      <c r="I2361" s="1">
        <v>80</v>
      </c>
      <c r="J2361" s="1">
        <v>130</v>
      </c>
      <c r="K2361" s="1">
        <v>50</v>
      </c>
      <c r="L2361" s="1">
        <v>475</v>
      </c>
      <c r="M2361" s="1">
        <v>11</v>
      </c>
      <c r="N2361" s="3">
        <v>39844</v>
      </c>
    </row>
    <row r="2362" spans="1:14" x14ac:dyDescent="0.2">
      <c r="A2362" s="1">
        <v>31</v>
      </c>
      <c r="B2362" s="1">
        <v>39</v>
      </c>
      <c r="C2362" s="1">
        <v>70</v>
      </c>
      <c r="D2362" s="1">
        <v>27</v>
      </c>
      <c r="E2362" s="1">
        <v>18</v>
      </c>
      <c r="F2362" s="1">
        <v>7</v>
      </c>
      <c r="G2362" s="1">
        <v>772</v>
      </c>
      <c r="H2362" s="1">
        <v>40</v>
      </c>
      <c r="I2362" s="1">
        <v>50</v>
      </c>
      <c r="J2362" s="1">
        <v>70</v>
      </c>
      <c r="K2362" s="1">
        <v>20</v>
      </c>
      <c r="L2362" s="1">
        <v>959</v>
      </c>
      <c r="M2362" s="1">
        <v>13</v>
      </c>
      <c r="N2362" s="3">
        <v>39844</v>
      </c>
    </row>
    <row r="2363" spans="1:14" x14ac:dyDescent="0.2">
      <c r="A2363" s="1">
        <v>4</v>
      </c>
      <c r="B2363" s="1">
        <v>90</v>
      </c>
      <c r="C2363" s="1">
        <v>165</v>
      </c>
      <c r="D2363" s="1">
        <v>65</v>
      </c>
      <c r="E2363" s="1">
        <v>87</v>
      </c>
      <c r="F2363" s="1">
        <v>58</v>
      </c>
      <c r="G2363" s="1">
        <v>513</v>
      </c>
      <c r="H2363" s="1">
        <v>20</v>
      </c>
      <c r="I2363" s="1">
        <v>90</v>
      </c>
      <c r="J2363" s="1">
        <v>150</v>
      </c>
      <c r="K2363" s="1">
        <v>60</v>
      </c>
      <c r="L2363" s="1">
        <v>203</v>
      </c>
      <c r="M2363" s="1">
        <v>5</v>
      </c>
      <c r="N2363" s="3">
        <v>39844</v>
      </c>
    </row>
    <row r="2364" spans="1:14" x14ac:dyDescent="0.2">
      <c r="A2364" s="1">
        <v>43</v>
      </c>
      <c r="B2364" s="1">
        <v>75</v>
      </c>
      <c r="C2364" s="1">
        <v>139</v>
      </c>
      <c r="D2364" s="1">
        <v>55</v>
      </c>
      <c r="E2364" s="1">
        <v>46</v>
      </c>
      <c r="F2364" s="1">
        <v>18</v>
      </c>
      <c r="G2364" s="1">
        <v>305</v>
      </c>
      <c r="H2364" s="1">
        <v>40</v>
      </c>
      <c r="I2364" s="1">
        <v>70</v>
      </c>
      <c r="J2364" s="1">
        <v>120</v>
      </c>
      <c r="K2364" s="1">
        <v>50</v>
      </c>
      <c r="L2364" s="1">
        <v>959</v>
      </c>
      <c r="M2364" s="1">
        <v>6</v>
      </c>
      <c r="N2364" s="3">
        <v>39844</v>
      </c>
    </row>
    <row r="2365" spans="1:14" x14ac:dyDescent="0.2">
      <c r="A2365" s="1">
        <v>180</v>
      </c>
      <c r="B2365" s="1">
        <v>195</v>
      </c>
      <c r="C2365" s="1">
        <v>346</v>
      </c>
      <c r="D2365" s="1">
        <v>130</v>
      </c>
      <c r="E2365" s="1">
        <v>74</v>
      </c>
      <c r="F2365" s="1">
        <v>42</v>
      </c>
      <c r="G2365" s="1">
        <v>945</v>
      </c>
      <c r="H2365" s="1">
        <v>130</v>
      </c>
      <c r="I2365" s="1">
        <v>180</v>
      </c>
      <c r="J2365" s="1">
        <v>300</v>
      </c>
      <c r="K2365" s="1">
        <v>120</v>
      </c>
      <c r="L2365" s="1">
        <v>860</v>
      </c>
      <c r="M2365" s="1">
        <v>2</v>
      </c>
      <c r="N2365" s="3">
        <v>39844</v>
      </c>
    </row>
    <row r="2366" spans="1:14" x14ac:dyDescent="0.2">
      <c r="A2366" s="1">
        <v>50</v>
      </c>
      <c r="B2366" s="1">
        <v>62</v>
      </c>
      <c r="C2366" s="1">
        <v>117</v>
      </c>
      <c r="D2366" s="1">
        <v>48</v>
      </c>
      <c r="E2366" s="1">
        <v>28</v>
      </c>
      <c r="F2366" s="1">
        <v>15</v>
      </c>
      <c r="G2366" s="1">
        <v>617</v>
      </c>
      <c r="H2366" s="1">
        <v>30</v>
      </c>
      <c r="I2366" s="1">
        <v>50</v>
      </c>
      <c r="J2366" s="1">
        <v>80</v>
      </c>
      <c r="K2366" s="1">
        <v>30</v>
      </c>
      <c r="L2366" s="1">
        <v>754</v>
      </c>
      <c r="M2366" s="1">
        <v>8</v>
      </c>
      <c r="N2366" s="3">
        <v>39844</v>
      </c>
    </row>
    <row r="2367" spans="1:14" x14ac:dyDescent="0.2">
      <c r="A2367" s="1">
        <v>18</v>
      </c>
      <c r="B2367" s="1">
        <v>65</v>
      </c>
      <c r="C2367" s="1">
        <v>126</v>
      </c>
      <c r="D2367" s="1">
        <v>53</v>
      </c>
      <c r="E2367" s="1">
        <v>53</v>
      </c>
      <c r="F2367" s="1">
        <v>20</v>
      </c>
      <c r="G2367" s="1">
        <v>306</v>
      </c>
      <c r="H2367" s="1">
        <v>20</v>
      </c>
      <c r="I2367" s="1">
        <v>50</v>
      </c>
      <c r="J2367" s="1">
        <v>90</v>
      </c>
      <c r="K2367" s="1">
        <v>40</v>
      </c>
      <c r="L2367" s="1">
        <v>904</v>
      </c>
      <c r="M2367" s="1">
        <v>9</v>
      </c>
      <c r="N2367" s="3">
        <v>39844</v>
      </c>
    </row>
    <row r="2368" spans="1:14" x14ac:dyDescent="0.2">
      <c r="A2368" s="1">
        <v>62</v>
      </c>
      <c r="B2368" s="1">
        <v>84</v>
      </c>
      <c r="C2368" s="1">
        <v>164</v>
      </c>
      <c r="D2368" s="1">
        <v>70</v>
      </c>
      <c r="E2368" s="1">
        <v>42</v>
      </c>
      <c r="F2368" s="1">
        <v>21</v>
      </c>
      <c r="G2368" s="1">
        <v>957</v>
      </c>
      <c r="H2368" s="1">
        <v>50</v>
      </c>
      <c r="I2368" s="1">
        <v>70</v>
      </c>
      <c r="J2368" s="1">
        <v>120</v>
      </c>
      <c r="K2368" s="1">
        <v>50</v>
      </c>
      <c r="L2368" s="1">
        <v>352</v>
      </c>
      <c r="M2368" s="1">
        <v>10</v>
      </c>
      <c r="N2368" s="3">
        <v>39844</v>
      </c>
    </row>
    <row r="2369" spans="1:14" x14ac:dyDescent="0.2">
      <c r="A2369" s="1">
        <v>42</v>
      </c>
      <c r="B2369" s="1">
        <v>48</v>
      </c>
      <c r="C2369" s="1">
        <v>85</v>
      </c>
      <c r="D2369" s="1">
        <v>32</v>
      </c>
      <c r="E2369" s="1">
        <v>20</v>
      </c>
      <c r="F2369" s="1">
        <v>8</v>
      </c>
      <c r="G2369" s="1">
        <v>817</v>
      </c>
      <c r="H2369" s="1">
        <v>40</v>
      </c>
      <c r="I2369" s="1">
        <v>50</v>
      </c>
      <c r="J2369" s="1">
        <v>80</v>
      </c>
      <c r="K2369" s="1">
        <v>30</v>
      </c>
      <c r="L2369" s="1">
        <v>850</v>
      </c>
      <c r="M2369" s="1">
        <v>11</v>
      </c>
      <c r="N2369" s="3">
        <v>39844</v>
      </c>
    </row>
    <row r="2370" spans="1:14" x14ac:dyDescent="0.2">
      <c r="A2370" s="1">
        <v>65</v>
      </c>
      <c r="B2370" s="1">
        <v>68</v>
      </c>
      <c r="C2370" s="1">
        <v>123</v>
      </c>
      <c r="D2370" s="1">
        <v>47</v>
      </c>
      <c r="E2370" s="1">
        <v>24</v>
      </c>
      <c r="F2370" s="1">
        <v>13</v>
      </c>
      <c r="G2370" s="1">
        <v>772</v>
      </c>
      <c r="H2370" s="1">
        <v>60</v>
      </c>
      <c r="I2370" s="1">
        <v>80</v>
      </c>
      <c r="J2370" s="1">
        <v>120</v>
      </c>
      <c r="K2370" s="1">
        <v>40</v>
      </c>
      <c r="L2370" s="1">
        <v>850</v>
      </c>
      <c r="M2370" s="1">
        <v>13</v>
      </c>
      <c r="N2370" s="3">
        <v>39844</v>
      </c>
    </row>
    <row r="2371" spans="1:14" x14ac:dyDescent="0.2">
      <c r="A2371" s="1">
        <v>24</v>
      </c>
      <c r="B2371" s="1">
        <v>128</v>
      </c>
      <c r="C2371" s="1">
        <v>234</v>
      </c>
      <c r="D2371" s="1">
        <v>92</v>
      </c>
      <c r="E2371" s="1">
        <v>112</v>
      </c>
      <c r="F2371" s="1">
        <v>83</v>
      </c>
      <c r="G2371" s="1">
        <v>541</v>
      </c>
      <c r="H2371" s="1">
        <v>40</v>
      </c>
      <c r="I2371" s="1">
        <v>130</v>
      </c>
      <c r="J2371" s="1">
        <v>210</v>
      </c>
      <c r="K2371" s="1">
        <v>80</v>
      </c>
      <c r="L2371" s="1">
        <v>850</v>
      </c>
      <c r="M2371" s="1">
        <v>5</v>
      </c>
      <c r="N2371" s="3">
        <v>39844</v>
      </c>
    </row>
    <row r="2372" spans="1:14" x14ac:dyDescent="0.2">
      <c r="A2372" s="1">
        <v>76</v>
      </c>
      <c r="B2372" s="1">
        <v>103</v>
      </c>
      <c r="C2372" s="1">
        <v>192</v>
      </c>
      <c r="D2372" s="1">
        <v>77</v>
      </c>
      <c r="E2372" s="1">
        <v>52</v>
      </c>
      <c r="F2372" s="1">
        <v>25</v>
      </c>
      <c r="G2372" s="1">
        <v>423</v>
      </c>
      <c r="H2372" s="1">
        <v>60</v>
      </c>
      <c r="I2372" s="1">
        <v>100</v>
      </c>
      <c r="J2372" s="1">
        <v>170</v>
      </c>
      <c r="K2372" s="1">
        <v>70</v>
      </c>
      <c r="L2372" s="1">
        <v>352</v>
      </c>
      <c r="M2372" s="1">
        <v>6</v>
      </c>
      <c r="N2372" s="3">
        <v>39844</v>
      </c>
    </row>
    <row r="2373" spans="1:14" x14ac:dyDescent="0.2">
      <c r="A2373" s="1">
        <v>93</v>
      </c>
      <c r="B2373" s="1">
        <v>120</v>
      </c>
      <c r="C2373" s="1">
        <v>213</v>
      </c>
      <c r="D2373" s="1">
        <v>80</v>
      </c>
      <c r="E2373" s="1">
        <v>57</v>
      </c>
      <c r="F2373" s="1">
        <v>26</v>
      </c>
      <c r="G2373" s="1">
        <v>640</v>
      </c>
      <c r="H2373" s="1">
        <v>80</v>
      </c>
      <c r="I2373" s="1">
        <v>120</v>
      </c>
      <c r="J2373" s="1">
        <v>190</v>
      </c>
      <c r="K2373" s="1">
        <v>70</v>
      </c>
      <c r="L2373" s="1">
        <v>561</v>
      </c>
      <c r="M2373" s="1">
        <v>2</v>
      </c>
      <c r="N2373" s="3">
        <v>39844</v>
      </c>
    </row>
    <row r="2374" spans="1:14" x14ac:dyDescent="0.2">
      <c r="A2374" s="1">
        <v>105</v>
      </c>
      <c r="B2374" s="1">
        <v>120</v>
      </c>
      <c r="C2374" s="1">
        <v>220</v>
      </c>
      <c r="D2374" s="1">
        <v>86</v>
      </c>
      <c r="E2374" s="1">
        <v>49</v>
      </c>
      <c r="F2374" s="1">
        <v>26</v>
      </c>
      <c r="G2374" s="1">
        <v>490</v>
      </c>
      <c r="H2374" s="1">
        <v>70</v>
      </c>
      <c r="I2374" s="1">
        <v>110</v>
      </c>
      <c r="J2374" s="1">
        <v>190</v>
      </c>
      <c r="K2374" s="1">
        <v>80</v>
      </c>
      <c r="L2374" s="1">
        <v>352</v>
      </c>
      <c r="M2374" s="1">
        <v>3</v>
      </c>
      <c r="N2374" s="3">
        <v>39844</v>
      </c>
    </row>
    <row r="2375" spans="1:14" x14ac:dyDescent="0.2">
      <c r="A2375" s="1">
        <v>27</v>
      </c>
      <c r="B2375" s="1">
        <v>73</v>
      </c>
      <c r="C2375" s="1">
        <v>141</v>
      </c>
      <c r="D2375" s="1">
        <v>59</v>
      </c>
      <c r="E2375" s="1">
        <v>55</v>
      </c>
      <c r="F2375" s="1">
        <v>22</v>
      </c>
      <c r="G2375" s="1">
        <v>331</v>
      </c>
      <c r="H2375" s="1">
        <v>30</v>
      </c>
      <c r="I2375" s="1">
        <v>60</v>
      </c>
      <c r="J2375" s="1">
        <v>100</v>
      </c>
      <c r="K2375" s="1">
        <v>40</v>
      </c>
      <c r="L2375" s="1">
        <v>508</v>
      </c>
      <c r="M2375" s="1">
        <v>9</v>
      </c>
      <c r="N2375" s="3">
        <v>39844</v>
      </c>
    </row>
    <row r="2376" spans="1:14" x14ac:dyDescent="0.2">
      <c r="A2376" s="1">
        <v>42</v>
      </c>
      <c r="B2376" s="1">
        <v>48</v>
      </c>
      <c r="C2376" s="1">
        <v>85</v>
      </c>
      <c r="D2376" s="1">
        <v>32</v>
      </c>
      <c r="E2376" s="1">
        <v>20</v>
      </c>
      <c r="F2376" s="1">
        <v>8</v>
      </c>
      <c r="G2376" s="1">
        <v>817</v>
      </c>
      <c r="H2376" s="1">
        <v>40</v>
      </c>
      <c r="I2376" s="1">
        <v>50</v>
      </c>
      <c r="J2376" s="1">
        <v>80</v>
      </c>
      <c r="K2376" s="1">
        <v>30</v>
      </c>
      <c r="L2376" s="1">
        <v>508</v>
      </c>
      <c r="M2376" s="1">
        <v>11</v>
      </c>
      <c r="N2376" s="3">
        <v>39844</v>
      </c>
    </row>
    <row r="2377" spans="1:14" x14ac:dyDescent="0.2">
      <c r="A2377" s="1">
        <v>25</v>
      </c>
      <c r="B2377" s="1">
        <v>34</v>
      </c>
      <c r="C2377" s="1">
        <v>60</v>
      </c>
      <c r="D2377" s="1">
        <v>22</v>
      </c>
      <c r="E2377" s="1">
        <v>17</v>
      </c>
      <c r="F2377" s="1">
        <v>6</v>
      </c>
      <c r="G2377" s="1">
        <v>452</v>
      </c>
      <c r="H2377" s="1">
        <v>30</v>
      </c>
      <c r="I2377" s="1">
        <v>40</v>
      </c>
      <c r="J2377" s="1">
        <v>60</v>
      </c>
      <c r="K2377" s="1">
        <v>20</v>
      </c>
      <c r="L2377" s="1">
        <v>978</v>
      </c>
      <c r="M2377" s="1">
        <v>13</v>
      </c>
      <c r="N2377" s="3">
        <v>39844</v>
      </c>
    </row>
    <row r="2378" spans="1:14" x14ac:dyDescent="0.2">
      <c r="A2378" s="1">
        <v>-6</v>
      </c>
      <c r="B2378" s="1">
        <v>74</v>
      </c>
      <c r="C2378" s="1">
        <v>136</v>
      </c>
      <c r="D2378" s="1">
        <v>54</v>
      </c>
      <c r="E2378" s="1">
        <v>78</v>
      </c>
      <c r="F2378" s="1">
        <v>49</v>
      </c>
      <c r="G2378" s="1">
        <v>451</v>
      </c>
      <c r="H2378" s="1">
        <v>10</v>
      </c>
      <c r="I2378" s="1">
        <v>70</v>
      </c>
      <c r="J2378" s="1">
        <v>120</v>
      </c>
      <c r="K2378" s="1">
        <v>50</v>
      </c>
      <c r="L2378" s="1">
        <v>774</v>
      </c>
      <c r="M2378" s="1">
        <v>5</v>
      </c>
      <c r="N2378" s="3">
        <v>39844</v>
      </c>
    </row>
    <row r="2379" spans="1:14" x14ac:dyDescent="0.2">
      <c r="A2379" s="1">
        <v>147</v>
      </c>
      <c r="B2379" s="1">
        <v>170</v>
      </c>
      <c r="C2379" s="1">
        <v>362</v>
      </c>
      <c r="D2379" s="1">
        <v>170</v>
      </c>
      <c r="E2379" s="1">
        <v>71</v>
      </c>
      <c r="F2379" s="1">
        <v>47</v>
      </c>
      <c r="G2379" s="1">
        <v>1073</v>
      </c>
      <c r="H2379" s="1">
        <v>110</v>
      </c>
      <c r="I2379" s="1">
        <v>170</v>
      </c>
      <c r="J2379" s="1">
        <v>330</v>
      </c>
      <c r="K2379" s="1">
        <v>160</v>
      </c>
      <c r="L2379" s="1">
        <v>774</v>
      </c>
      <c r="M2379" s="1">
        <v>7</v>
      </c>
      <c r="N2379" s="3">
        <v>39844</v>
      </c>
    </row>
    <row r="2380" spans="1:14" x14ac:dyDescent="0.2">
      <c r="A2380" s="1">
        <v>505</v>
      </c>
      <c r="B2380" s="1">
        <v>395</v>
      </c>
      <c r="C2380" s="1">
        <v>501</v>
      </c>
      <c r="D2380" s="1">
        <v>75</v>
      </c>
      <c r="E2380" s="1">
        <v>55</v>
      </c>
      <c r="F2380" s="1">
        <v>24</v>
      </c>
      <c r="G2380" s="1">
        <v>235</v>
      </c>
      <c r="H2380" s="1">
        <v>330</v>
      </c>
      <c r="I2380" s="1">
        <v>370</v>
      </c>
      <c r="J2380" s="1">
        <v>440</v>
      </c>
      <c r="K2380" s="1">
        <v>70</v>
      </c>
      <c r="L2380" s="1">
        <v>857</v>
      </c>
      <c r="M2380" s="1">
        <v>2</v>
      </c>
      <c r="N2380" s="3">
        <v>39844</v>
      </c>
    </row>
    <row r="2381" spans="1:14" x14ac:dyDescent="0.2">
      <c r="A2381" s="1">
        <v>-6</v>
      </c>
      <c r="B2381" s="1">
        <v>41</v>
      </c>
      <c r="C2381" s="1">
        <v>79</v>
      </c>
      <c r="D2381" s="1">
        <v>33</v>
      </c>
      <c r="E2381" s="1">
        <v>45</v>
      </c>
      <c r="F2381" s="1">
        <v>12</v>
      </c>
      <c r="G2381" s="1">
        <v>193</v>
      </c>
      <c r="H2381" s="1">
        <v>0</v>
      </c>
      <c r="I2381" s="1">
        <v>30</v>
      </c>
      <c r="J2381" s="1">
        <v>50</v>
      </c>
      <c r="K2381" s="1">
        <v>20</v>
      </c>
      <c r="L2381" s="1">
        <v>603</v>
      </c>
      <c r="M2381" s="1">
        <v>9</v>
      </c>
      <c r="N2381" s="3">
        <v>39844</v>
      </c>
    </row>
    <row r="2382" spans="1:14" x14ac:dyDescent="0.2">
      <c r="A2382" s="1">
        <v>16</v>
      </c>
      <c r="B2382" s="1">
        <v>27</v>
      </c>
      <c r="C2382" s="1">
        <v>48</v>
      </c>
      <c r="D2382" s="1">
        <v>18</v>
      </c>
      <c r="E2382" s="1">
        <v>16</v>
      </c>
      <c r="F2382" s="1">
        <v>5</v>
      </c>
      <c r="G2382" s="1">
        <v>818</v>
      </c>
      <c r="H2382" s="1">
        <v>20</v>
      </c>
      <c r="I2382" s="1">
        <v>30</v>
      </c>
      <c r="J2382" s="1">
        <v>40</v>
      </c>
      <c r="K2382" s="1">
        <v>10</v>
      </c>
      <c r="L2382" s="1">
        <v>603</v>
      </c>
      <c r="M2382" s="1">
        <v>11</v>
      </c>
      <c r="N2382" s="3">
        <v>39844</v>
      </c>
    </row>
    <row r="2383" spans="1:14" x14ac:dyDescent="0.2">
      <c r="A2383" s="1">
        <v>47</v>
      </c>
      <c r="B2383" s="1">
        <v>43</v>
      </c>
      <c r="C2383" s="1">
        <v>46</v>
      </c>
      <c r="D2383" s="1">
        <v>0</v>
      </c>
      <c r="E2383" s="1">
        <v>11</v>
      </c>
      <c r="F2383" s="1">
        <v>0</v>
      </c>
      <c r="G2383" s="1">
        <v>774</v>
      </c>
      <c r="H2383" s="1">
        <v>30</v>
      </c>
      <c r="I2383" s="1">
        <v>40</v>
      </c>
      <c r="J2383" s="1">
        <v>40</v>
      </c>
      <c r="K2383" s="1">
        <v>0</v>
      </c>
      <c r="L2383" s="1">
        <v>603</v>
      </c>
      <c r="M2383" s="1">
        <v>13</v>
      </c>
      <c r="N2383" s="3">
        <v>39844</v>
      </c>
    </row>
    <row r="2384" spans="1:14" x14ac:dyDescent="0.2">
      <c r="A2384" s="1">
        <v>-10</v>
      </c>
      <c r="B2384" s="1">
        <v>61</v>
      </c>
      <c r="C2384" s="1">
        <v>111</v>
      </c>
      <c r="D2384" s="1">
        <v>43</v>
      </c>
      <c r="E2384" s="1">
        <v>68</v>
      </c>
      <c r="F2384" s="1">
        <v>39</v>
      </c>
      <c r="G2384" s="1">
        <v>256</v>
      </c>
      <c r="H2384" s="1">
        <v>10</v>
      </c>
      <c r="I2384" s="1">
        <v>60</v>
      </c>
      <c r="J2384" s="1">
        <v>100</v>
      </c>
      <c r="K2384" s="1">
        <v>40</v>
      </c>
      <c r="L2384" s="1">
        <v>603</v>
      </c>
      <c r="M2384" s="1">
        <v>5</v>
      </c>
      <c r="N2384" s="3">
        <v>39844</v>
      </c>
    </row>
    <row r="2385" spans="1:14" x14ac:dyDescent="0.2">
      <c r="A2385" s="1">
        <v>-9</v>
      </c>
      <c r="B2385" s="1">
        <v>38</v>
      </c>
      <c r="C2385" s="1">
        <v>72</v>
      </c>
      <c r="D2385" s="1">
        <v>30</v>
      </c>
      <c r="E2385" s="1">
        <v>44</v>
      </c>
      <c r="F2385" s="1">
        <v>11</v>
      </c>
      <c r="G2385" s="1">
        <v>165</v>
      </c>
      <c r="H2385" s="1">
        <v>0</v>
      </c>
      <c r="I2385" s="1">
        <v>40</v>
      </c>
      <c r="J2385" s="1">
        <v>60</v>
      </c>
      <c r="K2385" s="1">
        <v>20</v>
      </c>
      <c r="L2385" s="1">
        <v>603</v>
      </c>
      <c r="M2385" s="1">
        <v>7</v>
      </c>
      <c r="N2385" s="3">
        <v>39844</v>
      </c>
    </row>
    <row r="2386" spans="1:14" x14ac:dyDescent="0.2">
      <c r="A2386" s="1">
        <v>37</v>
      </c>
      <c r="B2386" s="1">
        <v>60</v>
      </c>
      <c r="C2386" s="1">
        <v>108</v>
      </c>
      <c r="D2386" s="1">
        <v>41</v>
      </c>
      <c r="E2386" s="1">
        <v>35</v>
      </c>
      <c r="F2386" s="1">
        <v>13</v>
      </c>
      <c r="G2386" s="1">
        <v>236</v>
      </c>
      <c r="H2386" s="1">
        <v>40</v>
      </c>
      <c r="I2386" s="1">
        <v>60</v>
      </c>
      <c r="J2386" s="1">
        <v>90</v>
      </c>
      <c r="K2386" s="1">
        <v>30</v>
      </c>
      <c r="L2386" s="1">
        <v>603</v>
      </c>
      <c r="M2386" s="1">
        <v>1</v>
      </c>
      <c r="N2386" s="3">
        <v>39844</v>
      </c>
    </row>
    <row r="2387" spans="1:14" x14ac:dyDescent="0.2">
      <c r="A2387" s="1">
        <v>34</v>
      </c>
      <c r="B2387" s="1">
        <v>69</v>
      </c>
      <c r="C2387" s="1">
        <v>121</v>
      </c>
      <c r="D2387" s="1">
        <v>45</v>
      </c>
      <c r="E2387" s="1">
        <v>46</v>
      </c>
      <c r="F2387" s="1">
        <v>14</v>
      </c>
      <c r="G2387" s="1">
        <v>366</v>
      </c>
      <c r="H2387" s="1">
        <v>30</v>
      </c>
      <c r="I2387" s="1">
        <v>60</v>
      </c>
      <c r="J2387" s="1">
        <v>100</v>
      </c>
      <c r="K2387" s="1">
        <v>40</v>
      </c>
      <c r="L2387" s="1">
        <v>603</v>
      </c>
      <c r="M2387" s="1">
        <v>2</v>
      </c>
      <c r="N2387" s="3">
        <v>39844</v>
      </c>
    </row>
    <row r="2388" spans="1:14" x14ac:dyDescent="0.2">
      <c r="A2388" s="1">
        <v>194</v>
      </c>
      <c r="B2388" s="1">
        <v>255</v>
      </c>
      <c r="C2388" s="1">
        <v>528</v>
      </c>
      <c r="D2388" s="1">
        <v>240</v>
      </c>
      <c r="E2388" s="1">
        <v>124</v>
      </c>
      <c r="F2388" s="1">
        <v>91</v>
      </c>
      <c r="G2388" s="1">
        <v>1454</v>
      </c>
      <c r="H2388" s="1">
        <v>110</v>
      </c>
      <c r="I2388" s="1">
        <v>200</v>
      </c>
      <c r="J2388" s="1">
        <v>380</v>
      </c>
      <c r="K2388" s="1">
        <v>180</v>
      </c>
      <c r="L2388" s="1">
        <v>518</v>
      </c>
      <c r="M2388" s="1">
        <v>9</v>
      </c>
      <c r="N2388" s="3">
        <v>39844</v>
      </c>
    </row>
    <row r="2389" spans="1:14" x14ac:dyDescent="0.2">
      <c r="A2389" s="1">
        <v>-178</v>
      </c>
      <c r="B2389" s="1">
        <v>-33</v>
      </c>
      <c r="C2389" s="1">
        <v>192</v>
      </c>
      <c r="D2389" s="1">
        <v>213</v>
      </c>
      <c r="E2389" s="1">
        <v>87</v>
      </c>
      <c r="F2389" s="1">
        <v>66</v>
      </c>
      <c r="G2389" s="1">
        <v>1214</v>
      </c>
      <c r="H2389" s="1">
        <v>-80</v>
      </c>
      <c r="I2389" s="1">
        <v>-20</v>
      </c>
      <c r="J2389" s="1">
        <v>140</v>
      </c>
      <c r="K2389" s="1">
        <v>160</v>
      </c>
      <c r="L2389" s="1">
        <v>845</v>
      </c>
      <c r="M2389" s="1">
        <v>10</v>
      </c>
      <c r="N2389" s="3">
        <v>39844</v>
      </c>
    </row>
    <row r="2390" spans="1:14" x14ac:dyDescent="0.2">
      <c r="A2390" s="1">
        <v>148</v>
      </c>
      <c r="B2390" s="1">
        <v>137</v>
      </c>
      <c r="C2390" s="1">
        <v>247</v>
      </c>
      <c r="D2390" s="1">
        <v>95</v>
      </c>
      <c r="E2390" s="1">
        <v>37</v>
      </c>
      <c r="F2390" s="1">
        <v>26</v>
      </c>
      <c r="G2390" s="1">
        <v>809</v>
      </c>
      <c r="H2390" s="1">
        <v>120</v>
      </c>
      <c r="I2390" s="1">
        <v>150</v>
      </c>
      <c r="J2390" s="1">
        <v>250</v>
      </c>
      <c r="K2390" s="1">
        <v>100</v>
      </c>
      <c r="L2390" s="1">
        <v>347</v>
      </c>
      <c r="M2390" s="1">
        <v>11</v>
      </c>
      <c r="N2390" s="3">
        <v>39844</v>
      </c>
    </row>
    <row r="2391" spans="1:14" x14ac:dyDescent="0.2">
      <c r="A2391" s="1">
        <v>156</v>
      </c>
      <c r="B2391" s="1">
        <v>144</v>
      </c>
      <c r="C2391" s="1">
        <v>259</v>
      </c>
      <c r="D2391" s="1">
        <v>99</v>
      </c>
      <c r="E2391" s="1">
        <v>39</v>
      </c>
      <c r="F2391" s="1">
        <v>27</v>
      </c>
      <c r="G2391" s="1">
        <v>766</v>
      </c>
      <c r="H2391" s="1">
        <v>130</v>
      </c>
      <c r="I2391" s="1">
        <v>160</v>
      </c>
      <c r="J2391" s="1">
        <v>260</v>
      </c>
      <c r="K2391" s="1">
        <v>100</v>
      </c>
      <c r="L2391" s="1">
        <v>631</v>
      </c>
      <c r="M2391" s="1">
        <v>12</v>
      </c>
      <c r="N2391" s="3">
        <v>39844</v>
      </c>
    </row>
    <row r="2392" spans="1:14" x14ac:dyDescent="0.2">
      <c r="A2392" s="1">
        <v>117</v>
      </c>
      <c r="B2392" s="1">
        <v>112</v>
      </c>
      <c r="C2392" s="1">
        <v>201</v>
      </c>
      <c r="D2392" s="1">
        <v>77</v>
      </c>
      <c r="E2392" s="1">
        <v>33</v>
      </c>
      <c r="F2392" s="1">
        <v>21</v>
      </c>
      <c r="G2392" s="1">
        <v>449</v>
      </c>
      <c r="H2392" s="1">
        <v>90</v>
      </c>
      <c r="I2392" s="1">
        <v>120</v>
      </c>
      <c r="J2392" s="1">
        <v>200</v>
      </c>
      <c r="K2392" s="1">
        <v>80</v>
      </c>
      <c r="L2392" s="1">
        <v>347</v>
      </c>
      <c r="M2392" s="1">
        <v>13</v>
      </c>
      <c r="N2392" s="3">
        <v>39844</v>
      </c>
    </row>
    <row r="2393" spans="1:14" x14ac:dyDescent="0.2">
      <c r="A2393" s="1">
        <v>-301</v>
      </c>
      <c r="B2393" s="1">
        <v>-60</v>
      </c>
      <c r="C2393" s="1">
        <v>65</v>
      </c>
      <c r="D2393" s="1">
        <v>121</v>
      </c>
      <c r="E2393" s="1">
        <v>143</v>
      </c>
      <c r="F2393" s="1">
        <v>110</v>
      </c>
      <c r="G2393" s="1">
        <v>901</v>
      </c>
      <c r="H2393" s="1">
        <v>-190</v>
      </c>
      <c r="I2393" s="1">
        <v>-60</v>
      </c>
      <c r="J2393" s="1">
        <v>50</v>
      </c>
      <c r="K2393" s="1">
        <v>110</v>
      </c>
      <c r="L2393" s="1">
        <v>585</v>
      </c>
      <c r="M2393" s="1">
        <v>5</v>
      </c>
      <c r="N2393" s="3">
        <v>39844</v>
      </c>
    </row>
    <row r="2394" spans="1:14" x14ac:dyDescent="0.2">
      <c r="A2394" s="1">
        <v>392</v>
      </c>
      <c r="B2394" s="1">
        <v>352</v>
      </c>
      <c r="C2394" s="1">
        <v>618</v>
      </c>
      <c r="D2394" s="1">
        <v>228</v>
      </c>
      <c r="E2394" s="1">
        <v>88</v>
      </c>
      <c r="F2394" s="1">
        <v>63</v>
      </c>
      <c r="G2394" s="1">
        <v>1402</v>
      </c>
      <c r="H2394" s="1">
        <v>280</v>
      </c>
      <c r="I2394" s="1">
        <v>350</v>
      </c>
      <c r="J2394" s="1">
        <v>560</v>
      </c>
      <c r="K2394" s="1">
        <v>210</v>
      </c>
      <c r="L2394" s="1">
        <v>917</v>
      </c>
      <c r="M2394" s="1">
        <v>7</v>
      </c>
      <c r="N2394" s="3">
        <v>39844</v>
      </c>
    </row>
    <row r="2395" spans="1:14" x14ac:dyDescent="0.2">
      <c r="A2395" s="1">
        <v>364</v>
      </c>
      <c r="B2395" s="1">
        <v>387</v>
      </c>
      <c r="C2395" s="1">
        <v>687</v>
      </c>
      <c r="D2395" s="1">
        <v>258</v>
      </c>
      <c r="E2395" s="1">
        <v>142</v>
      </c>
      <c r="F2395" s="1">
        <v>90</v>
      </c>
      <c r="G2395" s="1">
        <v>2067</v>
      </c>
      <c r="H2395" s="1">
        <v>250</v>
      </c>
      <c r="I2395" s="1">
        <v>370</v>
      </c>
      <c r="J2395" s="1">
        <v>610</v>
      </c>
      <c r="K2395" s="1">
        <v>240</v>
      </c>
      <c r="L2395" s="1">
        <v>718</v>
      </c>
      <c r="M2395" s="1">
        <v>2</v>
      </c>
      <c r="N2395" s="3">
        <v>39844</v>
      </c>
    </row>
    <row r="2396" spans="1:14" x14ac:dyDescent="0.2">
      <c r="A2396" s="1">
        <v>52</v>
      </c>
      <c r="B2396" s="1">
        <v>63</v>
      </c>
      <c r="C2396" s="1">
        <v>119</v>
      </c>
      <c r="D2396" s="1">
        <v>49</v>
      </c>
      <c r="E2396" s="1">
        <v>28</v>
      </c>
      <c r="F2396" s="1">
        <v>16</v>
      </c>
      <c r="G2396" s="1">
        <v>617</v>
      </c>
      <c r="H2396" s="1">
        <v>40</v>
      </c>
      <c r="I2396" s="1">
        <v>60</v>
      </c>
      <c r="J2396" s="1">
        <v>100</v>
      </c>
      <c r="K2396" s="1">
        <v>40</v>
      </c>
      <c r="L2396" s="1">
        <v>318</v>
      </c>
      <c r="M2396" s="1">
        <v>8</v>
      </c>
      <c r="N2396" s="3">
        <v>39844</v>
      </c>
    </row>
    <row r="2397" spans="1:14" x14ac:dyDescent="0.2">
      <c r="A2397" s="1">
        <v>62</v>
      </c>
      <c r="B2397" s="1">
        <v>107</v>
      </c>
      <c r="C2397" s="1">
        <v>206</v>
      </c>
      <c r="D2397" s="1">
        <v>86</v>
      </c>
      <c r="E2397" s="1">
        <v>65</v>
      </c>
      <c r="F2397" s="1">
        <v>32</v>
      </c>
      <c r="G2397" s="1">
        <v>484</v>
      </c>
      <c r="H2397" s="1">
        <v>40</v>
      </c>
      <c r="I2397" s="1">
        <v>100</v>
      </c>
      <c r="J2397" s="1">
        <v>180</v>
      </c>
      <c r="K2397" s="1">
        <v>80</v>
      </c>
      <c r="L2397" s="1">
        <v>985</v>
      </c>
      <c r="M2397" s="1">
        <v>9</v>
      </c>
      <c r="N2397" s="3">
        <v>39844</v>
      </c>
    </row>
    <row r="2398" spans="1:14" x14ac:dyDescent="0.2">
      <c r="A2398" s="1">
        <v>50</v>
      </c>
      <c r="B2398" s="1">
        <v>56</v>
      </c>
      <c r="C2398" s="1">
        <v>100</v>
      </c>
      <c r="D2398" s="1">
        <v>38</v>
      </c>
      <c r="E2398" s="1">
        <v>22</v>
      </c>
      <c r="F2398" s="1">
        <v>10</v>
      </c>
      <c r="G2398" s="1">
        <v>772</v>
      </c>
      <c r="H2398" s="1">
        <v>60</v>
      </c>
      <c r="I2398" s="1">
        <v>70</v>
      </c>
      <c r="J2398" s="1">
        <v>110</v>
      </c>
      <c r="K2398" s="1">
        <v>40</v>
      </c>
      <c r="L2398" s="1">
        <v>504</v>
      </c>
      <c r="M2398" s="1">
        <v>2</v>
      </c>
      <c r="N2398" s="3">
        <v>39844</v>
      </c>
    </row>
    <row r="2399" spans="1:14" x14ac:dyDescent="0.2">
      <c r="A2399" s="1">
        <v>65</v>
      </c>
      <c r="B2399" s="1">
        <v>68</v>
      </c>
      <c r="C2399" s="1">
        <v>123</v>
      </c>
      <c r="D2399" s="1">
        <v>47</v>
      </c>
      <c r="E2399" s="1">
        <v>24</v>
      </c>
      <c r="F2399" s="1">
        <v>13</v>
      </c>
      <c r="G2399" s="1">
        <v>772</v>
      </c>
      <c r="H2399" s="1">
        <v>70</v>
      </c>
      <c r="I2399" s="1">
        <v>90</v>
      </c>
      <c r="J2399" s="1">
        <v>140</v>
      </c>
      <c r="K2399" s="1">
        <v>50</v>
      </c>
      <c r="L2399" s="1">
        <v>504</v>
      </c>
      <c r="M2399" s="1">
        <v>3</v>
      </c>
      <c r="N2399" s="3">
        <v>39844</v>
      </c>
    </row>
    <row r="2400" spans="1:14" x14ac:dyDescent="0.2">
      <c r="A2400" s="1">
        <v>3</v>
      </c>
      <c r="B2400" s="1">
        <v>90</v>
      </c>
      <c r="C2400" s="1">
        <v>165</v>
      </c>
      <c r="D2400" s="1">
        <v>65</v>
      </c>
      <c r="E2400" s="1">
        <v>88</v>
      </c>
      <c r="F2400" s="1">
        <v>58</v>
      </c>
      <c r="G2400" s="1">
        <v>342</v>
      </c>
      <c r="H2400" s="1">
        <v>10</v>
      </c>
      <c r="I2400" s="1">
        <v>80</v>
      </c>
      <c r="J2400" s="1">
        <v>130</v>
      </c>
      <c r="K2400" s="1">
        <v>50</v>
      </c>
      <c r="L2400" s="1">
        <v>318</v>
      </c>
      <c r="M2400" s="1">
        <v>4</v>
      </c>
      <c r="N2400" s="3">
        <v>39844</v>
      </c>
    </row>
    <row r="2401" spans="1:14" x14ac:dyDescent="0.2">
      <c r="A2401" s="1">
        <v>96</v>
      </c>
      <c r="B2401" s="1">
        <v>109</v>
      </c>
      <c r="C2401" s="1">
        <v>185</v>
      </c>
      <c r="D2401" s="1">
        <v>65</v>
      </c>
      <c r="E2401" s="1">
        <v>44</v>
      </c>
      <c r="F2401" s="1">
        <v>20</v>
      </c>
      <c r="G2401" s="1">
        <v>372</v>
      </c>
      <c r="H2401" s="1">
        <v>70</v>
      </c>
      <c r="I2401" s="1">
        <v>90</v>
      </c>
      <c r="J2401" s="1">
        <v>140</v>
      </c>
      <c r="K2401" s="1">
        <v>50</v>
      </c>
      <c r="L2401" s="1">
        <v>225</v>
      </c>
      <c r="M2401" s="1">
        <v>5</v>
      </c>
      <c r="N2401" s="3">
        <v>39844</v>
      </c>
    </row>
    <row r="2402" spans="1:14" x14ac:dyDescent="0.2">
      <c r="A2402" s="1">
        <v>61</v>
      </c>
      <c r="B2402" s="1">
        <v>81</v>
      </c>
      <c r="C2402" s="1">
        <v>146</v>
      </c>
      <c r="D2402" s="1">
        <v>56</v>
      </c>
      <c r="E2402" s="1">
        <v>40</v>
      </c>
      <c r="F2402" s="1">
        <v>17</v>
      </c>
      <c r="G2402" s="1">
        <v>382</v>
      </c>
      <c r="H2402" s="1">
        <v>50</v>
      </c>
      <c r="I2402" s="1">
        <v>70</v>
      </c>
      <c r="J2402" s="1">
        <v>110</v>
      </c>
      <c r="K2402" s="1">
        <v>40</v>
      </c>
      <c r="L2402" s="1">
        <v>985</v>
      </c>
      <c r="M2402" s="1">
        <v>6</v>
      </c>
      <c r="N2402" s="3">
        <v>39844</v>
      </c>
    </row>
    <row r="2403" spans="1:14" x14ac:dyDescent="0.2">
      <c r="A2403" s="1">
        <v>15</v>
      </c>
      <c r="B2403" s="1">
        <v>27</v>
      </c>
      <c r="C2403" s="1">
        <v>48</v>
      </c>
      <c r="D2403" s="1">
        <v>18</v>
      </c>
      <c r="E2403" s="1">
        <v>17</v>
      </c>
      <c r="F2403" s="1">
        <v>5</v>
      </c>
      <c r="G2403" s="1">
        <v>818</v>
      </c>
      <c r="H2403" s="1">
        <v>20</v>
      </c>
      <c r="I2403" s="1">
        <v>30</v>
      </c>
      <c r="J2403" s="1">
        <v>40</v>
      </c>
      <c r="K2403" s="1">
        <v>10</v>
      </c>
      <c r="L2403" s="1">
        <v>505</v>
      </c>
      <c r="M2403" s="1">
        <v>8</v>
      </c>
      <c r="N2403" s="3">
        <v>39844</v>
      </c>
    </row>
    <row r="2404" spans="1:14" x14ac:dyDescent="0.2">
      <c r="A2404" s="1">
        <v>7</v>
      </c>
      <c r="B2404" s="1">
        <v>35</v>
      </c>
      <c r="C2404" s="1">
        <v>67</v>
      </c>
      <c r="D2404" s="1">
        <v>28</v>
      </c>
      <c r="E2404" s="1">
        <v>30</v>
      </c>
      <c r="F2404" s="1">
        <v>8</v>
      </c>
      <c r="G2404" s="1">
        <v>961</v>
      </c>
      <c r="H2404" s="1">
        <v>20</v>
      </c>
      <c r="I2404" s="1">
        <v>40</v>
      </c>
      <c r="J2404" s="1">
        <v>60</v>
      </c>
      <c r="K2404" s="1">
        <v>20</v>
      </c>
      <c r="L2404" s="1">
        <v>505</v>
      </c>
      <c r="M2404" s="1">
        <v>9</v>
      </c>
      <c r="N2404" s="3">
        <v>39844</v>
      </c>
    </row>
    <row r="2405" spans="1:14" x14ac:dyDescent="0.2">
      <c r="A2405" s="1">
        <v>36</v>
      </c>
      <c r="B2405" s="1">
        <v>69</v>
      </c>
      <c r="C2405" s="1">
        <v>121</v>
      </c>
      <c r="D2405" s="1">
        <v>45</v>
      </c>
      <c r="E2405" s="1">
        <v>45</v>
      </c>
      <c r="F2405" s="1">
        <v>14</v>
      </c>
      <c r="G2405" s="1">
        <v>366</v>
      </c>
      <c r="H2405" s="1">
        <v>50</v>
      </c>
      <c r="I2405" s="1">
        <v>90</v>
      </c>
      <c r="J2405" s="1">
        <v>140</v>
      </c>
      <c r="K2405" s="1">
        <v>50</v>
      </c>
      <c r="L2405" s="1">
        <v>505</v>
      </c>
      <c r="M2405" s="1">
        <v>2</v>
      </c>
      <c r="N2405" s="3">
        <v>39844</v>
      </c>
    </row>
    <row r="2406" spans="1:14" x14ac:dyDescent="0.2">
      <c r="A2406" s="1">
        <v>-46</v>
      </c>
      <c r="B2406" s="1">
        <v>18</v>
      </c>
      <c r="C2406" s="1">
        <v>109</v>
      </c>
      <c r="D2406" s="1">
        <v>84</v>
      </c>
      <c r="E2406" s="1">
        <v>49</v>
      </c>
      <c r="F2406" s="1">
        <v>26</v>
      </c>
      <c r="G2406" s="1">
        <v>625</v>
      </c>
      <c r="H2406" s="1">
        <v>-20</v>
      </c>
      <c r="I2406" s="1">
        <v>20</v>
      </c>
      <c r="J2406" s="1">
        <v>120</v>
      </c>
      <c r="K2406" s="1">
        <v>100</v>
      </c>
      <c r="L2406" s="1">
        <v>505</v>
      </c>
      <c r="M2406" s="1">
        <v>3</v>
      </c>
      <c r="N2406" s="3">
        <v>39844</v>
      </c>
    </row>
    <row r="2407" spans="1:14" x14ac:dyDescent="0.2">
      <c r="A2407" s="1">
        <v>-10</v>
      </c>
      <c r="B2407" s="1">
        <v>38</v>
      </c>
      <c r="C2407" s="1">
        <v>72</v>
      </c>
      <c r="D2407" s="1">
        <v>30</v>
      </c>
      <c r="E2407" s="1">
        <v>45</v>
      </c>
      <c r="F2407" s="1">
        <v>11</v>
      </c>
      <c r="G2407" s="1">
        <v>104</v>
      </c>
      <c r="H2407" s="1">
        <v>0</v>
      </c>
      <c r="I2407" s="1">
        <v>30</v>
      </c>
      <c r="J2407" s="1">
        <v>50</v>
      </c>
      <c r="K2407" s="1">
        <v>20</v>
      </c>
      <c r="L2407" s="1">
        <v>505</v>
      </c>
      <c r="M2407" s="1">
        <v>4</v>
      </c>
      <c r="N2407" s="3">
        <v>39844</v>
      </c>
    </row>
    <row r="2408" spans="1:14" x14ac:dyDescent="0.2">
      <c r="A2408" s="1">
        <v>-10</v>
      </c>
      <c r="B2408" s="1">
        <v>61</v>
      </c>
      <c r="C2408" s="1">
        <v>111</v>
      </c>
      <c r="D2408" s="1">
        <v>43</v>
      </c>
      <c r="E2408" s="1">
        <v>68</v>
      </c>
      <c r="F2408" s="1">
        <v>39</v>
      </c>
      <c r="G2408" s="1">
        <v>256</v>
      </c>
      <c r="H2408" s="1">
        <v>0</v>
      </c>
      <c r="I2408" s="1">
        <v>50</v>
      </c>
      <c r="J2408" s="1">
        <v>80</v>
      </c>
      <c r="K2408" s="1">
        <v>30</v>
      </c>
      <c r="L2408" s="1">
        <v>505</v>
      </c>
      <c r="M2408" s="1">
        <v>5</v>
      </c>
      <c r="N2408" s="3">
        <v>39844</v>
      </c>
    </row>
    <row r="2409" spans="1:14" x14ac:dyDescent="0.2">
      <c r="A2409" s="1">
        <v>12</v>
      </c>
      <c r="B2409" s="1">
        <v>47</v>
      </c>
      <c r="C2409" s="1">
        <v>87</v>
      </c>
      <c r="D2409" s="1">
        <v>35</v>
      </c>
      <c r="E2409" s="1">
        <v>39</v>
      </c>
      <c r="F2409" s="1">
        <v>11</v>
      </c>
      <c r="G2409" s="1">
        <v>191</v>
      </c>
      <c r="H2409" s="1">
        <v>10</v>
      </c>
      <c r="I2409" s="1">
        <v>40</v>
      </c>
      <c r="J2409" s="1">
        <v>70</v>
      </c>
      <c r="K2409" s="1">
        <v>30</v>
      </c>
      <c r="L2409" s="1">
        <v>505</v>
      </c>
      <c r="M2409" s="1">
        <v>6</v>
      </c>
      <c r="N2409" s="3">
        <v>39844</v>
      </c>
    </row>
    <row r="2410" spans="1:14" x14ac:dyDescent="0.2">
      <c r="A2410" s="1">
        <v>16</v>
      </c>
      <c r="B2410" s="1">
        <v>65</v>
      </c>
      <c r="C2410" s="1">
        <v>126</v>
      </c>
      <c r="D2410" s="1">
        <v>53</v>
      </c>
      <c r="E2410" s="1">
        <v>54</v>
      </c>
      <c r="F2410" s="1">
        <v>20</v>
      </c>
      <c r="G2410" s="1">
        <v>306</v>
      </c>
      <c r="H2410" s="1">
        <v>20</v>
      </c>
      <c r="I2410" s="1">
        <v>60</v>
      </c>
      <c r="J2410" s="1">
        <v>110</v>
      </c>
      <c r="K2410" s="1">
        <v>50</v>
      </c>
      <c r="L2410" s="1">
        <v>580</v>
      </c>
      <c r="M2410" s="1">
        <v>8</v>
      </c>
      <c r="N2410" s="3">
        <v>39844</v>
      </c>
    </row>
    <row r="2411" spans="1:14" x14ac:dyDescent="0.2">
      <c r="A2411" s="1">
        <v>22</v>
      </c>
      <c r="B2411" s="1">
        <v>128</v>
      </c>
      <c r="C2411" s="1">
        <v>234</v>
      </c>
      <c r="D2411" s="1">
        <v>92</v>
      </c>
      <c r="E2411" s="1">
        <v>113</v>
      </c>
      <c r="F2411" s="1">
        <v>83</v>
      </c>
      <c r="G2411" s="1">
        <v>541</v>
      </c>
      <c r="H2411" s="1">
        <v>40</v>
      </c>
      <c r="I2411" s="1">
        <v>130</v>
      </c>
      <c r="J2411" s="1">
        <v>210</v>
      </c>
      <c r="K2411" s="1">
        <v>80</v>
      </c>
      <c r="L2411" s="1">
        <v>405</v>
      </c>
      <c r="M2411" s="1">
        <v>9</v>
      </c>
      <c r="N2411" s="3">
        <v>39844</v>
      </c>
    </row>
    <row r="2412" spans="1:14" x14ac:dyDescent="0.2">
      <c r="A2412" s="1">
        <v>43</v>
      </c>
      <c r="B2412" s="1">
        <v>56</v>
      </c>
      <c r="C2412" s="1">
        <v>107</v>
      </c>
      <c r="D2412" s="1">
        <v>44</v>
      </c>
      <c r="E2412" s="1">
        <v>27</v>
      </c>
      <c r="F2412" s="1">
        <v>14</v>
      </c>
      <c r="G2412" s="1">
        <v>618</v>
      </c>
      <c r="H2412" s="1">
        <v>50</v>
      </c>
      <c r="I2412" s="1">
        <v>70</v>
      </c>
      <c r="J2412" s="1">
        <v>120</v>
      </c>
      <c r="K2412" s="1">
        <v>50</v>
      </c>
      <c r="L2412" s="1">
        <v>405</v>
      </c>
      <c r="M2412" s="1">
        <v>2</v>
      </c>
      <c r="N2412" s="3">
        <v>39844</v>
      </c>
    </row>
    <row r="2413" spans="1:14" x14ac:dyDescent="0.2">
      <c r="A2413" s="1">
        <v>43</v>
      </c>
      <c r="B2413" s="1">
        <v>48</v>
      </c>
      <c r="C2413" s="1">
        <v>85</v>
      </c>
      <c r="D2413" s="1">
        <v>32</v>
      </c>
      <c r="E2413" s="1">
        <v>19</v>
      </c>
      <c r="F2413" s="1">
        <v>8</v>
      </c>
      <c r="G2413" s="1">
        <v>817</v>
      </c>
      <c r="H2413" s="1">
        <v>50</v>
      </c>
      <c r="I2413" s="1">
        <v>60</v>
      </c>
      <c r="J2413" s="1">
        <v>100</v>
      </c>
      <c r="K2413" s="1">
        <v>40</v>
      </c>
      <c r="L2413" s="1">
        <v>580</v>
      </c>
      <c r="M2413" s="1">
        <v>3</v>
      </c>
      <c r="N2413" s="3">
        <v>39844</v>
      </c>
    </row>
    <row r="2414" spans="1:14" x14ac:dyDescent="0.2">
      <c r="A2414" s="1">
        <v>104</v>
      </c>
      <c r="B2414" s="1">
        <v>120</v>
      </c>
      <c r="C2414" s="1">
        <v>220</v>
      </c>
      <c r="D2414" s="1">
        <v>86</v>
      </c>
      <c r="E2414" s="1">
        <v>50</v>
      </c>
      <c r="F2414" s="1">
        <v>26</v>
      </c>
      <c r="G2414" s="1">
        <v>300</v>
      </c>
      <c r="H2414" s="1">
        <v>70</v>
      </c>
      <c r="I2414" s="1">
        <v>100</v>
      </c>
      <c r="J2414" s="1">
        <v>170</v>
      </c>
      <c r="K2414" s="1">
        <v>70</v>
      </c>
      <c r="L2414" s="1">
        <v>580</v>
      </c>
      <c r="M2414" s="1">
        <v>4</v>
      </c>
      <c r="N2414" s="3">
        <v>39844</v>
      </c>
    </row>
    <row r="2415" spans="1:14" x14ac:dyDescent="0.2">
      <c r="A2415" s="1">
        <v>25</v>
      </c>
      <c r="B2415" s="1">
        <v>34</v>
      </c>
      <c r="C2415" s="1">
        <v>60</v>
      </c>
      <c r="D2415" s="1">
        <v>22</v>
      </c>
      <c r="E2415" s="1">
        <v>17</v>
      </c>
      <c r="F2415" s="1">
        <v>6</v>
      </c>
      <c r="G2415" s="1">
        <v>452</v>
      </c>
      <c r="H2415" s="1">
        <v>30</v>
      </c>
      <c r="I2415" s="1">
        <v>30</v>
      </c>
      <c r="J2415" s="1">
        <v>40</v>
      </c>
      <c r="K2415" s="1">
        <v>10</v>
      </c>
      <c r="L2415" s="1">
        <v>580</v>
      </c>
      <c r="M2415" s="1">
        <v>5</v>
      </c>
      <c r="N2415" s="3">
        <v>39844</v>
      </c>
    </row>
    <row r="2416" spans="1:14" x14ac:dyDescent="0.2">
      <c r="A2416" s="1">
        <v>93</v>
      </c>
      <c r="B2416" s="1">
        <v>120</v>
      </c>
      <c r="C2416" s="1">
        <v>213</v>
      </c>
      <c r="D2416" s="1">
        <v>80</v>
      </c>
      <c r="E2416" s="1">
        <v>57</v>
      </c>
      <c r="F2416" s="1">
        <v>26</v>
      </c>
      <c r="G2416" s="1">
        <v>640</v>
      </c>
      <c r="H2416" s="1">
        <v>70</v>
      </c>
      <c r="I2416" s="1">
        <v>110</v>
      </c>
      <c r="J2416" s="1">
        <v>170</v>
      </c>
      <c r="K2416" s="1">
        <v>60</v>
      </c>
      <c r="L2416" s="1">
        <v>405</v>
      </c>
      <c r="M2416" s="1">
        <v>6</v>
      </c>
      <c r="N2416" s="3">
        <v>39844</v>
      </c>
    </row>
    <row r="2417" spans="1:14" x14ac:dyDescent="0.2">
      <c r="A2417" s="1">
        <v>49</v>
      </c>
      <c r="B2417" s="1">
        <v>80</v>
      </c>
      <c r="C2417" s="1">
        <v>149</v>
      </c>
      <c r="D2417" s="1">
        <v>60</v>
      </c>
      <c r="E2417" s="1">
        <v>47</v>
      </c>
      <c r="F2417" s="1">
        <v>19</v>
      </c>
      <c r="G2417" s="1">
        <v>329</v>
      </c>
      <c r="H2417" s="1">
        <v>50</v>
      </c>
      <c r="I2417" s="1">
        <v>80</v>
      </c>
      <c r="J2417" s="1">
        <v>130</v>
      </c>
      <c r="K2417" s="1">
        <v>50</v>
      </c>
      <c r="L2417" s="1">
        <v>915</v>
      </c>
      <c r="M2417" s="1">
        <v>8</v>
      </c>
      <c r="N2417" s="3">
        <v>39844</v>
      </c>
    </row>
    <row r="2418" spans="1:14" x14ac:dyDescent="0.2">
      <c r="A2418" s="1">
        <v>56</v>
      </c>
      <c r="B2418" s="1">
        <v>76</v>
      </c>
      <c r="C2418" s="1">
        <v>136</v>
      </c>
      <c r="D2418" s="1">
        <v>52</v>
      </c>
      <c r="E2418" s="1">
        <v>38</v>
      </c>
      <c r="F2418" s="1">
        <v>16</v>
      </c>
      <c r="G2418" s="1">
        <v>357</v>
      </c>
      <c r="H2418" s="1">
        <v>50</v>
      </c>
      <c r="I2418" s="1">
        <v>80</v>
      </c>
      <c r="J2418" s="1">
        <v>120</v>
      </c>
      <c r="K2418" s="1">
        <v>40</v>
      </c>
      <c r="L2418" s="1">
        <v>325</v>
      </c>
      <c r="M2418" s="1">
        <v>9</v>
      </c>
      <c r="N2418" s="3">
        <v>39844</v>
      </c>
    </row>
    <row r="2419" spans="1:14" x14ac:dyDescent="0.2">
      <c r="A2419" s="1">
        <v>243</v>
      </c>
      <c r="B2419" s="1">
        <v>252</v>
      </c>
      <c r="C2419" s="1">
        <v>496</v>
      </c>
      <c r="D2419" s="1">
        <v>213</v>
      </c>
      <c r="E2419" s="1">
        <v>88</v>
      </c>
      <c r="F2419" s="1">
        <v>66</v>
      </c>
      <c r="G2419" s="1">
        <v>942</v>
      </c>
      <c r="H2419" s="1">
        <v>240</v>
      </c>
      <c r="I2419" s="1">
        <v>320</v>
      </c>
      <c r="J2419" s="1">
        <v>580</v>
      </c>
      <c r="K2419" s="1">
        <v>260</v>
      </c>
      <c r="L2419" s="1">
        <v>430</v>
      </c>
      <c r="M2419" s="1">
        <v>2</v>
      </c>
      <c r="N2419" s="3">
        <v>39844</v>
      </c>
    </row>
    <row r="2420" spans="1:14" x14ac:dyDescent="0.2">
      <c r="A2420" s="1">
        <v>101</v>
      </c>
      <c r="B2420" s="1">
        <v>107</v>
      </c>
      <c r="C2420" s="1">
        <v>202</v>
      </c>
      <c r="D2420" s="1">
        <v>83</v>
      </c>
      <c r="E2420" s="1">
        <v>39</v>
      </c>
      <c r="F2420" s="1">
        <v>27</v>
      </c>
      <c r="G2420" s="1">
        <v>613</v>
      </c>
      <c r="H2420" s="1">
        <v>100</v>
      </c>
      <c r="I2420" s="1">
        <v>130</v>
      </c>
      <c r="J2420" s="1">
        <v>230</v>
      </c>
      <c r="K2420" s="1">
        <v>100</v>
      </c>
      <c r="L2420" s="1">
        <v>430</v>
      </c>
      <c r="M2420" s="1">
        <v>3</v>
      </c>
      <c r="N2420" s="3">
        <v>39844</v>
      </c>
    </row>
    <row r="2421" spans="1:14" x14ac:dyDescent="0.2">
      <c r="A2421" s="1">
        <v>86</v>
      </c>
      <c r="B2421" s="1">
        <v>114</v>
      </c>
      <c r="C2421" s="1">
        <v>201</v>
      </c>
      <c r="D2421" s="1">
        <v>75</v>
      </c>
      <c r="E2421" s="1">
        <v>56</v>
      </c>
      <c r="F2421" s="1">
        <v>24</v>
      </c>
      <c r="G2421" s="1">
        <v>378</v>
      </c>
      <c r="H2421" s="1">
        <v>60</v>
      </c>
      <c r="I2421" s="1">
        <v>100</v>
      </c>
      <c r="J2421" s="1">
        <v>160</v>
      </c>
      <c r="K2421" s="1">
        <v>60</v>
      </c>
      <c r="L2421" s="1">
        <v>956</v>
      </c>
      <c r="M2421" s="1">
        <v>4</v>
      </c>
      <c r="N2421" s="3">
        <v>39844</v>
      </c>
    </row>
    <row r="2422" spans="1:14" x14ac:dyDescent="0.2">
      <c r="A2422" s="1">
        <v>157</v>
      </c>
      <c r="B2422" s="1">
        <v>144</v>
      </c>
      <c r="C2422" s="1">
        <v>259</v>
      </c>
      <c r="D2422" s="1">
        <v>99</v>
      </c>
      <c r="E2422" s="1">
        <v>38</v>
      </c>
      <c r="F2422" s="1">
        <v>27</v>
      </c>
      <c r="G2422" s="1">
        <v>766</v>
      </c>
      <c r="H2422" s="1">
        <v>100</v>
      </c>
      <c r="I2422" s="1">
        <v>120</v>
      </c>
      <c r="J2422" s="1">
        <v>200</v>
      </c>
      <c r="K2422" s="1">
        <v>80</v>
      </c>
      <c r="L2422" s="1">
        <v>409</v>
      </c>
      <c r="M2422" s="1">
        <v>5</v>
      </c>
      <c r="N2422" s="3">
        <v>39844</v>
      </c>
    </row>
    <row r="2423" spans="1:14" x14ac:dyDescent="0.2">
      <c r="A2423" s="1">
        <v>119</v>
      </c>
      <c r="B2423" s="1">
        <v>112</v>
      </c>
      <c r="C2423" s="1">
        <v>201</v>
      </c>
      <c r="D2423" s="1">
        <v>77</v>
      </c>
      <c r="E2423" s="1">
        <v>32</v>
      </c>
      <c r="F2423" s="1">
        <v>21</v>
      </c>
      <c r="G2423" s="1">
        <v>449</v>
      </c>
      <c r="H2423" s="1">
        <v>90</v>
      </c>
      <c r="I2423" s="1">
        <v>100</v>
      </c>
      <c r="J2423" s="1">
        <v>160</v>
      </c>
      <c r="K2423" s="1">
        <v>60</v>
      </c>
      <c r="L2423" s="1">
        <v>214</v>
      </c>
      <c r="M2423" s="1">
        <v>6</v>
      </c>
      <c r="N2423" s="3">
        <v>39844</v>
      </c>
    </row>
    <row r="2424" spans="1:14" x14ac:dyDescent="0.2">
      <c r="A2424" s="1">
        <v>36</v>
      </c>
      <c r="B2424" s="1">
        <v>60</v>
      </c>
      <c r="C2424" s="1">
        <v>108</v>
      </c>
      <c r="D2424" s="1">
        <v>41</v>
      </c>
      <c r="E2424" s="1">
        <v>36</v>
      </c>
      <c r="F2424" s="1">
        <v>13</v>
      </c>
      <c r="G2424" s="1">
        <v>236</v>
      </c>
      <c r="H2424" s="1">
        <v>30</v>
      </c>
      <c r="I2424" s="1">
        <v>50</v>
      </c>
      <c r="J2424" s="1">
        <v>80</v>
      </c>
      <c r="K2424" s="1">
        <v>30</v>
      </c>
      <c r="L2424" s="1">
        <v>435</v>
      </c>
      <c r="M2424" s="1">
        <v>8</v>
      </c>
      <c r="N2424" s="3">
        <v>39844</v>
      </c>
    </row>
    <row r="2425" spans="1:14" x14ac:dyDescent="0.2">
      <c r="A2425" s="1">
        <v>36</v>
      </c>
      <c r="B2425" s="1">
        <v>69</v>
      </c>
      <c r="C2425" s="1">
        <v>121</v>
      </c>
      <c r="D2425" s="1">
        <v>45</v>
      </c>
      <c r="E2425" s="1">
        <v>45</v>
      </c>
      <c r="F2425" s="1">
        <v>14</v>
      </c>
      <c r="G2425" s="1">
        <v>366</v>
      </c>
      <c r="H2425" s="1">
        <v>40</v>
      </c>
      <c r="I2425" s="1">
        <v>70</v>
      </c>
      <c r="J2425" s="1">
        <v>100</v>
      </c>
      <c r="K2425" s="1">
        <v>30</v>
      </c>
      <c r="L2425" s="1">
        <v>435</v>
      </c>
      <c r="M2425" s="1">
        <v>9</v>
      </c>
      <c r="N2425" s="3">
        <v>39844</v>
      </c>
    </row>
    <row r="2426" spans="1:14" x14ac:dyDescent="0.2">
      <c r="A2426" s="1">
        <v>-46</v>
      </c>
      <c r="B2426" s="1">
        <v>18</v>
      </c>
      <c r="C2426" s="1">
        <v>109</v>
      </c>
      <c r="D2426" s="1">
        <v>84</v>
      </c>
      <c r="E2426" s="1">
        <v>49</v>
      </c>
      <c r="F2426" s="1">
        <v>26</v>
      </c>
      <c r="G2426" s="1">
        <v>625</v>
      </c>
      <c r="H2426" s="1">
        <v>-30</v>
      </c>
      <c r="I2426" s="1">
        <v>10</v>
      </c>
      <c r="J2426" s="1">
        <v>80</v>
      </c>
      <c r="K2426" s="1">
        <v>70</v>
      </c>
      <c r="L2426" s="1">
        <v>435</v>
      </c>
      <c r="M2426" s="1">
        <v>10</v>
      </c>
      <c r="N2426" s="3">
        <v>39844</v>
      </c>
    </row>
    <row r="2427" spans="1:14" x14ac:dyDescent="0.2">
      <c r="A2427" s="1">
        <v>-10</v>
      </c>
      <c r="B2427" s="1">
        <v>61</v>
      </c>
      <c r="C2427" s="1">
        <v>111</v>
      </c>
      <c r="D2427" s="1">
        <v>43</v>
      </c>
      <c r="E2427" s="1">
        <v>68</v>
      </c>
      <c r="F2427" s="1">
        <v>39</v>
      </c>
      <c r="G2427" s="1">
        <v>256</v>
      </c>
      <c r="H2427" s="1">
        <v>10</v>
      </c>
      <c r="I2427" s="1">
        <v>50</v>
      </c>
      <c r="J2427" s="1">
        <v>70</v>
      </c>
      <c r="K2427" s="1">
        <v>20</v>
      </c>
      <c r="L2427" s="1">
        <v>801</v>
      </c>
      <c r="M2427" s="1">
        <v>11</v>
      </c>
      <c r="N2427" s="3">
        <v>39844</v>
      </c>
    </row>
    <row r="2428" spans="1:14" x14ac:dyDescent="0.2">
      <c r="A2428" s="1">
        <v>13</v>
      </c>
      <c r="B2428" s="1">
        <v>47</v>
      </c>
      <c r="C2428" s="1">
        <v>87</v>
      </c>
      <c r="D2428" s="1">
        <v>35</v>
      </c>
      <c r="E2428" s="1">
        <v>38</v>
      </c>
      <c r="F2428" s="1">
        <v>11</v>
      </c>
      <c r="G2428" s="1">
        <v>191</v>
      </c>
      <c r="H2428" s="1">
        <v>10</v>
      </c>
      <c r="I2428" s="1">
        <v>30</v>
      </c>
      <c r="J2428" s="1">
        <v>50</v>
      </c>
      <c r="K2428" s="1">
        <v>20</v>
      </c>
      <c r="L2428" s="1">
        <v>801</v>
      </c>
      <c r="M2428" s="1">
        <v>12</v>
      </c>
      <c r="N2428" s="3">
        <v>39844</v>
      </c>
    </row>
    <row r="2429" spans="1:14" x14ac:dyDescent="0.2">
      <c r="A2429" s="1">
        <v>-9</v>
      </c>
      <c r="B2429" s="1">
        <v>38</v>
      </c>
      <c r="C2429" s="1">
        <v>72</v>
      </c>
      <c r="D2429" s="1">
        <v>30</v>
      </c>
      <c r="E2429" s="1">
        <v>44</v>
      </c>
      <c r="F2429" s="1">
        <v>11</v>
      </c>
      <c r="G2429" s="1">
        <v>165</v>
      </c>
      <c r="H2429" s="1">
        <v>10</v>
      </c>
      <c r="I2429" s="1">
        <v>30</v>
      </c>
      <c r="J2429" s="1">
        <v>40</v>
      </c>
      <c r="K2429" s="1">
        <v>10</v>
      </c>
      <c r="L2429" s="1">
        <v>435</v>
      </c>
      <c r="M2429" s="1">
        <v>13</v>
      </c>
      <c r="N2429" s="3">
        <v>39844</v>
      </c>
    </row>
    <row r="2430" spans="1:14" x14ac:dyDescent="0.2">
      <c r="A2430" s="1">
        <v>71</v>
      </c>
      <c r="B2430" s="1">
        <v>73</v>
      </c>
      <c r="C2430" s="1">
        <v>131</v>
      </c>
      <c r="D2430" s="1">
        <v>50</v>
      </c>
      <c r="E2430" s="1">
        <v>25</v>
      </c>
      <c r="F2430" s="1">
        <v>14</v>
      </c>
      <c r="G2430" s="1">
        <v>814</v>
      </c>
      <c r="H2430" s="1">
        <v>50</v>
      </c>
      <c r="I2430" s="1">
        <v>70</v>
      </c>
      <c r="J2430" s="1">
        <v>110</v>
      </c>
      <c r="K2430" s="1">
        <v>40</v>
      </c>
      <c r="L2430" s="1">
        <v>435</v>
      </c>
      <c r="M2430" s="1">
        <v>6</v>
      </c>
      <c r="N2430" s="3">
        <v>39844</v>
      </c>
    </row>
    <row r="2431" spans="1:14" x14ac:dyDescent="0.2">
      <c r="A2431" s="1">
        <v>68</v>
      </c>
      <c r="B2431" s="1">
        <v>90</v>
      </c>
      <c r="C2431" s="1">
        <v>176</v>
      </c>
      <c r="D2431" s="1">
        <v>75</v>
      </c>
      <c r="E2431" s="1">
        <v>44</v>
      </c>
      <c r="F2431" s="1">
        <v>23</v>
      </c>
      <c r="G2431" s="1">
        <v>956</v>
      </c>
      <c r="H2431" s="1">
        <v>70</v>
      </c>
      <c r="I2431" s="1">
        <v>110</v>
      </c>
      <c r="J2431" s="1">
        <v>200</v>
      </c>
      <c r="K2431" s="1">
        <v>90</v>
      </c>
      <c r="L2431" s="1">
        <v>801</v>
      </c>
      <c r="M2431" s="1">
        <v>1</v>
      </c>
      <c r="N2431" s="3">
        <v>39844</v>
      </c>
    </row>
    <row r="2432" spans="1:14" x14ac:dyDescent="0.2">
      <c r="A2432" s="1">
        <v>45</v>
      </c>
      <c r="B2432" s="1">
        <v>75</v>
      </c>
      <c r="C2432" s="1">
        <v>139</v>
      </c>
      <c r="D2432" s="1">
        <v>55</v>
      </c>
      <c r="E2432" s="1">
        <v>45</v>
      </c>
      <c r="F2432" s="1">
        <v>18</v>
      </c>
      <c r="G2432" s="1">
        <v>305</v>
      </c>
      <c r="H2432" s="1">
        <v>70</v>
      </c>
      <c r="I2432" s="1">
        <v>100</v>
      </c>
      <c r="J2432" s="1">
        <v>160</v>
      </c>
      <c r="K2432" s="1">
        <v>60</v>
      </c>
      <c r="L2432" s="1">
        <v>435</v>
      </c>
      <c r="M2432" s="1">
        <v>2</v>
      </c>
      <c r="N2432" s="3">
        <v>39844</v>
      </c>
    </row>
    <row r="2433" spans="1:14" x14ac:dyDescent="0.2">
      <c r="A2433" s="1">
        <v>61</v>
      </c>
      <c r="B2433" s="1">
        <v>107</v>
      </c>
      <c r="C2433" s="1">
        <v>206</v>
      </c>
      <c r="D2433" s="1">
        <v>86</v>
      </c>
      <c r="E2433" s="1">
        <v>66</v>
      </c>
      <c r="F2433" s="1">
        <v>32</v>
      </c>
      <c r="G2433" s="1">
        <v>484</v>
      </c>
      <c r="H2433" s="1">
        <v>80</v>
      </c>
      <c r="I2433" s="1">
        <v>140</v>
      </c>
      <c r="J2433" s="1">
        <v>240</v>
      </c>
      <c r="K2433" s="1">
        <v>100</v>
      </c>
      <c r="L2433" s="1">
        <v>435</v>
      </c>
      <c r="M2433" s="1">
        <v>3</v>
      </c>
      <c r="N2433" s="3">
        <v>39844</v>
      </c>
    </row>
    <row r="2434" spans="1:14" x14ac:dyDescent="0.2">
      <c r="A2434" s="1">
        <v>56</v>
      </c>
      <c r="B2434" s="1">
        <v>61</v>
      </c>
      <c r="C2434" s="1">
        <v>110</v>
      </c>
      <c r="D2434" s="1">
        <v>42</v>
      </c>
      <c r="E2434" s="1">
        <v>23</v>
      </c>
      <c r="F2434" s="1">
        <v>11</v>
      </c>
      <c r="G2434" s="1">
        <v>771</v>
      </c>
      <c r="H2434" s="1">
        <v>30</v>
      </c>
      <c r="I2434" s="1">
        <v>50</v>
      </c>
      <c r="J2434" s="1">
        <v>90</v>
      </c>
      <c r="K2434" s="1">
        <v>40</v>
      </c>
      <c r="L2434" s="1">
        <v>435</v>
      </c>
      <c r="M2434" s="1">
        <v>4</v>
      </c>
      <c r="N2434" s="3">
        <v>39844</v>
      </c>
    </row>
    <row r="2435" spans="1:14" x14ac:dyDescent="0.2">
      <c r="A2435" s="1">
        <v>52</v>
      </c>
      <c r="B2435" s="1">
        <v>63</v>
      </c>
      <c r="C2435" s="1">
        <v>119</v>
      </c>
      <c r="D2435" s="1">
        <v>49</v>
      </c>
      <c r="E2435" s="1">
        <v>28</v>
      </c>
      <c r="F2435" s="1">
        <v>16</v>
      </c>
      <c r="G2435" s="1">
        <v>617</v>
      </c>
      <c r="H2435" s="1">
        <v>40</v>
      </c>
      <c r="I2435" s="1">
        <v>60</v>
      </c>
      <c r="J2435" s="1">
        <v>100</v>
      </c>
      <c r="K2435" s="1">
        <v>40</v>
      </c>
      <c r="L2435" s="1">
        <v>435</v>
      </c>
      <c r="M2435" s="1">
        <v>5</v>
      </c>
      <c r="N2435" s="3">
        <v>39844</v>
      </c>
    </row>
    <row r="2436" spans="1:14" x14ac:dyDescent="0.2">
      <c r="A2436" s="1">
        <v>148</v>
      </c>
      <c r="B2436" s="1">
        <v>137</v>
      </c>
      <c r="C2436" s="1">
        <v>247</v>
      </c>
      <c r="D2436" s="1">
        <v>95</v>
      </c>
      <c r="E2436" s="1">
        <v>37</v>
      </c>
      <c r="F2436" s="1">
        <v>26</v>
      </c>
      <c r="G2436" s="1">
        <v>809</v>
      </c>
      <c r="H2436" s="1">
        <v>100</v>
      </c>
      <c r="I2436" s="1">
        <v>120</v>
      </c>
      <c r="J2436" s="1">
        <v>200</v>
      </c>
      <c r="K2436" s="1">
        <v>80</v>
      </c>
      <c r="L2436" s="1">
        <v>209</v>
      </c>
      <c r="M2436" s="1">
        <v>8</v>
      </c>
      <c r="N2436" s="3">
        <v>39844</v>
      </c>
    </row>
    <row r="2437" spans="1:14" x14ac:dyDescent="0.2">
      <c r="A2437" s="1">
        <v>243</v>
      </c>
      <c r="B2437" s="1">
        <v>252</v>
      </c>
      <c r="C2437" s="1">
        <v>496</v>
      </c>
      <c r="D2437" s="1">
        <v>213</v>
      </c>
      <c r="E2437" s="1">
        <v>88</v>
      </c>
      <c r="F2437" s="1">
        <v>66</v>
      </c>
      <c r="G2437" s="1">
        <v>942</v>
      </c>
      <c r="H2437" s="1">
        <v>160</v>
      </c>
      <c r="I2437" s="1">
        <v>220</v>
      </c>
      <c r="J2437" s="1">
        <v>400</v>
      </c>
      <c r="K2437" s="1">
        <v>180</v>
      </c>
      <c r="L2437" s="1">
        <v>559</v>
      </c>
      <c r="M2437" s="1">
        <v>9</v>
      </c>
      <c r="N2437" s="3">
        <v>39844</v>
      </c>
    </row>
    <row r="2438" spans="1:14" x14ac:dyDescent="0.2">
      <c r="A2438" s="1">
        <v>101</v>
      </c>
      <c r="B2438" s="1">
        <v>107</v>
      </c>
      <c r="C2438" s="1">
        <v>202</v>
      </c>
      <c r="D2438" s="1">
        <v>83</v>
      </c>
      <c r="E2438" s="1">
        <v>39</v>
      </c>
      <c r="F2438" s="1">
        <v>27</v>
      </c>
      <c r="G2438" s="1">
        <v>613</v>
      </c>
      <c r="H2438" s="1">
        <v>60</v>
      </c>
      <c r="I2438" s="1">
        <v>90</v>
      </c>
      <c r="J2438" s="1">
        <v>160</v>
      </c>
      <c r="K2438" s="1">
        <v>70</v>
      </c>
      <c r="L2438" s="1">
        <v>408</v>
      </c>
      <c r="M2438" s="1">
        <v>10</v>
      </c>
      <c r="N2438" s="3">
        <v>39844</v>
      </c>
    </row>
    <row r="2439" spans="1:14" x14ac:dyDescent="0.2">
      <c r="A2439" s="1">
        <v>157</v>
      </c>
      <c r="B2439" s="1">
        <v>144</v>
      </c>
      <c r="C2439" s="1">
        <v>259</v>
      </c>
      <c r="D2439" s="1">
        <v>99</v>
      </c>
      <c r="E2439" s="1">
        <v>38</v>
      </c>
      <c r="F2439" s="1">
        <v>27</v>
      </c>
      <c r="G2439" s="1">
        <v>766</v>
      </c>
      <c r="H2439" s="1">
        <v>90</v>
      </c>
      <c r="I2439" s="1">
        <v>100</v>
      </c>
      <c r="J2439" s="1">
        <v>160</v>
      </c>
      <c r="K2439" s="1">
        <v>60</v>
      </c>
      <c r="L2439" s="1">
        <v>805</v>
      </c>
      <c r="M2439" s="1">
        <v>11</v>
      </c>
      <c r="N2439" s="3">
        <v>39844</v>
      </c>
    </row>
    <row r="2440" spans="1:14" x14ac:dyDescent="0.2">
      <c r="A2440" s="1">
        <v>119</v>
      </c>
      <c r="B2440" s="1">
        <v>112</v>
      </c>
      <c r="C2440" s="1">
        <v>201</v>
      </c>
      <c r="D2440" s="1">
        <v>77</v>
      </c>
      <c r="E2440" s="1">
        <v>32</v>
      </c>
      <c r="F2440" s="1">
        <v>21</v>
      </c>
      <c r="G2440" s="1">
        <v>449</v>
      </c>
      <c r="H2440" s="1">
        <v>60</v>
      </c>
      <c r="I2440" s="1">
        <v>70</v>
      </c>
      <c r="J2440" s="1">
        <v>120</v>
      </c>
      <c r="K2440" s="1">
        <v>50</v>
      </c>
      <c r="L2440" s="1">
        <v>707</v>
      </c>
      <c r="M2440" s="1">
        <v>12</v>
      </c>
      <c r="N2440" s="3">
        <v>39844</v>
      </c>
    </row>
    <row r="2441" spans="1:14" x14ac:dyDescent="0.2">
      <c r="A2441" s="1">
        <v>86</v>
      </c>
      <c r="B2441" s="1">
        <v>114</v>
      </c>
      <c r="C2441" s="1">
        <v>201</v>
      </c>
      <c r="D2441" s="1">
        <v>75</v>
      </c>
      <c r="E2441" s="1">
        <v>56</v>
      </c>
      <c r="F2441" s="1">
        <v>24</v>
      </c>
      <c r="G2441" s="1">
        <v>549</v>
      </c>
      <c r="H2441" s="1">
        <v>50</v>
      </c>
      <c r="I2441" s="1">
        <v>80</v>
      </c>
      <c r="J2441" s="1">
        <v>120</v>
      </c>
      <c r="K2441" s="1">
        <v>40</v>
      </c>
      <c r="L2441" s="1">
        <v>530</v>
      </c>
      <c r="M2441" s="1">
        <v>13</v>
      </c>
      <c r="N2441" s="3">
        <v>39844</v>
      </c>
    </row>
    <row r="2442" spans="1:14" x14ac:dyDescent="0.2">
      <c r="A2442" s="1">
        <v>300</v>
      </c>
      <c r="B2442" s="1">
        <v>311</v>
      </c>
      <c r="C2442" s="1">
        <v>581</v>
      </c>
      <c r="D2442" s="1">
        <v>234</v>
      </c>
      <c r="E2442" s="1">
        <v>109</v>
      </c>
      <c r="F2442" s="1">
        <v>77</v>
      </c>
      <c r="G2442" s="1">
        <v>1282</v>
      </c>
      <c r="H2442" s="1">
        <v>200</v>
      </c>
      <c r="I2442" s="1">
        <v>300</v>
      </c>
      <c r="J2442" s="1">
        <v>520</v>
      </c>
      <c r="K2442" s="1">
        <v>220</v>
      </c>
      <c r="L2442" s="1">
        <v>707</v>
      </c>
      <c r="M2442" s="1">
        <v>6</v>
      </c>
      <c r="N2442" s="3">
        <v>39844</v>
      </c>
    </row>
    <row r="2443" spans="1:14" x14ac:dyDescent="0.2">
      <c r="A2443" s="1">
        <v>-40</v>
      </c>
      <c r="B2443" s="1">
        <v>28</v>
      </c>
      <c r="C2443" s="1">
        <v>141</v>
      </c>
      <c r="D2443" s="1">
        <v>104</v>
      </c>
      <c r="E2443" s="1">
        <v>55</v>
      </c>
      <c r="F2443" s="1">
        <v>33</v>
      </c>
      <c r="G2443" s="1">
        <v>685</v>
      </c>
      <c r="H2443" s="1">
        <v>-20</v>
      </c>
      <c r="I2443" s="1">
        <v>30</v>
      </c>
      <c r="J2443" s="1">
        <v>160</v>
      </c>
      <c r="K2443" s="1">
        <v>130</v>
      </c>
      <c r="L2443" s="1">
        <v>626</v>
      </c>
      <c r="M2443" s="1">
        <v>1</v>
      </c>
      <c r="N2443" s="3">
        <v>39844</v>
      </c>
    </row>
    <row r="2444" spans="1:14" x14ac:dyDescent="0.2">
      <c r="A2444" s="1">
        <v>364</v>
      </c>
      <c r="B2444" s="1">
        <v>387</v>
      </c>
      <c r="C2444" s="1">
        <v>687</v>
      </c>
      <c r="D2444" s="1">
        <v>258</v>
      </c>
      <c r="E2444" s="1">
        <v>142</v>
      </c>
      <c r="F2444" s="1">
        <v>90</v>
      </c>
      <c r="G2444" s="1">
        <v>2067</v>
      </c>
      <c r="H2444" s="1">
        <v>360</v>
      </c>
      <c r="I2444" s="1">
        <v>480</v>
      </c>
      <c r="J2444" s="1">
        <v>800</v>
      </c>
      <c r="K2444" s="1">
        <v>320</v>
      </c>
      <c r="L2444" s="1">
        <v>213</v>
      </c>
      <c r="M2444" s="1">
        <v>2</v>
      </c>
      <c r="N2444" s="3">
        <v>39844</v>
      </c>
    </row>
    <row r="2445" spans="1:14" x14ac:dyDescent="0.2">
      <c r="A2445" s="1">
        <v>-174</v>
      </c>
      <c r="B2445" s="1">
        <v>-26</v>
      </c>
      <c r="C2445" s="1">
        <v>130</v>
      </c>
      <c r="D2445" s="1">
        <v>148</v>
      </c>
      <c r="E2445" s="1">
        <v>91</v>
      </c>
      <c r="F2445" s="1">
        <v>48</v>
      </c>
      <c r="G2445" s="1">
        <v>1071</v>
      </c>
      <c r="H2445" s="1">
        <v>-110</v>
      </c>
      <c r="I2445" s="1">
        <v>-30</v>
      </c>
      <c r="J2445" s="1">
        <v>150</v>
      </c>
      <c r="K2445" s="1">
        <v>180</v>
      </c>
      <c r="L2445" s="1">
        <v>925</v>
      </c>
      <c r="M2445" s="1">
        <v>3</v>
      </c>
      <c r="N2445" s="3">
        <v>39844</v>
      </c>
    </row>
    <row r="2446" spans="1:14" x14ac:dyDescent="0.2">
      <c r="A2446" s="1">
        <v>211</v>
      </c>
      <c r="B2446" s="1">
        <v>229</v>
      </c>
      <c r="C2446" s="1">
        <v>487</v>
      </c>
      <c r="D2446" s="1">
        <v>228</v>
      </c>
      <c r="E2446" s="1">
        <v>87</v>
      </c>
      <c r="F2446" s="1">
        <v>63</v>
      </c>
      <c r="G2446" s="1">
        <v>1436</v>
      </c>
      <c r="H2446" s="1">
        <v>150</v>
      </c>
      <c r="I2446" s="1">
        <v>220</v>
      </c>
      <c r="J2446" s="1">
        <v>430</v>
      </c>
      <c r="K2446" s="1">
        <v>210</v>
      </c>
      <c r="L2446" s="1">
        <v>619</v>
      </c>
      <c r="M2446" s="1">
        <v>4</v>
      </c>
      <c r="N2446" s="3">
        <v>39844</v>
      </c>
    </row>
    <row r="2447" spans="1:14" x14ac:dyDescent="0.2">
      <c r="A2447" s="1">
        <v>39</v>
      </c>
      <c r="B2447" s="1">
        <v>169</v>
      </c>
      <c r="C2447" s="1">
        <v>309</v>
      </c>
      <c r="D2447" s="1">
        <v>121</v>
      </c>
      <c r="E2447" s="1">
        <v>143</v>
      </c>
      <c r="F2447" s="1">
        <v>110</v>
      </c>
      <c r="G2447" s="1">
        <v>712</v>
      </c>
      <c r="H2447" s="1">
        <v>30</v>
      </c>
      <c r="I2447" s="1">
        <v>160</v>
      </c>
      <c r="J2447" s="1">
        <v>270</v>
      </c>
      <c r="K2447" s="1">
        <v>110</v>
      </c>
      <c r="L2447" s="1">
        <v>916</v>
      </c>
      <c r="M2447" s="1">
        <v>5</v>
      </c>
      <c r="N2447" s="3">
        <v>39844</v>
      </c>
    </row>
    <row r="2448" spans="1:14" x14ac:dyDescent="0.2">
      <c r="A2448" s="1">
        <v>39</v>
      </c>
      <c r="B2448" s="1">
        <v>169</v>
      </c>
      <c r="C2448" s="1">
        <v>309</v>
      </c>
      <c r="D2448" s="1">
        <v>121</v>
      </c>
      <c r="E2448" s="1">
        <v>143</v>
      </c>
      <c r="F2448" s="1">
        <v>110</v>
      </c>
      <c r="G2448" s="1">
        <v>712</v>
      </c>
      <c r="H2448" s="1">
        <v>40</v>
      </c>
      <c r="I2448" s="1">
        <v>150</v>
      </c>
      <c r="J2448" s="1">
        <v>250</v>
      </c>
      <c r="K2448" s="1">
        <v>100</v>
      </c>
      <c r="L2448" s="1">
        <v>702</v>
      </c>
      <c r="M2448" s="1">
        <v>8</v>
      </c>
      <c r="N2448" s="3">
        <v>39844</v>
      </c>
    </row>
    <row r="2449" spans="1:14" x14ac:dyDescent="0.2">
      <c r="A2449" s="1">
        <v>171</v>
      </c>
      <c r="B2449" s="1">
        <v>206</v>
      </c>
      <c r="C2449" s="1">
        <v>377</v>
      </c>
      <c r="D2449" s="1">
        <v>148</v>
      </c>
      <c r="E2449" s="1">
        <v>91</v>
      </c>
      <c r="F2449" s="1">
        <v>48</v>
      </c>
      <c r="G2449" s="1">
        <v>844</v>
      </c>
      <c r="H2449" s="1">
        <v>120</v>
      </c>
      <c r="I2449" s="1">
        <v>190</v>
      </c>
      <c r="J2449" s="1">
        <v>310</v>
      </c>
      <c r="K2449" s="1">
        <v>120</v>
      </c>
      <c r="L2449" s="1">
        <v>775</v>
      </c>
      <c r="M2449" s="1">
        <v>9</v>
      </c>
      <c r="N2449" s="3">
        <v>39844</v>
      </c>
    </row>
    <row r="2450" spans="1:14" x14ac:dyDescent="0.2">
      <c r="A2450" s="1">
        <v>140</v>
      </c>
      <c r="B2450" s="1">
        <v>150</v>
      </c>
      <c r="C2450" s="1">
        <v>271</v>
      </c>
      <c r="D2450" s="1">
        <v>104</v>
      </c>
      <c r="E2450" s="1">
        <v>56</v>
      </c>
      <c r="F2450" s="1">
        <v>33</v>
      </c>
      <c r="G2450" s="1">
        <v>596</v>
      </c>
      <c r="H2450" s="1">
        <v>110</v>
      </c>
      <c r="I2450" s="1">
        <v>140</v>
      </c>
      <c r="J2450" s="1">
        <v>220</v>
      </c>
      <c r="K2450" s="1">
        <v>80</v>
      </c>
      <c r="L2450" s="1">
        <v>775</v>
      </c>
      <c r="M2450" s="1">
        <v>10</v>
      </c>
      <c r="N2450" s="3">
        <v>39844</v>
      </c>
    </row>
    <row r="2451" spans="1:14" x14ac:dyDescent="0.2">
      <c r="A2451" s="1">
        <v>300</v>
      </c>
      <c r="B2451" s="1">
        <v>311</v>
      </c>
      <c r="C2451" s="1">
        <v>581</v>
      </c>
      <c r="D2451" s="1">
        <v>234</v>
      </c>
      <c r="E2451" s="1">
        <v>109</v>
      </c>
      <c r="F2451" s="1">
        <v>77</v>
      </c>
      <c r="G2451" s="1">
        <v>1282</v>
      </c>
      <c r="H2451" s="1">
        <v>150</v>
      </c>
      <c r="I2451" s="1">
        <v>220</v>
      </c>
      <c r="J2451" s="1">
        <v>370</v>
      </c>
      <c r="K2451" s="1">
        <v>150</v>
      </c>
      <c r="L2451" s="1">
        <v>702</v>
      </c>
      <c r="M2451" s="1">
        <v>11</v>
      </c>
      <c r="N2451" s="3">
        <v>39844</v>
      </c>
    </row>
    <row r="2452" spans="1:14" x14ac:dyDescent="0.2">
      <c r="A2452" s="1">
        <v>211</v>
      </c>
      <c r="B2452" s="1">
        <v>229</v>
      </c>
      <c r="C2452" s="1">
        <v>487</v>
      </c>
      <c r="D2452" s="1">
        <v>228</v>
      </c>
      <c r="E2452" s="1">
        <v>87</v>
      </c>
      <c r="F2452" s="1">
        <v>63</v>
      </c>
      <c r="G2452" s="1">
        <v>1436</v>
      </c>
      <c r="H2452" s="1">
        <v>100</v>
      </c>
      <c r="I2452" s="1">
        <v>160</v>
      </c>
      <c r="J2452" s="1">
        <v>310</v>
      </c>
      <c r="K2452" s="1">
        <v>150</v>
      </c>
      <c r="L2452" s="1">
        <v>775</v>
      </c>
      <c r="M2452" s="1">
        <v>12</v>
      </c>
      <c r="N2452" s="3">
        <v>39844</v>
      </c>
    </row>
    <row r="2453" spans="1:14" x14ac:dyDescent="0.2">
      <c r="A2453" s="1">
        <v>-508</v>
      </c>
      <c r="B2453" s="1">
        <v>-240</v>
      </c>
      <c r="C2453" s="1">
        <v>25</v>
      </c>
      <c r="D2453" s="1">
        <v>240</v>
      </c>
      <c r="E2453" s="1">
        <v>125</v>
      </c>
      <c r="F2453" s="1">
        <v>91</v>
      </c>
      <c r="G2453" s="1">
        <v>1937</v>
      </c>
      <c r="H2453" s="1">
        <v>-220</v>
      </c>
      <c r="I2453" s="1">
        <v>-150</v>
      </c>
      <c r="J2453" s="1">
        <v>0</v>
      </c>
      <c r="K2453" s="1">
        <v>150</v>
      </c>
      <c r="L2453" s="1">
        <v>775</v>
      </c>
      <c r="M2453" s="1">
        <v>13</v>
      </c>
      <c r="N2453" s="3">
        <v>39844</v>
      </c>
    </row>
    <row r="2454" spans="1:14" x14ac:dyDescent="0.2">
      <c r="A2454" s="1">
        <v>16</v>
      </c>
      <c r="B2454" s="1">
        <v>28</v>
      </c>
      <c r="C2454" s="1">
        <v>50</v>
      </c>
      <c r="D2454" s="1">
        <v>19</v>
      </c>
      <c r="E2454" s="1">
        <v>17</v>
      </c>
      <c r="F2454" s="1">
        <v>5</v>
      </c>
      <c r="G2454" s="1">
        <v>774</v>
      </c>
      <c r="H2454" s="1">
        <v>20</v>
      </c>
      <c r="I2454" s="1">
        <v>30</v>
      </c>
      <c r="J2454" s="1">
        <v>40</v>
      </c>
      <c r="K2454" s="1">
        <v>10</v>
      </c>
      <c r="L2454" s="1">
        <v>702</v>
      </c>
      <c r="M2454" s="1">
        <v>6</v>
      </c>
      <c r="N2454" s="3">
        <v>39844</v>
      </c>
    </row>
    <row r="2455" spans="1:14" x14ac:dyDescent="0.2">
      <c r="A2455" s="1">
        <v>-7</v>
      </c>
      <c r="B2455" s="1">
        <v>41</v>
      </c>
      <c r="C2455" s="1">
        <v>79</v>
      </c>
      <c r="D2455" s="1">
        <v>33</v>
      </c>
      <c r="E2455" s="1">
        <v>46</v>
      </c>
      <c r="F2455" s="1">
        <v>12</v>
      </c>
      <c r="G2455" s="1">
        <v>193</v>
      </c>
      <c r="H2455" s="1">
        <v>10</v>
      </c>
      <c r="I2455" s="1">
        <v>50</v>
      </c>
      <c r="J2455" s="1">
        <v>90</v>
      </c>
      <c r="K2455" s="1">
        <v>40</v>
      </c>
      <c r="L2455" s="1">
        <v>702</v>
      </c>
      <c r="M2455" s="1">
        <v>2</v>
      </c>
      <c r="N2455" s="3">
        <v>39844</v>
      </c>
    </row>
    <row r="2456" spans="1:14" x14ac:dyDescent="0.2">
      <c r="A2456" s="1">
        <v>9</v>
      </c>
      <c r="B2456" s="1">
        <v>35</v>
      </c>
      <c r="C2456" s="1">
        <v>67</v>
      </c>
      <c r="D2456" s="1">
        <v>28</v>
      </c>
      <c r="E2456" s="1">
        <v>29</v>
      </c>
      <c r="F2456" s="1">
        <v>8</v>
      </c>
      <c r="G2456" s="1">
        <v>961</v>
      </c>
      <c r="H2456" s="1">
        <v>20</v>
      </c>
      <c r="I2456" s="1">
        <v>40</v>
      </c>
      <c r="J2456" s="1">
        <v>70</v>
      </c>
      <c r="K2456" s="1">
        <v>30</v>
      </c>
      <c r="L2456" s="1">
        <v>775</v>
      </c>
      <c r="M2456" s="1">
        <v>3</v>
      </c>
      <c r="N2456" s="3">
        <v>39844</v>
      </c>
    </row>
    <row r="2457" spans="1:14" x14ac:dyDescent="0.2">
      <c r="A2457" s="1">
        <v>46</v>
      </c>
      <c r="B2457" s="1">
        <v>43</v>
      </c>
      <c r="C2457" s="1">
        <v>46</v>
      </c>
      <c r="D2457" s="1">
        <v>0</v>
      </c>
      <c r="E2457" s="1">
        <v>12</v>
      </c>
      <c r="F2457" s="1">
        <v>0</v>
      </c>
      <c r="G2457" s="1">
        <v>774</v>
      </c>
      <c r="H2457" s="1">
        <v>30</v>
      </c>
      <c r="I2457" s="1">
        <v>40</v>
      </c>
      <c r="J2457" s="1">
        <v>40</v>
      </c>
      <c r="K2457" s="1">
        <v>0</v>
      </c>
      <c r="L2457" s="1">
        <v>775</v>
      </c>
      <c r="M2457" s="1">
        <v>4</v>
      </c>
      <c r="N2457" s="3">
        <v>39844</v>
      </c>
    </row>
    <row r="2458" spans="1:14" x14ac:dyDescent="0.2">
      <c r="A2458" s="1">
        <v>15</v>
      </c>
      <c r="B2458" s="1">
        <v>27</v>
      </c>
      <c r="C2458" s="1">
        <v>48</v>
      </c>
      <c r="D2458" s="1">
        <v>18</v>
      </c>
      <c r="E2458" s="1">
        <v>17</v>
      </c>
      <c r="F2458" s="1">
        <v>5</v>
      </c>
      <c r="G2458" s="1">
        <v>818</v>
      </c>
      <c r="H2458" s="1">
        <v>20</v>
      </c>
      <c r="I2458" s="1">
        <v>30</v>
      </c>
      <c r="J2458" s="1">
        <v>40</v>
      </c>
      <c r="K2458" s="1">
        <v>10</v>
      </c>
      <c r="L2458" s="1">
        <v>775</v>
      </c>
      <c r="M2458" s="1">
        <v>5</v>
      </c>
      <c r="N2458" s="3">
        <v>39844</v>
      </c>
    </row>
    <row r="2459" spans="1:14" x14ac:dyDescent="0.2">
      <c r="A2459" s="1">
        <v>42</v>
      </c>
      <c r="B2459" s="1">
        <v>48</v>
      </c>
      <c r="C2459" s="1">
        <v>86</v>
      </c>
      <c r="D2459" s="1">
        <v>33</v>
      </c>
      <c r="E2459" s="1">
        <v>20</v>
      </c>
      <c r="F2459" s="1">
        <v>9</v>
      </c>
      <c r="G2459" s="1">
        <v>772</v>
      </c>
      <c r="H2459" s="1">
        <v>50</v>
      </c>
      <c r="I2459" s="1">
        <v>50</v>
      </c>
      <c r="J2459" s="1">
        <v>70</v>
      </c>
      <c r="K2459" s="1">
        <v>20</v>
      </c>
      <c r="L2459" s="1">
        <v>503</v>
      </c>
      <c r="M2459" s="1">
        <v>8</v>
      </c>
      <c r="N2459" s="3">
        <v>39844</v>
      </c>
    </row>
    <row r="2460" spans="1:14" x14ac:dyDescent="0.2">
      <c r="A2460" s="1">
        <v>45</v>
      </c>
      <c r="B2460" s="1">
        <v>56</v>
      </c>
      <c r="C2460" s="1">
        <v>107</v>
      </c>
      <c r="D2460" s="1">
        <v>44</v>
      </c>
      <c r="E2460" s="1">
        <v>26</v>
      </c>
      <c r="F2460" s="1">
        <v>14</v>
      </c>
      <c r="G2460" s="1">
        <v>618</v>
      </c>
      <c r="H2460" s="1">
        <v>30</v>
      </c>
      <c r="I2460" s="1">
        <v>50</v>
      </c>
      <c r="J2460" s="1">
        <v>80</v>
      </c>
      <c r="K2460" s="1">
        <v>30</v>
      </c>
      <c r="L2460" s="1">
        <v>503</v>
      </c>
      <c r="M2460" s="1">
        <v>9</v>
      </c>
      <c r="N2460" s="3">
        <v>39844</v>
      </c>
    </row>
    <row r="2461" spans="1:14" x14ac:dyDescent="0.2">
      <c r="A2461" s="1">
        <v>25</v>
      </c>
      <c r="B2461" s="1">
        <v>34</v>
      </c>
      <c r="C2461" s="1">
        <v>60</v>
      </c>
      <c r="D2461" s="1">
        <v>22</v>
      </c>
      <c r="E2461" s="1">
        <v>17</v>
      </c>
      <c r="F2461" s="1">
        <v>6</v>
      </c>
      <c r="G2461" s="1">
        <v>452</v>
      </c>
      <c r="H2461" s="1">
        <v>20</v>
      </c>
      <c r="I2461" s="1">
        <v>20</v>
      </c>
      <c r="J2461" s="1">
        <v>30</v>
      </c>
      <c r="K2461" s="1">
        <v>10</v>
      </c>
      <c r="L2461" s="1">
        <v>503</v>
      </c>
      <c r="M2461" s="1">
        <v>11</v>
      </c>
      <c r="N2461" s="3">
        <v>39844</v>
      </c>
    </row>
    <row r="2462" spans="1:14" x14ac:dyDescent="0.2">
      <c r="A2462" s="1">
        <v>92</v>
      </c>
      <c r="B2462" s="1">
        <v>120</v>
      </c>
      <c r="C2462" s="1">
        <v>213</v>
      </c>
      <c r="D2462" s="1">
        <v>80</v>
      </c>
      <c r="E2462" s="1">
        <v>58</v>
      </c>
      <c r="F2462" s="1">
        <v>26</v>
      </c>
      <c r="G2462" s="1">
        <v>640</v>
      </c>
      <c r="H2462" s="1">
        <v>50</v>
      </c>
      <c r="I2462" s="1">
        <v>80</v>
      </c>
      <c r="J2462" s="1">
        <v>130</v>
      </c>
      <c r="K2462" s="1">
        <v>50</v>
      </c>
      <c r="L2462" s="1">
        <v>503</v>
      </c>
      <c r="M2462" s="1">
        <v>12</v>
      </c>
      <c r="N2462" s="3">
        <v>39844</v>
      </c>
    </row>
    <row r="2463" spans="1:14" x14ac:dyDescent="0.2">
      <c r="A2463" s="1">
        <v>105</v>
      </c>
      <c r="B2463" s="1">
        <v>120</v>
      </c>
      <c r="C2463" s="1">
        <v>220</v>
      </c>
      <c r="D2463" s="1">
        <v>86</v>
      </c>
      <c r="E2463" s="1">
        <v>49</v>
      </c>
      <c r="F2463" s="1">
        <v>26</v>
      </c>
      <c r="G2463" s="1">
        <v>490</v>
      </c>
      <c r="H2463" s="1">
        <v>60</v>
      </c>
      <c r="I2463" s="1">
        <v>90</v>
      </c>
      <c r="J2463" s="1">
        <v>140</v>
      </c>
      <c r="K2463" s="1">
        <v>50</v>
      </c>
      <c r="L2463" s="1">
        <v>971</v>
      </c>
      <c r="M2463" s="1">
        <v>13</v>
      </c>
      <c r="N2463" s="3">
        <v>39844</v>
      </c>
    </row>
    <row r="2464" spans="1:14" x14ac:dyDescent="0.2">
      <c r="A2464" s="1">
        <v>147</v>
      </c>
      <c r="B2464" s="1">
        <v>170</v>
      </c>
      <c r="C2464" s="1">
        <v>362</v>
      </c>
      <c r="D2464" s="1">
        <v>170</v>
      </c>
      <c r="E2464" s="1">
        <v>71</v>
      </c>
      <c r="F2464" s="1">
        <v>47</v>
      </c>
      <c r="G2464" s="1">
        <v>1073</v>
      </c>
      <c r="H2464" s="1">
        <v>100</v>
      </c>
      <c r="I2464" s="1">
        <v>160</v>
      </c>
      <c r="J2464" s="1">
        <v>320</v>
      </c>
      <c r="K2464" s="1">
        <v>160</v>
      </c>
      <c r="L2464" s="1">
        <v>503</v>
      </c>
      <c r="M2464" s="1">
        <v>6</v>
      </c>
      <c r="N2464" s="3">
        <v>39844</v>
      </c>
    </row>
    <row r="2465" spans="1:14" x14ac:dyDescent="0.2">
      <c r="A2465" s="1">
        <v>-6</v>
      </c>
      <c r="B2465" s="1">
        <v>75</v>
      </c>
      <c r="C2465" s="1">
        <v>137</v>
      </c>
      <c r="D2465" s="1">
        <v>54</v>
      </c>
      <c r="E2465" s="1">
        <v>79</v>
      </c>
      <c r="F2465" s="1">
        <v>49</v>
      </c>
      <c r="G2465" s="1">
        <v>427</v>
      </c>
      <c r="H2465" s="1">
        <v>40</v>
      </c>
      <c r="I2465" s="1">
        <v>100</v>
      </c>
      <c r="J2465" s="1">
        <v>160</v>
      </c>
      <c r="K2465" s="1">
        <v>60</v>
      </c>
      <c r="L2465" s="1">
        <v>541</v>
      </c>
      <c r="M2465" s="1">
        <v>1</v>
      </c>
      <c r="N2465" s="3">
        <v>39844</v>
      </c>
    </row>
    <row r="2466" spans="1:14" x14ac:dyDescent="0.2">
      <c r="A2466" s="1">
        <v>37</v>
      </c>
      <c r="B2466" s="1">
        <v>90</v>
      </c>
      <c r="C2466" s="1">
        <v>165</v>
      </c>
      <c r="D2466" s="1">
        <v>65</v>
      </c>
      <c r="E2466" s="1">
        <v>65</v>
      </c>
      <c r="F2466" s="1">
        <v>21</v>
      </c>
      <c r="G2466" s="1">
        <v>392</v>
      </c>
      <c r="H2466" s="1">
        <v>50</v>
      </c>
      <c r="I2466" s="1">
        <v>110</v>
      </c>
      <c r="J2466" s="1">
        <v>190</v>
      </c>
      <c r="K2466" s="1">
        <v>80</v>
      </c>
      <c r="L2466" s="1">
        <v>503</v>
      </c>
      <c r="M2466" s="1">
        <v>2</v>
      </c>
      <c r="N2466" s="3">
        <v>39844</v>
      </c>
    </row>
    <row r="2467" spans="1:14" x14ac:dyDescent="0.2">
      <c r="A2467" s="1">
        <v>56</v>
      </c>
      <c r="B2467" s="1">
        <v>76</v>
      </c>
      <c r="C2467" s="1">
        <v>136</v>
      </c>
      <c r="D2467" s="1">
        <v>52</v>
      </c>
      <c r="E2467" s="1">
        <v>38</v>
      </c>
      <c r="F2467" s="1">
        <v>16</v>
      </c>
      <c r="G2467" s="1">
        <v>357</v>
      </c>
      <c r="H2467" s="1">
        <v>70</v>
      </c>
      <c r="I2467" s="1">
        <v>100</v>
      </c>
      <c r="J2467" s="1">
        <v>160</v>
      </c>
      <c r="K2467" s="1">
        <v>60</v>
      </c>
      <c r="L2467" s="1">
        <v>971</v>
      </c>
      <c r="M2467" s="1">
        <v>3</v>
      </c>
      <c r="N2467" s="3">
        <v>39844</v>
      </c>
    </row>
    <row r="2468" spans="1:14" x14ac:dyDescent="0.2">
      <c r="A2468" s="1">
        <v>27</v>
      </c>
      <c r="B2468" s="1">
        <v>73</v>
      </c>
      <c r="C2468" s="1">
        <v>141</v>
      </c>
      <c r="D2468" s="1">
        <v>59</v>
      </c>
      <c r="E2468" s="1">
        <v>55</v>
      </c>
      <c r="F2468" s="1">
        <v>22</v>
      </c>
      <c r="G2468" s="1">
        <v>331</v>
      </c>
      <c r="H2468" s="1">
        <v>20</v>
      </c>
      <c r="I2468" s="1">
        <v>70</v>
      </c>
      <c r="J2468" s="1">
        <v>120</v>
      </c>
      <c r="K2468" s="1">
        <v>50</v>
      </c>
      <c r="L2468" s="1">
        <v>541</v>
      </c>
      <c r="M2468" s="1">
        <v>4</v>
      </c>
      <c r="N2468" s="3">
        <v>39844</v>
      </c>
    </row>
    <row r="2469" spans="1:14" x14ac:dyDescent="0.2">
      <c r="A2469" s="1">
        <v>49</v>
      </c>
      <c r="B2469" s="1">
        <v>80</v>
      </c>
      <c r="C2469" s="1">
        <v>149</v>
      </c>
      <c r="D2469" s="1">
        <v>60</v>
      </c>
      <c r="E2469" s="1">
        <v>47</v>
      </c>
      <c r="F2469" s="1">
        <v>19</v>
      </c>
      <c r="G2469" s="1">
        <v>329</v>
      </c>
      <c r="H2469" s="1">
        <v>50</v>
      </c>
      <c r="I2469" s="1">
        <v>80</v>
      </c>
      <c r="J2469" s="1">
        <v>130</v>
      </c>
      <c r="K2469" s="1">
        <v>50</v>
      </c>
      <c r="L2469" s="1">
        <v>541</v>
      </c>
      <c r="M2469" s="1">
        <v>5</v>
      </c>
      <c r="N2469" s="3">
        <v>39844</v>
      </c>
    </row>
    <row r="2470" spans="1:14" x14ac:dyDescent="0.2">
      <c r="A2470" s="1">
        <v>180</v>
      </c>
      <c r="B2470" s="1">
        <v>195</v>
      </c>
      <c r="C2470" s="1">
        <v>346</v>
      </c>
      <c r="D2470" s="1">
        <v>130</v>
      </c>
      <c r="E2470" s="1">
        <v>74</v>
      </c>
      <c r="F2470" s="1">
        <v>42</v>
      </c>
      <c r="G2470" s="1">
        <v>945</v>
      </c>
      <c r="H2470" s="1">
        <v>120</v>
      </c>
      <c r="I2470" s="1">
        <v>170</v>
      </c>
      <c r="J2470" s="1">
        <v>280</v>
      </c>
      <c r="K2470" s="1">
        <v>110</v>
      </c>
      <c r="L2470" s="1">
        <v>206</v>
      </c>
      <c r="M2470" s="1">
        <v>8</v>
      </c>
      <c r="N2470" s="3">
        <v>39844</v>
      </c>
    </row>
    <row r="2471" spans="1:14" x14ac:dyDescent="0.2">
      <c r="A2471" s="1">
        <v>50</v>
      </c>
      <c r="B2471" s="1">
        <v>56</v>
      </c>
      <c r="C2471" s="1">
        <v>100</v>
      </c>
      <c r="D2471" s="1">
        <v>38</v>
      </c>
      <c r="E2471" s="1">
        <v>22</v>
      </c>
      <c r="F2471" s="1">
        <v>10</v>
      </c>
      <c r="G2471" s="1">
        <v>772</v>
      </c>
      <c r="H2471" s="1">
        <v>50</v>
      </c>
      <c r="I2471" s="1">
        <v>50</v>
      </c>
      <c r="J2471" s="1">
        <v>80</v>
      </c>
      <c r="K2471" s="1">
        <v>30</v>
      </c>
      <c r="L2471" s="1">
        <v>509</v>
      </c>
      <c r="M2471" s="1">
        <v>9</v>
      </c>
      <c r="N2471" s="3">
        <v>39844</v>
      </c>
    </row>
    <row r="2472" spans="1:14" x14ac:dyDescent="0.2">
      <c r="A2472" s="1">
        <v>98</v>
      </c>
      <c r="B2472" s="1">
        <v>109</v>
      </c>
      <c r="C2472" s="1">
        <v>185</v>
      </c>
      <c r="D2472" s="1">
        <v>65</v>
      </c>
      <c r="E2472" s="1">
        <v>43</v>
      </c>
      <c r="F2472" s="1">
        <v>20</v>
      </c>
      <c r="G2472" s="1">
        <v>372</v>
      </c>
      <c r="H2472" s="1">
        <v>40</v>
      </c>
      <c r="I2472" s="1">
        <v>70</v>
      </c>
      <c r="J2472" s="1">
        <v>110</v>
      </c>
      <c r="K2472" s="1">
        <v>40</v>
      </c>
      <c r="L2472" s="1">
        <v>206</v>
      </c>
      <c r="M2472" s="1">
        <v>11</v>
      </c>
      <c r="N2472" s="3">
        <v>39844</v>
      </c>
    </row>
    <row r="2473" spans="1:14" x14ac:dyDescent="0.2">
      <c r="A2473" s="1">
        <v>61</v>
      </c>
      <c r="B2473" s="1">
        <v>81</v>
      </c>
      <c r="C2473" s="1">
        <v>146</v>
      </c>
      <c r="D2473" s="1">
        <v>56</v>
      </c>
      <c r="E2473" s="1">
        <v>40</v>
      </c>
      <c r="F2473" s="1">
        <v>17</v>
      </c>
      <c r="G2473" s="1">
        <v>382</v>
      </c>
      <c r="H2473" s="1">
        <v>40</v>
      </c>
      <c r="I2473" s="1">
        <v>60</v>
      </c>
      <c r="J2473" s="1">
        <v>90</v>
      </c>
      <c r="K2473" s="1">
        <v>30</v>
      </c>
      <c r="L2473" s="1">
        <v>425</v>
      </c>
      <c r="M2473" s="1">
        <v>12</v>
      </c>
      <c r="N2473" s="3">
        <v>39844</v>
      </c>
    </row>
    <row r="2474" spans="1:14" x14ac:dyDescent="0.2">
      <c r="A2474" s="1">
        <v>4</v>
      </c>
      <c r="B2474" s="1">
        <v>90</v>
      </c>
      <c r="C2474" s="1">
        <v>165</v>
      </c>
      <c r="D2474" s="1">
        <v>65</v>
      </c>
      <c r="E2474" s="1">
        <v>87</v>
      </c>
      <c r="F2474" s="1">
        <v>58</v>
      </c>
      <c r="G2474" s="1">
        <v>513</v>
      </c>
      <c r="H2474" s="1">
        <v>10</v>
      </c>
      <c r="I2474" s="1">
        <v>60</v>
      </c>
      <c r="J2474" s="1">
        <v>100</v>
      </c>
      <c r="K2474" s="1">
        <v>40</v>
      </c>
      <c r="L2474" s="1">
        <v>425</v>
      </c>
      <c r="M2474" s="1">
        <v>13</v>
      </c>
      <c r="N2474" s="3">
        <v>39844</v>
      </c>
    </row>
    <row r="2475" spans="1:14" x14ac:dyDescent="0.2">
      <c r="A2475" s="1">
        <v>52</v>
      </c>
      <c r="B2475" s="1">
        <v>62</v>
      </c>
      <c r="C2475" s="1">
        <v>117</v>
      </c>
      <c r="D2475" s="1">
        <v>48</v>
      </c>
      <c r="E2475" s="1">
        <v>27</v>
      </c>
      <c r="F2475" s="1">
        <v>15</v>
      </c>
      <c r="G2475" s="1">
        <v>617</v>
      </c>
      <c r="H2475" s="1">
        <v>40</v>
      </c>
      <c r="I2475" s="1">
        <v>60</v>
      </c>
      <c r="J2475" s="1">
        <v>100</v>
      </c>
      <c r="K2475" s="1">
        <v>40</v>
      </c>
      <c r="L2475" s="1">
        <v>253</v>
      </c>
      <c r="M2475" s="1">
        <v>4</v>
      </c>
      <c r="N2475" s="3">
        <v>39844</v>
      </c>
    </row>
    <row r="2476" spans="1:14" x14ac:dyDescent="0.2">
      <c r="A2476" s="1">
        <v>18</v>
      </c>
      <c r="B2476" s="1">
        <v>65</v>
      </c>
      <c r="C2476" s="1">
        <v>126</v>
      </c>
      <c r="D2476" s="1">
        <v>53</v>
      </c>
      <c r="E2476" s="1">
        <v>53</v>
      </c>
      <c r="F2476" s="1">
        <v>20</v>
      </c>
      <c r="G2476" s="1">
        <v>306</v>
      </c>
      <c r="H2476" s="1">
        <v>20</v>
      </c>
      <c r="I2476" s="1">
        <v>60</v>
      </c>
      <c r="J2476" s="1">
        <v>110</v>
      </c>
      <c r="K2476" s="1">
        <v>50</v>
      </c>
      <c r="L2476" s="1">
        <v>206</v>
      </c>
      <c r="M2476" s="1">
        <v>5</v>
      </c>
      <c r="N2476" s="3">
        <v>39844</v>
      </c>
    </row>
    <row r="2477" spans="1:14" x14ac:dyDescent="0.2">
      <c r="A2477" s="1">
        <v>61</v>
      </c>
      <c r="B2477" s="1">
        <v>84</v>
      </c>
      <c r="C2477" s="1">
        <v>164</v>
      </c>
      <c r="D2477" s="1">
        <v>70</v>
      </c>
      <c r="E2477" s="1">
        <v>43</v>
      </c>
      <c r="F2477" s="1">
        <v>21</v>
      </c>
      <c r="G2477" s="1">
        <v>957</v>
      </c>
      <c r="H2477" s="1">
        <v>60</v>
      </c>
      <c r="I2477" s="1">
        <v>80</v>
      </c>
      <c r="J2477" s="1">
        <v>140</v>
      </c>
      <c r="K2477" s="1">
        <v>60</v>
      </c>
      <c r="L2477" s="1">
        <v>425</v>
      </c>
      <c r="M2477" s="1">
        <v>6</v>
      </c>
      <c r="N2477" s="3">
        <v>39844</v>
      </c>
    </row>
    <row r="2478" spans="1:14" x14ac:dyDescent="0.2">
      <c r="A2478" s="1">
        <v>65</v>
      </c>
      <c r="B2478" s="1">
        <v>84</v>
      </c>
      <c r="C2478" s="1">
        <v>151</v>
      </c>
      <c r="D2478" s="1">
        <v>58</v>
      </c>
      <c r="E2478" s="1">
        <v>40</v>
      </c>
      <c r="F2478" s="1">
        <v>18</v>
      </c>
      <c r="G2478" s="1">
        <v>331</v>
      </c>
      <c r="H2478" s="1">
        <v>70</v>
      </c>
      <c r="I2478" s="1">
        <v>100</v>
      </c>
      <c r="J2478" s="1">
        <v>170</v>
      </c>
      <c r="K2478" s="1">
        <v>70</v>
      </c>
      <c r="L2478" s="1">
        <v>360</v>
      </c>
      <c r="M2478" s="1">
        <v>2</v>
      </c>
      <c r="N2478" s="3">
        <v>39844</v>
      </c>
    </row>
    <row r="2479" spans="1:14" x14ac:dyDescent="0.2">
      <c r="A2479" s="1">
        <v>22</v>
      </c>
      <c r="B2479" s="1">
        <v>128</v>
      </c>
      <c r="C2479" s="1">
        <v>234</v>
      </c>
      <c r="D2479" s="1">
        <v>92</v>
      </c>
      <c r="E2479" s="1">
        <v>113</v>
      </c>
      <c r="F2479" s="1">
        <v>83</v>
      </c>
      <c r="G2479" s="1">
        <v>541</v>
      </c>
      <c r="H2479" s="1">
        <v>60</v>
      </c>
      <c r="I2479" s="1">
        <v>160</v>
      </c>
      <c r="J2479" s="1">
        <v>270</v>
      </c>
      <c r="K2479" s="1">
        <v>110</v>
      </c>
      <c r="L2479" s="1">
        <v>253</v>
      </c>
      <c r="M2479" s="1">
        <v>3</v>
      </c>
      <c r="N2479" s="3">
        <v>39844</v>
      </c>
    </row>
    <row r="2480" spans="1:14" x14ac:dyDescent="0.2">
      <c r="A2480" s="1">
        <v>140</v>
      </c>
      <c r="B2480" s="1">
        <v>163</v>
      </c>
      <c r="C2480" s="1">
        <v>346</v>
      </c>
      <c r="D2480" s="1">
        <v>162</v>
      </c>
      <c r="E2480" s="1">
        <v>69</v>
      </c>
      <c r="F2480" s="1">
        <v>45</v>
      </c>
      <c r="G2480" s="1">
        <v>1059</v>
      </c>
      <c r="H2480" s="1">
        <v>100</v>
      </c>
      <c r="I2480" s="1">
        <v>150</v>
      </c>
      <c r="J2480" s="1">
        <v>280</v>
      </c>
      <c r="K2480" s="1">
        <v>130</v>
      </c>
      <c r="L2480" s="1">
        <v>970</v>
      </c>
      <c r="M2480" s="1">
        <v>8</v>
      </c>
      <c r="N2480" s="3">
        <v>39872</v>
      </c>
    </row>
    <row r="2481" spans="1:14" x14ac:dyDescent="0.2">
      <c r="A2481" s="1">
        <v>-6</v>
      </c>
      <c r="B2481" s="1">
        <v>73</v>
      </c>
      <c r="C2481" s="1">
        <v>133</v>
      </c>
      <c r="D2481" s="1">
        <v>52</v>
      </c>
      <c r="E2481" s="1">
        <v>77</v>
      </c>
      <c r="F2481" s="1">
        <v>47</v>
      </c>
      <c r="G2481" s="1">
        <v>421</v>
      </c>
      <c r="H2481" s="1">
        <v>20</v>
      </c>
      <c r="I2481" s="1">
        <v>70</v>
      </c>
      <c r="J2481" s="1">
        <v>110</v>
      </c>
      <c r="K2481" s="1">
        <v>40</v>
      </c>
      <c r="L2481" s="1">
        <v>303</v>
      </c>
      <c r="M2481" s="1">
        <v>9</v>
      </c>
      <c r="N2481" s="3">
        <v>39872</v>
      </c>
    </row>
    <row r="2482" spans="1:14" x14ac:dyDescent="0.2">
      <c r="A2482" s="1">
        <v>46</v>
      </c>
      <c r="B2482" s="1">
        <v>77</v>
      </c>
      <c r="C2482" s="1">
        <v>143</v>
      </c>
      <c r="D2482" s="1">
        <v>57</v>
      </c>
      <c r="E2482" s="1">
        <v>46</v>
      </c>
      <c r="F2482" s="1">
        <v>18</v>
      </c>
      <c r="G2482" s="1">
        <v>323</v>
      </c>
      <c r="H2482" s="1">
        <v>40</v>
      </c>
      <c r="I2482" s="1">
        <v>70</v>
      </c>
      <c r="J2482" s="1">
        <v>110</v>
      </c>
      <c r="K2482" s="1">
        <v>40</v>
      </c>
      <c r="L2482" s="1">
        <v>970</v>
      </c>
      <c r="M2482" s="1">
        <v>10</v>
      </c>
      <c r="N2482" s="3">
        <v>39872</v>
      </c>
    </row>
    <row r="2483" spans="1:14" x14ac:dyDescent="0.2">
      <c r="A2483" s="1">
        <v>24</v>
      </c>
      <c r="B2483" s="1">
        <v>71</v>
      </c>
      <c r="C2483" s="1">
        <v>137</v>
      </c>
      <c r="D2483" s="1">
        <v>58</v>
      </c>
      <c r="E2483" s="1">
        <v>55</v>
      </c>
      <c r="F2483" s="1">
        <v>22</v>
      </c>
      <c r="G2483" s="1">
        <v>325</v>
      </c>
      <c r="H2483" s="1">
        <v>20</v>
      </c>
      <c r="I2483" s="1">
        <v>70</v>
      </c>
      <c r="J2483" s="1">
        <v>110</v>
      </c>
      <c r="K2483" s="1">
        <v>40</v>
      </c>
      <c r="L2483" s="1">
        <v>970</v>
      </c>
      <c r="M2483" s="1">
        <v>11</v>
      </c>
      <c r="N2483" s="3">
        <v>39872</v>
      </c>
    </row>
    <row r="2484" spans="1:14" x14ac:dyDescent="0.2">
      <c r="A2484" s="1">
        <v>47</v>
      </c>
      <c r="B2484" s="1">
        <v>73</v>
      </c>
      <c r="C2484" s="1">
        <v>144</v>
      </c>
      <c r="D2484" s="1">
        <v>62</v>
      </c>
      <c r="E2484" s="1">
        <v>41</v>
      </c>
      <c r="F2484" s="1">
        <v>19</v>
      </c>
      <c r="G2484" s="1">
        <v>952</v>
      </c>
      <c r="H2484" s="1">
        <v>30</v>
      </c>
      <c r="I2484" s="1">
        <v>60</v>
      </c>
      <c r="J2484" s="1">
        <v>110</v>
      </c>
      <c r="K2484" s="1">
        <v>50</v>
      </c>
      <c r="L2484" s="1">
        <v>970</v>
      </c>
      <c r="M2484" s="1">
        <v>12</v>
      </c>
      <c r="N2484" s="3">
        <v>39872</v>
      </c>
    </row>
    <row r="2485" spans="1:14" x14ac:dyDescent="0.2">
      <c r="A2485" s="1">
        <v>43</v>
      </c>
      <c r="B2485" s="1">
        <v>55</v>
      </c>
      <c r="C2485" s="1">
        <v>104</v>
      </c>
      <c r="D2485" s="1">
        <v>43</v>
      </c>
      <c r="E2485" s="1">
        <v>26</v>
      </c>
      <c r="F2485" s="1">
        <v>14</v>
      </c>
      <c r="G2485" s="1">
        <v>613</v>
      </c>
      <c r="H2485" s="1">
        <v>30</v>
      </c>
      <c r="I2485" s="1">
        <v>50</v>
      </c>
      <c r="J2485" s="1">
        <v>80</v>
      </c>
      <c r="K2485" s="1">
        <v>30</v>
      </c>
      <c r="L2485" s="1">
        <v>719</v>
      </c>
      <c r="M2485" s="1">
        <v>13</v>
      </c>
      <c r="N2485" s="3">
        <v>39872</v>
      </c>
    </row>
    <row r="2486" spans="1:14" x14ac:dyDescent="0.2">
      <c r="A2486" s="1">
        <v>125</v>
      </c>
      <c r="B2486" s="1">
        <v>117</v>
      </c>
      <c r="C2486" s="1">
        <v>211</v>
      </c>
      <c r="D2486" s="1">
        <v>81</v>
      </c>
      <c r="E2486" s="1">
        <v>33</v>
      </c>
      <c r="F2486" s="1">
        <v>22</v>
      </c>
      <c r="G2486" s="1">
        <v>441</v>
      </c>
      <c r="H2486" s="1">
        <v>110</v>
      </c>
      <c r="I2486" s="1">
        <v>140</v>
      </c>
      <c r="J2486" s="1">
        <v>230</v>
      </c>
      <c r="K2486" s="1">
        <v>90</v>
      </c>
      <c r="L2486" s="1">
        <v>720</v>
      </c>
      <c r="M2486" s="1">
        <v>5</v>
      </c>
      <c r="N2486" s="3">
        <v>39872</v>
      </c>
    </row>
    <row r="2487" spans="1:14" x14ac:dyDescent="0.2">
      <c r="A2487" s="1">
        <v>80</v>
      </c>
      <c r="B2487" s="1">
        <v>108</v>
      </c>
      <c r="C2487" s="1">
        <v>192</v>
      </c>
      <c r="D2487" s="1">
        <v>72</v>
      </c>
      <c r="E2487" s="1">
        <v>54</v>
      </c>
      <c r="F2487" s="1">
        <v>23</v>
      </c>
      <c r="G2487" s="1">
        <v>541</v>
      </c>
      <c r="H2487" s="1">
        <v>80</v>
      </c>
      <c r="I2487" s="1">
        <v>130</v>
      </c>
      <c r="J2487" s="1">
        <v>210</v>
      </c>
      <c r="K2487" s="1">
        <v>80</v>
      </c>
      <c r="L2487" s="1">
        <v>970</v>
      </c>
      <c r="M2487" s="1">
        <v>6</v>
      </c>
      <c r="N2487" s="3">
        <v>39872</v>
      </c>
    </row>
    <row r="2488" spans="1:14" x14ac:dyDescent="0.2">
      <c r="A2488" s="1">
        <v>134</v>
      </c>
      <c r="B2488" s="1">
        <v>126</v>
      </c>
      <c r="C2488" s="1">
        <v>227</v>
      </c>
      <c r="D2488" s="1">
        <v>87</v>
      </c>
      <c r="E2488" s="1">
        <v>36</v>
      </c>
      <c r="F2488" s="1">
        <v>24</v>
      </c>
      <c r="G2488" s="1">
        <v>756</v>
      </c>
      <c r="H2488" s="1">
        <v>100</v>
      </c>
      <c r="I2488" s="1">
        <v>130</v>
      </c>
      <c r="J2488" s="1">
        <v>220</v>
      </c>
      <c r="K2488" s="1">
        <v>90</v>
      </c>
      <c r="L2488" s="1">
        <v>303</v>
      </c>
      <c r="M2488" s="1">
        <v>1</v>
      </c>
      <c r="N2488" s="3">
        <v>39872</v>
      </c>
    </row>
    <row r="2489" spans="1:14" x14ac:dyDescent="0.2">
      <c r="A2489" s="1">
        <v>102</v>
      </c>
      <c r="B2489" s="1">
        <v>109</v>
      </c>
      <c r="C2489" s="1">
        <v>206</v>
      </c>
      <c r="D2489" s="1">
        <v>84</v>
      </c>
      <c r="E2489" s="1">
        <v>40</v>
      </c>
      <c r="F2489" s="1">
        <v>27</v>
      </c>
      <c r="G2489" s="1">
        <v>603</v>
      </c>
      <c r="H2489" s="1">
        <v>90</v>
      </c>
      <c r="I2489" s="1">
        <v>120</v>
      </c>
      <c r="J2489" s="1">
        <v>200</v>
      </c>
      <c r="K2489" s="1">
        <v>80</v>
      </c>
      <c r="L2489" s="1">
        <v>970</v>
      </c>
      <c r="M2489" s="1">
        <v>2</v>
      </c>
      <c r="N2489" s="3">
        <v>39872</v>
      </c>
    </row>
    <row r="2490" spans="1:14" x14ac:dyDescent="0.2">
      <c r="A2490" s="1">
        <v>150</v>
      </c>
      <c r="B2490" s="1">
        <v>139</v>
      </c>
      <c r="C2490" s="1">
        <v>249</v>
      </c>
      <c r="D2490" s="1">
        <v>95</v>
      </c>
      <c r="E2490" s="1">
        <v>38</v>
      </c>
      <c r="F2490" s="1">
        <v>26</v>
      </c>
      <c r="G2490" s="1">
        <v>799</v>
      </c>
      <c r="H2490" s="1">
        <v>110</v>
      </c>
      <c r="I2490" s="1">
        <v>140</v>
      </c>
      <c r="J2490" s="1">
        <v>240</v>
      </c>
      <c r="K2490" s="1">
        <v>100</v>
      </c>
      <c r="L2490" s="1">
        <v>303</v>
      </c>
      <c r="M2490" s="1">
        <v>3</v>
      </c>
      <c r="N2490" s="3">
        <v>39872</v>
      </c>
    </row>
    <row r="2491" spans="1:14" x14ac:dyDescent="0.2">
      <c r="A2491" s="1">
        <v>135</v>
      </c>
      <c r="B2491" s="1">
        <v>126</v>
      </c>
      <c r="C2491" s="1">
        <v>227</v>
      </c>
      <c r="D2491" s="1">
        <v>87</v>
      </c>
      <c r="E2491" s="1">
        <v>35</v>
      </c>
      <c r="F2491" s="1">
        <v>24</v>
      </c>
      <c r="G2491" s="1">
        <v>756</v>
      </c>
      <c r="H2491" s="1">
        <v>90</v>
      </c>
      <c r="I2491" s="1">
        <v>110</v>
      </c>
      <c r="J2491" s="1">
        <v>180</v>
      </c>
      <c r="K2491" s="1">
        <v>70</v>
      </c>
      <c r="L2491" s="1">
        <v>312</v>
      </c>
      <c r="M2491" s="1">
        <v>8</v>
      </c>
      <c r="N2491" s="3">
        <v>39872</v>
      </c>
    </row>
    <row r="2492" spans="1:14" x14ac:dyDescent="0.2">
      <c r="A2492" s="1">
        <v>104</v>
      </c>
      <c r="B2492" s="1">
        <v>109</v>
      </c>
      <c r="C2492" s="1">
        <v>206</v>
      </c>
      <c r="D2492" s="1">
        <v>84</v>
      </c>
      <c r="E2492" s="1">
        <v>39</v>
      </c>
      <c r="F2492" s="1">
        <v>27</v>
      </c>
      <c r="G2492" s="1">
        <v>603</v>
      </c>
      <c r="H2492" s="1">
        <v>60</v>
      </c>
      <c r="I2492" s="1">
        <v>90</v>
      </c>
      <c r="J2492" s="1">
        <v>160</v>
      </c>
      <c r="K2492" s="1">
        <v>70</v>
      </c>
      <c r="L2492" s="1">
        <v>630</v>
      </c>
      <c r="M2492" s="1">
        <v>9</v>
      </c>
      <c r="N2492" s="3">
        <v>39872</v>
      </c>
    </row>
    <row r="2493" spans="1:14" x14ac:dyDescent="0.2">
      <c r="A2493" s="1">
        <v>151</v>
      </c>
      <c r="B2493" s="1">
        <v>139</v>
      </c>
      <c r="C2493" s="1">
        <v>249</v>
      </c>
      <c r="D2493" s="1">
        <v>95</v>
      </c>
      <c r="E2493" s="1">
        <v>37</v>
      </c>
      <c r="F2493" s="1">
        <v>26</v>
      </c>
      <c r="G2493" s="1">
        <v>799</v>
      </c>
      <c r="H2493" s="1">
        <v>100</v>
      </c>
      <c r="I2493" s="1">
        <v>120</v>
      </c>
      <c r="J2493" s="1">
        <v>200</v>
      </c>
      <c r="K2493" s="1">
        <v>80</v>
      </c>
      <c r="L2493" s="1">
        <v>309</v>
      </c>
      <c r="M2493" s="1">
        <v>10</v>
      </c>
      <c r="N2493" s="3">
        <v>39872</v>
      </c>
    </row>
    <row r="2494" spans="1:14" x14ac:dyDescent="0.2">
      <c r="A2494" s="1">
        <v>125</v>
      </c>
      <c r="B2494" s="1">
        <v>117</v>
      </c>
      <c r="C2494" s="1">
        <v>211</v>
      </c>
      <c r="D2494" s="1">
        <v>81</v>
      </c>
      <c r="E2494" s="1">
        <v>33</v>
      </c>
      <c r="F2494" s="1">
        <v>22</v>
      </c>
      <c r="G2494" s="1">
        <v>441</v>
      </c>
      <c r="H2494" s="1">
        <v>80</v>
      </c>
      <c r="I2494" s="1">
        <v>110</v>
      </c>
      <c r="J2494" s="1">
        <v>170</v>
      </c>
      <c r="K2494" s="1">
        <v>60</v>
      </c>
      <c r="L2494" s="1">
        <v>708</v>
      </c>
      <c r="M2494" s="1">
        <v>11</v>
      </c>
      <c r="N2494" s="3">
        <v>39872</v>
      </c>
    </row>
    <row r="2495" spans="1:14" x14ac:dyDescent="0.2">
      <c r="A2495" s="1">
        <v>79</v>
      </c>
      <c r="B2495" s="1">
        <v>108</v>
      </c>
      <c r="C2495" s="1">
        <v>192</v>
      </c>
      <c r="D2495" s="1">
        <v>72</v>
      </c>
      <c r="E2495" s="1">
        <v>55</v>
      </c>
      <c r="F2495" s="1">
        <v>23</v>
      </c>
      <c r="G2495" s="1">
        <v>541</v>
      </c>
      <c r="H2495" s="1">
        <v>40</v>
      </c>
      <c r="I2495" s="1">
        <v>90</v>
      </c>
      <c r="J2495" s="1">
        <v>150</v>
      </c>
      <c r="K2495" s="1">
        <v>60</v>
      </c>
      <c r="L2495" s="1">
        <v>815</v>
      </c>
      <c r="M2495" s="1">
        <v>12</v>
      </c>
      <c r="N2495" s="3">
        <v>39872</v>
      </c>
    </row>
    <row r="2496" spans="1:14" x14ac:dyDescent="0.2">
      <c r="A2496" s="1">
        <v>313</v>
      </c>
      <c r="B2496" s="1">
        <v>324</v>
      </c>
      <c r="C2496" s="1">
        <v>604</v>
      </c>
      <c r="D2496" s="1">
        <v>243</v>
      </c>
      <c r="E2496" s="1">
        <v>113</v>
      </c>
      <c r="F2496" s="1">
        <v>80</v>
      </c>
      <c r="G2496" s="1">
        <v>1260</v>
      </c>
      <c r="H2496" s="1">
        <v>260</v>
      </c>
      <c r="I2496" s="1">
        <v>380</v>
      </c>
      <c r="J2496" s="1">
        <v>660</v>
      </c>
      <c r="K2496" s="1">
        <v>280</v>
      </c>
      <c r="L2496" s="1">
        <v>217</v>
      </c>
      <c r="M2496" s="1">
        <v>5</v>
      </c>
      <c r="N2496" s="3">
        <v>39872</v>
      </c>
    </row>
    <row r="2497" spans="1:14" x14ac:dyDescent="0.2">
      <c r="A2497" s="1">
        <v>220</v>
      </c>
      <c r="B2497" s="1">
        <v>239</v>
      </c>
      <c r="C2497" s="1">
        <v>509</v>
      </c>
      <c r="D2497" s="1">
        <v>239</v>
      </c>
      <c r="E2497" s="1">
        <v>91</v>
      </c>
      <c r="F2497" s="1">
        <v>66</v>
      </c>
      <c r="G2497" s="1">
        <v>1417</v>
      </c>
      <c r="H2497" s="1">
        <v>200</v>
      </c>
      <c r="I2497" s="1">
        <v>290</v>
      </c>
      <c r="J2497" s="1">
        <v>560</v>
      </c>
      <c r="K2497" s="1">
        <v>270</v>
      </c>
      <c r="L2497" s="1">
        <v>630</v>
      </c>
      <c r="M2497" s="1">
        <v>6</v>
      </c>
      <c r="N2497" s="3">
        <v>39872</v>
      </c>
    </row>
    <row r="2498" spans="1:14" x14ac:dyDescent="0.2">
      <c r="A2498" s="1">
        <v>177</v>
      </c>
      <c r="B2498" s="1">
        <v>213</v>
      </c>
      <c r="C2498" s="1">
        <v>391</v>
      </c>
      <c r="D2498" s="1">
        <v>154</v>
      </c>
      <c r="E2498" s="1">
        <v>94</v>
      </c>
      <c r="F2498" s="1">
        <v>50</v>
      </c>
      <c r="G2498" s="1">
        <v>829</v>
      </c>
      <c r="H2498" s="1">
        <v>140</v>
      </c>
      <c r="I2498" s="1">
        <v>220</v>
      </c>
      <c r="J2498" s="1">
        <v>380</v>
      </c>
      <c r="K2498" s="1">
        <v>160</v>
      </c>
      <c r="L2498" s="1">
        <v>773</v>
      </c>
      <c r="M2498" s="1">
        <v>2</v>
      </c>
      <c r="N2498" s="3">
        <v>39872</v>
      </c>
    </row>
    <row r="2499" spans="1:14" x14ac:dyDescent="0.2">
      <c r="A2499" s="1">
        <v>151</v>
      </c>
      <c r="B2499" s="1">
        <v>158</v>
      </c>
      <c r="C2499" s="1">
        <v>285</v>
      </c>
      <c r="D2499" s="1">
        <v>109</v>
      </c>
      <c r="E2499" s="1">
        <v>56</v>
      </c>
      <c r="F2499" s="1">
        <v>34</v>
      </c>
      <c r="G2499" s="1">
        <v>585</v>
      </c>
      <c r="H2499" s="1">
        <v>120</v>
      </c>
      <c r="I2499" s="1">
        <v>170</v>
      </c>
      <c r="J2499" s="1">
        <v>280</v>
      </c>
      <c r="K2499" s="1">
        <v>110</v>
      </c>
      <c r="L2499" s="1">
        <v>815</v>
      </c>
      <c r="M2499" s="1">
        <v>3</v>
      </c>
      <c r="N2499" s="3">
        <v>39872</v>
      </c>
    </row>
    <row r="2500" spans="1:14" x14ac:dyDescent="0.2">
      <c r="A2500" s="1">
        <v>315</v>
      </c>
      <c r="B2500" s="1">
        <v>324</v>
      </c>
      <c r="C2500" s="1">
        <v>604</v>
      </c>
      <c r="D2500" s="1">
        <v>243</v>
      </c>
      <c r="E2500" s="1">
        <v>112</v>
      </c>
      <c r="F2500" s="1">
        <v>80</v>
      </c>
      <c r="G2500" s="1">
        <v>1260</v>
      </c>
      <c r="H2500" s="1">
        <v>210</v>
      </c>
      <c r="I2500" s="1">
        <v>290</v>
      </c>
      <c r="J2500" s="1">
        <v>490</v>
      </c>
      <c r="K2500" s="1">
        <v>200</v>
      </c>
      <c r="L2500" s="1">
        <v>563</v>
      </c>
      <c r="M2500" s="1">
        <v>8</v>
      </c>
      <c r="N2500" s="3">
        <v>39872</v>
      </c>
    </row>
    <row r="2501" spans="1:14" x14ac:dyDescent="0.2">
      <c r="A2501" s="1">
        <v>151</v>
      </c>
      <c r="B2501" s="1">
        <v>158</v>
      </c>
      <c r="C2501" s="1">
        <v>285</v>
      </c>
      <c r="D2501" s="1">
        <v>109</v>
      </c>
      <c r="E2501" s="1">
        <v>56</v>
      </c>
      <c r="F2501" s="1">
        <v>34</v>
      </c>
      <c r="G2501" s="1">
        <v>585</v>
      </c>
      <c r="H2501" s="1">
        <v>110</v>
      </c>
      <c r="I2501" s="1">
        <v>140</v>
      </c>
      <c r="J2501" s="1">
        <v>230</v>
      </c>
      <c r="K2501" s="1">
        <v>90</v>
      </c>
      <c r="L2501" s="1">
        <v>641</v>
      </c>
      <c r="M2501" s="1">
        <v>9</v>
      </c>
      <c r="N2501" s="3">
        <v>39872</v>
      </c>
    </row>
    <row r="2502" spans="1:14" x14ac:dyDescent="0.2">
      <c r="A2502" s="1">
        <v>220</v>
      </c>
      <c r="B2502" s="1">
        <v>239</v>
      </c>
      <c r="C2502" s="1">
        <v>509</v>
      </c>
      <c r="D2502" s="1">
        <v>239</v>
      </c>
      <c r="E2502" s="1">
        <v>91</v>
      </c>
      <c r="F2502" s="1">
        <v>66</v>
      </c>
      <c r="G2502" s="1">
        <v>1417</v>
      </c>
      <c r="H2502" s="1">
        <v>140</v>
      </c>
      <c r="I2502" s="1">
        <v>220</v>
      </c>
      <c r="J2502" s="1">
        <v>420</v>
      </c>
      <c r="K2502" s="1">
        <v>200</v>
      </c>
      <c r="L2502" s="1">
        <v>712</v>
      </c>
      <c r="M2502" s="1">
        <v>11</v>
      </c>
      <c r="N2502" s="3">
        <v>39872</v>
      </c>
    </row>
    <row r="2503" spans="1:14" x14ac:dyDescent="0.2">
      <c r="A2503" s="1">
        <v>260</v>
      </c>
      <c r="B2503" s="1">
        <v>301</v>
      </c>
      <c r="C2503" s="1">
        <v>582</v>
      </c>
      <c r="D2503" s="1">
        <v>245</v>
      </c>
      <c r="E2503" s="1">
        <v>126</v>
      </c>
      <c r="F2503" s="1">
        <v>93</v>
      </c>
      <c r="G2503" s="1">
        <v>1369</v>
      </c>
      <c r="H2503" s="1">
        <v>160</v>
      </c>
      <c r="I2503" s="1">
        <v>270</v>
      </c>
      <c r="J2503" s="1">
        <v>480</v>
      </c>
      <c r="K2503" s="1">
        <v>210</v>
      </c>
      <c r="L2503" s="1">
        <v>563</v>
      </c>
      <c r="M2503" s="1">
        <v>12</v>
      </c>
      <c r="N2503" s="3">
        <v>39872</v>
      </c>
    </row>
    <row r="2504" spans="1:14" x14ac:dyDescent="0.2">
      <c r="A2504" s="1">
        <v>13</v>
      </c>
      <c r="B2504" s="1">
        <v>25</v>
      </c>
      <c r="C2504" s="1">
        <v>44</v>
      </c>
      <c r="D2504" s="1">
        <v>16</v>
      </c>
      <c r="E2504" s="1">
        <v>16</v>
      </c>
      <c r="F2504" s="1">
        <v>4</v>
      </c>
      <c r="G2504" s="1">
        <v>772</v>
      </c>
      <c r="H2504" s="1">
        <v>20</v>
      </c>
      <c r="I2504" s="1">
        <v>30</v>
      </c>
      <c r="J2504" s="1">
        <v>40</v>
      </c>
      <c r="K2504" s="1">
        <v>10</v>
      </c>
      <c r="L2504" s="1">
        <v>515</v>
      </c>
      <c r="M2504" s="1">
        <v>5</v>
      </c>
      <c r="N2504" s="3">
        <v>39872</v>
      </c>
    </row>
    <row r="2505" spans="1:14" x14ac:dyDescent="0.2">
      <c r="A2505" s="1">
        <v>47</v>
      </c>
      <c r="B2505" s="1">
        <v>43</v>
      </c>
      <c r="C2505" s="1">
        <v>46</v>
      </c>
      <c r="D2505" s="1">
        <v>0</v>
      </c>
      <c r="E2505" s="1">
        <v>11</v>
      </c>
      <c r="F2505" s="1">
        <v>0</v>
      </c>
      <c r="G2505" s="1">
        <v>731</v>
      </c>
      <c r="H2505" s="1">
        <v>40</v>
      </c>
      <c r="I2505" s="1">
        <v>50</v>
      </c>
      <c r="J2505" s="1">
        <v>50</v>
      </c>
      <c r="K2505" s="1">
        <v>0</v>
      </c>
      <c r="L2505" s="1">
        <v>712</v>
      </c>
      <c r="M2505" s="1">
        <v>6</v>
      </c>
      <c r="N2505" s="3">
        <v>39872</v>
      </c>
    </row>
    <row r="2506" spans="1:14" x14ac:dyDescent="0.2">
      <c r="A2506" s="1">
        <v>15</v>
      </c>
      <c r="B2506" s="1">
        <v>27</v>
      </c>
      <c r="C2506" s="1">
        <v>48</v>
      </c>
      <c r="D2506" s="1">
        <v>18</v>
      </c>
      <c r="E2506" s="1">
        <v>17</v>
      </c>
      <c r="F2506" s="1">
        <v>5</v>
      </c>
      <c r="G2506" s="1">
        <v>816</v>
      </c>
      <c r="H2506" s="1">
        <v>20</v>
      </c>
      <c r="I2506" s="1">
        <v>30</v>
      </c>
      <c r="J2506" s="1">
        <v>40</v>
      </c>
      <c r="K2506" s="1">
        <v>10</v>
      </c>
      <c r="L2506" s="1">
        <v>712</v>
      </c>
      <c r="M2506" s="1">
        <v>1</v>
      </c>
      <c r="N2506" s="3">
        <v>39872</v>
      </c>
    </row>
    <row r="2507" spans="1:14" x14ac:dyDescent="0.2">
      <c r="A2507" s="1">
        <v>9</v>
      </c>
      <c r="B2507" s="1">
        <v>35</v>
      </c>
      <c r="C2507" s="1">
        <v>67</v>
      </c>
      <c r="D2507" s="1">
        <v>28</v>
      </c>
      <c r="E2507" s="1">
        <v>29</v>
      </c>
      <c r="F2507" s="1">
        <v>8</v>
      </c>
      <c r="G2507" s="1">
        <v>958</v>
      </c>
      <c r="H2507" s="1">
        <v>20</v>
      </c>
      <c r="I2507" s="1">
        <v>40</v>
      </c>
      <c r="J2507" s="1">
        <v>60</v>
      </c>
      <c r="K2507" s="1">
        <v>20</v>
      </c>
      <c r="L2507" s="1">
        <v>515</v>
      </c>
      <c r="M2507" s="1">
        <v>2</v>
      </c>
      <c r="N2507" s="3">
        <v>39872</v>
      </c>
    </row>
    <row r="2508" spans="1:14" x14ac:dyDescent="0.2">
      <c r="A2508" s="1">
        <v>18</v>
      </c>
      <c r="B2508" s="1">
        <v>31</v>
      </c>
      <c r="C2508" s="1">
        <v>58</v>
      </c>
      <c r="D2508" s="1">
        <v>23</v>
      </c>
      <c r="E2508" s="1">
        <v>19</v>
      </c>
      <c r="F2508" s="1">
        <v>7</v>
      </c>
      <c r="G2508" s="1">
        <v>617</v>
      </c>
      <c r="H2508" s="1">
        <v>20</v>
      </c>
      <c r="I2508" s="1">
        <v>30</v>
      </c>
      <c r="J2508" s="1">
        <v>50</v>
      </c>
      <c r="K2508" s="1">
        <v>20</v>
      </c>
      <c r="L2508" s="1">
        <v>319</v>
      </c>
      <c r="M2508" s="1">
        <v>3</v>
      </c>
      <c r="N2508" s="3">
        <v>39872</v>
      </c>
    </row>
    <row r="2509" spans="1:14" x14ac:dyDescent="0.2">
      <c r="A2509" s="1">
        <v>-9</v>
      </c>
      <c r="B2509" s="1">
        <v>63</v>
      </c>
      <c r="C2509" s="1">
        <v>114</v>
      </c>
      <c r="D2509" s="1">
        <v>44</v>
      </c>
      <c r="E2509" s="1">
        <v>69</v>
      </c>
      <c r="F2509" s="1">
        <v>40</v>
      </c>
      <c r="G2509" s="1">
        <v>251</v>
      </c>
      <c r="H2509" s="1">
        <v>10</v>
      </c>
      <c r="I2509" s="1">
        <v>60</v>
      </c>
      <c r="J2509" s="1">
        <v>90</v>
      </c>
      <c r="K2509" s="1">
        <v>30</v>
      </c>
      <c r="L2509" s="1">
        <v>417</v>
      </c>
      <c r="M2509" s="1">
        <v>8</v>
      </c>
      <c r="N2509" s="3">
        <v>39872</v>
      </c>
    </row>
    <row r="2510" spans="1:14" x14ac:dyDescent="0.2">
      <c r="A2510" s="1">
        <v>-47</v>
      </c>
      <c r="B2510" s="1">
        <v>18</v>
      </c>
      <c r="C2510" s="1">
        <v>113</v>
      </c>
      <c r="D2510" s="1">
        <v>88</v>
      </c>
      <c r="E2510" s="1">
        <v>50</v>
      </c>
      <c r="F2510" s="1">
        <v>27</v>
      </c>
      <c r="G2510" s="1">
        <v>715</v>
      </c>
      <c r="H2510" s="1">
        <v>-10</v>
      </c>
      <c r="I2510" s="1">
        <v>20</v>
      </c>
      <c r="J2510" s="1">
        <v>90</v>
      </c>
      <c r="K2510" s="1">
        <v>70</v>
      </c>
      <c r="L2510" s="1">
        <v>816</v>
      </c>
      <c r="M2510" s="1">
        <v>9</v>
      </c>
      <c r="N2510" s="3">
        <v>39872</v>
      </c>
    </row>
    <row r="2511" spans="1:14" x14ac:dyDescent="0.2">
      <c r="A2511" s="1">
        <v>16</v>
      </c>
      <c r="B2511" s="1">
        <v>49</v>
      </c>
      <c r="C2511" s="1">
        <v>91</v>
      </c>
      <c r="D2511" s="1">
        <v>36</v>
      </c>
      <c r="E2511" s="1">
        <v>38</v>
      </c>
      <c r="F2511" s="1">
        <v>11</v>
      </c>
      <c r="G2511" s="1">
        <v>187</v>
      </c>
      <c r="H2511" s="1">
        <v>10</v>
      </c>
      <c r="I2511" s="1">
        <v>40</v>
      </c>
      <c r="J2511" s="1">
        <v>70</v>
      </c>
      <c r="K2511" s="1">
        <v>30</v>
      </c>
      <c r="L2511" s="1">
        <v>314</v>
      </c>
      <c r="M2511" s="1">
        <v>11</v>
      </c>
      <c r="N2511" s="3">
        <v>39872</v>
      </c>
    </row>
    <row r="2512" spans="1:14" x14ac:dyDescent="0.2">
      <c r="A2512" s="1">
        <v>-4</v>
      </c>
      <c r="B2512" s="1">
        <v>42</v>
      </c>
      <c r="C2512" s="1">
        <v>80</v>
      </c>
      <c r="D2512" s="1">
        <v>33</v>
      </c>
      <c r="E2512" s="1">
        <v>45</v>
      </c>
      <c r="F2512" s="1">
        <v>12</v>
      </c>
      <c r="G2512" s="1">
        <v>162</v>
      </c>
      <c r="H2512" s="1">
        <v>0</v>
      </c>
      <c r="I2512" s="1">
        <v>40</v>
      </c>
      <c r="J2512" s="1">
        <v>60</v>
      </c>
      <c r="K2512" s="1">
        <v>20</v>
      </c>
      <c r="L2512" s="1">
        <v>660</v>
      </c>
      <c r="M2512" s="1">
        <v>12</v>
      </c>
      <c r="N2512" s="3">
        <v>39872</v>
      </c>
    </row>
    <row r="2513" spans="1:14" x14ac:dyDescent="0.2">
      <c r="A2513" s="1">
        <v>-6</v>
      </c>
      <c r="B2513" s="1">
        <v>42</v>
      </c>
      <c r="C2513" s="1">
        <v>80</v>
      </c>
      <c r="D2513" s="1">
        <v>33</v>
      </c>
      <c r="E2513" s="1">
        <v>46</v>
      </c>
      <c r="F2513" s="1">
        <v>12</v>
      </c>
      <c r="G2513" s="1">
        <v>190</v>
      </c>
      <c r="H2513" s="1">
        <v>0</v>
      </c>
      <c r="I2513" s="1">
        <v>40</v>
      </c>
      <c r="J2513" s="1">
        <v>60</v>
      </c>
      <c r="K2513" s="1">
        <v>20</v>
      </c>
      <c r="L2513" s="1">
        <v>636</v>
      </c>
      <c r="M2513" s="1">
        <v>13</v>
      </c>
      <c r="N2513" s="3">
        <v>39872</v>
      </c>
    </row>
    <row r="2514" spans="1:14" x14ac:dyDescent="0.2">
      <c r="A2514" s="1">
        <v>70</v>
      </c>
      <c r="B2514" s="1">
        <v>72</v>
      </c>
      <c r="C2514" s="1">
        <v>129</v>
      </c>
      <c r="D2514" s="1">
        <v>49</v>
      </c>
      <c r="E2514" s="1">
        <v>25</v>
      </c>
      <c r="F2514" s="1">
        <v>13</v>
      </c>
      <c r="G2514" s="1">
        <v>809</v>
      </c>
      <c r="H2514" s="1">
        <v>70</v>
      </c>
      <c r="I2514" s="1">
        <v>90</v>
      </c>
      <c r="J2514" s="1">
        <v>140</v>
      </c>
      <c r="K2514" s="1">
        <v>50</v>
      </c>
      <c r="L2514" s="1">
        <v>573</v>
      </c>
      <c r="M2514" s="1">
        <v>5</v>
      </c>
      <c r="N2514" s="3">
        <v>39872</v>
      </c>
    </row>
    <row r="2515" spans="1:14" x14ac:dyDescent="0.2">
      <c r="A2515" s="1">
        <v>67</v>
      </c>
      <c r="B2515" s="1">
        <v>70</v>
      </c>
      <c r="C2515" s="1">
        <v>126</v>
      </c>
      <c r="D2515" s="1">
        <v>48</v>
      </c>
      <c r="E2515" s="1">
        <v>25</v>
      </c>
      <c r="F2515" s="1">
        <v>13</v>
      </c>
      <c r="G2515" s="1">
        <v>766</v>
      </c>
      <c r="H2515" s="1">
        <v>60</v>
      </c>
      <c r="I2515" s="1">
        <v>80</v>
      </c>
      <c r="J2515" s="1">
        <v>130</v>
      </c>
      <c r="K2515" s="1">
        <v>50</v>
      </c>
      <c r="L2515" s="1">
        <v>573</v>
      </c>
      <c r="M2515" s="1">
        <v>6</v>
      </c>
      <c r="N2515" s="3">
        <v>39872</v>
      </c>
    </row>
    <row r="2516" spans="1:14" x14ac:dyDescent="0.2">
      <c r="A2516" s="1">
        <v>58</v>
      </c>
      <c r="B2516" s="1">
        <v>104</v>
      </c>
      <c r="C2516" s="1">
        <v>201</v>
      </c>
      <c r="D2516" s="1">
        <v>85</v>
      </c>
      <c r="E2516" s="1">
        <v>65</v>
      </c>
      <c r="F2516" s="1">
        <v>32</v>
      </c>
      <c r="G2516" s="1">
        <v>476</v>
      </c>
      <c r="H2516" s="1">
        <v>40</v>
      </c>
      <c r="I2516" s="1">
        <v>100</v>
      </c>
      <c r="J2516" s="1">
        <v>190</v>
      </c>
      <c r="K2516" s="1">
        <v>90</v>
      </c>
      <c r="L2516" s="1">
        <v>314</v>
      </c>
      <c r="M2516" s="1">
        <v>2</v>
      </c>
      <c r="N2516" s="3">
        <v>39872</v>
      </c>
    </row>
    <row r="2517" spans="1:14" x14ac:dyDescent="0.2">
      <c r="A2517" s="1">
        <v>67</v>
      </c>
      <c r="B2517" s="1">
        <v>89</v>
      </c>
      <c r="C2517" s="1">
        <v>174</v>
      </c>
      <c r="D2517" s="1">
        <v>74</v>
      </c>
      <c r="E2517" s="1">
        <v>44</v>
      </c>
      <c r="F2517" s="1">
        <v>22</v>
      </c>
      <c r="G2517" s="1">
        <v>949</v>
      </c>
      <c r="H2517" s="1">
        <v>60</v>
      </c>
      <c r="I2517" s="1">
        <v>100</v>
      </c>
      <c r="J2517" s="1">
        <v>170</v>
      </c>
      <c r="K2517" s="1">
        <v>70</v>
      </c>
      <c r="L2517" s="1">
        <v>314</v>
      </c>
      <c r="M2517" s="1">
        <v>3</v>
      </c>
      <c r="N2517" s="3">
        <v>39872</v>
      </c>
    </row>
    <row r="2518" spans="1:14" x14ac:dyDescent="0.2">
      <c r="A2518" s="1">
        <v>22</v>
      </c>
      <c r="B2518" s="1">
        <v>32</v>
      </c>
      <c r="C2518" s="1">
        <v>56</v>
      </c>
      <c r="D2518" s="1">
        <v>21</v>
      </c>
      <c r="E2518" s="1">
        <v>17</v>
      </c>
      <c r="F2518" s="1">
        <v>5</v>
      </c>
      <c r="G2518" s="1">
        <v>449</v>
      </c>
      <c r="H2518" s="1">
        <v>30</v>
      </c>
      <c r="I2518" s="1">
        <v>30</v>
      </c>
      <c r="J2518" s="1">
        <v>40</v>
      </c>
      <c r="K2518" s="1">
        <v>10</v>
      </c>
      <c r="L2518" s="1">
        <v>234</v>
      </c>
      <c r="M2518" s="1">
        <v>8</v>
      </c>
      <c r="N2518" s="3">
        <v>39872</v>
      </c>
    </row>
    <row r="2519" spans="1:14" x14ac:dyDescent="0.2">
      <c r="A2519" s="1">
        <v>42</v>
      </c>
      <c r="B2519" s="1">
        <v>47</v>
      </c>
      <c r="C2519" s="1">
        <v>84</v>
      </c>
      <c r="D2519" s="1">
        <v>32</v>
      </c>
      <c r="E2519" s="1">
        <v>19</v>
      </c>
      <c r="F2519" s="1">
        <v>8</v>
      </c>
      <c r="G2519" s="1">
        <v>813</v>
      </c>
      <c r="H2519" s="1">
        <v>40</v>
      </c>
      <c r="I2519" s="1">
        <v>40</v>
      </c>
      <c r="J2519" s="1">
        <v>60</v>
      </c>
      <c r="K2519" s="1">
        <v>20</v>
      </c>
      <c r="L2519" s="1">
        <v>513</v>
      </c>
      <c r="M2519" s="1">
        <v>9</v>
      </c>
      <c r="N2519" s="3">
        <v>39872</v>
      </c>
    </row>
    <row r="2520" spans="1:14" x14ac:dyDescent="0.2">
      <c r="A2520" s="1">
        <v>101</v>
      </c>
      <c r="B2520" s="1">
        <v>126</v>
      </c>
      <c r="C2520" s="1">
        <v>224</v>
      </c>
      <c r="D2520" s="1">
        <v>84</v>
      </c>
      <c r="E2520" s="1">
        <v>58</v>
      </c>
      <c r="F2520" s="1">
        <v>27</v>
      </c>
      <c r="G2520" s="1">
        <v>632</v>
      </c>
      <c r="H2520" s="1">
        <v>60</v>
      </c>
      <c r="I2520" s="1">
        <v>110</v>
      </c>
      <c r="J2520" s="1">
        <v>180</v>
      </c>
      <c r="K2520" s="1">
        <v>70</v>
      </c>
      <c r="L2520" s="1">
        <v>513</v>
      </c>
      <c r="M2520" s="1">
        <v>11</v>
      </c>
      <c r="N2520" s="3">
        <v>39872</v>
      </c>
    </row>
    <row r="2521" spans="1:14" x14ac:dyDescent="0.2">
      <c r="A2521" s="1">
        <v>110</v>
      </c>
      <c r="B2521" s="1">
        <v>125</v>
      </c>
      <c r="C2521" s="1">
        <v>228</v>
      </c>
      <c r="D2521" s="1">
        <v>89</v>
      </c>
      <c r="E2521" s="1">
        <v>51</v>
      </c>
      <c r="F2521" s="1">
        <v>27</v>
      </c>
      <c r="G2521" s="1">
        <v>481</v>
      </c>
      <c r="H2521" s="1">
        <v>70</v>
      </c>
      <c r="I2521" s="1">
        <v>110</v>
      </c>
      <c r="J2521" s="1">
        <v>180</v>
      </c>
      <c r="K2521" s="1">
        <v>70</v>
      </c>
      <c r="L2521" s="1">
        <v>419</v>
      </c>
      <c r="M2521" s="1">
        <v>12</v>
      </c>
      <c r="N2521" s="3">
        <v>39872</v>
      </c>
    </row>
    <row r="2522" spans="1:14" x14ac:dyDescent="0.2">
      <c r="A2522" s="1">
        <v>140</v>
      </c>
      <c r="B2522" s="1">
        <v>163</v>
      </c>
      <c r="C2522" s="1">
        <v>346</v>
      </c>
      <c r="D2522" s="1">
        <v>162</v>
      </c>
      <c r="E2522" s="1">
        <v>69</v>
      </c>
      <c r="F2522" s="1">
        <v>45</v>
      </c>
      <c r="G2522" s="1">
        <v>1059</v>
      </c>
      <c r="H2522" s="1">
        <v>130</v>
      </c>
      <c r="I2522" s="1">
        <v>200</v>
      </c>
      <c r="J2522" s="1">
        <v>380</v>
      </c>
      <c r="K2522" s="1">
        <v>180</v>
      </c>
      <c r="L2522" s="1">
        <v>614</v>
      </c>
      <c r="M2522" s="1">
        <v>5</v>
      </c>
      <c r="N2522" s="3">
        <v>39872</v>
      </c>
    </row>
    <row r="2523" spans="1:14" x14ac:dyDescent="0.2">
      <c r="A2523" s="1">
        <v>22</v>
      </c>
      <c r="B2523" s="1">
        <v>71</v>
      </c>
      <c r="C2523" s="1">
        <v>137</v>
      </c>
      <c r="D2523" s="1">
        <v>58</v>
      </c>
      <c r="E2523" s="1">
        <v>56</v>
      </c>
      <c r="F2523" s="1">
        <v>22</v>
      </c>
      <c r="G2523" s="1">
        <v>325</v>
      </c>
      <c r="H2523" s="1">
        <v>40</v>
      </c>
      <c r="I2523" s="1">
        <v>90</v>
      </c>
      <c r="J2523" s="1">
        <v>150</v>
      </c>
      <c r="K2523" s="1">
        <v>60</v>
      </c>
      <c r="L2523" s="1">
        <v>330</v>
      </c>
      <c r="M2523" s="1">
        <v>6</v>
      </c>
      <c r="N2523" s="3">
        <v>39872</v>
      </c>
    </row>
    <row r="2524" spans="1:14" x14ac:dyDescent="0.2">
      <c r="A2524" s="1">
        <v>47</v>
      </c>
      <c r="B2524" s="1">
        <v>77</v>
      </c>
      <c r="C2524" s="1">
        <v>143</v>
      </c>
      <c r="D2524" s="1">
        <v>57</v>
      </c>
      <c r="E2524" s="1">
        <v>45</v>
      </c>
      <c r="F2524" s="1">
        <v>18</v>
      </c>
      <c r="G2524" s="1">
        <v>323</v>
      </c>
      <c r="H2524" s="1">
        <v>50</v>
      </c>
      <c r="I2524" s="1">
        <v>80</v>
      </c>
      <c r="J2524" s="1">
        <v>140</v>
      </c>
      <c r="K2524" s="1">
        <v>60</v>
      </c>
      <c r="L2524" s="1">
        <v>614</v>
      </c>
      <c r="M2524" s="1">
        <v>1</v>
      </c>
      <c r="N2524" s="3">
        <v>39872</v>
      </c>
    </row>
    <row r="2525" spans="1:14" x14ac:dyDescent="0.2">
      <c r="A2525" s="1">
        <v>52</v>
      </c>
      <c r="B2525" s="1">
        <v>72</v>
      </c>
      <c r="C2525" s="1">
        <v>129</v>
      </c>
      <c r="D2525" s="1">
        <v>49</v>
      </c>
      <c r="E2525" s="1">
        <v>37</v>
      </c>
      <c r="F2525" s="1">
        <v>15</v>
      </c>
      <c r="G2525" s="1">
        <v>351</v>
      </c>
      <c r="H2525" s="1">
        <v>40</v>
      </c>
      <c r="I2525" s="1">
        <v>70</v>
      </c>
      <c r="J2525" s="1">
        <v>120</v>
      </c>
      <c r="K2525" s="1">
        <v>50</v>
      </c>
      <c r="L2525" s="1">
        <v>330</v>
      </c>
      <c r="M2525" s="1">
        <v>2</v>
      </c>
      <c r="N2525" s="3">
        <v>39872</v>
      </c>
    </row>
    <row r="2526" spans="1:14" x14ac:dyDescent="0.2">
      <c r="A2526" s="1">
        <v>-6</v>
      </c>
      <c r="B2526" s="1">
        <v>73</v>
      </c>
      <c r="C2526" s="1">
        <v>133</v>
      </c>
      <c r="D2526" s="1">
        <v>52</v>
      </c>
      <c r="E2526" s="1">
        <v>77</v>
      </c>
      <c r="F2526" s="1">
        <v>47</v>
      </c>
      <c r="G2526" s="1">
        <v>421</v>
      </c>
      <c r="H2526" s="1">
        <v>20</v>
      </c>
      <c r="I2526" s="1">
        <v>80</v>
      </c>
      <c r="J2526" s="1">
        <v>130</v>
      </c>
      <c r="K2526" s="1">
        <v>50</v>
      </c>
      <c r="L2526" s="1">
        <v>440</v>
      </c>
      <c r="M2526" s="1">
        <v>3</v>
      </c>
      <c r="N2526" s="3">
        <v>39872</v>
      </c>
    </row>
    <row r="2527" spans="1:14" x14ac:dyDescent="0.2">
      <c r="A2527" s="1">
        <v>93</v>
      </c>
      <c r="B2527" s="1">
        <v>105</v>
      </c>
      <c r="C2527" s="1">
        <v>178</v>
      </c>
      <c r="D2527" s="1">
        <v>62</v>
      </c>
      <c r="E2527" s="1">
        <v>42</v>
      </c>
      <c r="F2527" s="1">
        <v>19</v>
      </c>
      <c r="G2527" s="1">
        <v>346</v>
      </c>
      <c r="H2527" s="1">
        <v>70</v>
      </c>
      <c r="I2527" s="1">
        <v>90</v>
      </c>
      <c r="J2527" s="1">
        <v>140</v>
      </c>
      <c r="K2527" s="1">
        <v>50</v>
      </c>
      <c r="L2527" s="1">
        <v>920</v>
      </c>
      <c r="M2527" s="1">
        <v>8</v>
      </c>
      <c r="N2527" s="3">
        <v>39872</v>
      </c>
    </row>
    <row r="2528" spans="1:14" x14ac:dyDescent="0.2">
      <c r="A2528" s="1">
        <v>70</v>
      </c>
      <c r="B2528" s="1">
        <v>72</v>
      </c>
      <c r="C2528" s="1">
        <v>129</v>
      </c>
      <c r="D2528" s="1">
        <v>49</v>
      </c>
      <c r="E2528" s="1">
        <v>25</v>
      </c>
      <c r="F2528" s="1">
        <v>13</v>
      </c>
      <c r="G2528" s="1">
        <v>767</v>
      </c>
      <c r="H2528" s="1">
        <v>50</v>
      </c>
      <c r="I2528" s="1">
        <v>60</v>
      </c>
      <c r="J2528" s="1">
        <v>100</v>
      </c>
      <c r="K2528" s="1">
        <v>40</v>
      </c>
      <c r="L2528" s="1">
        <v>715</v>
      </c>
      <c r="M2528" s="1">
        <v>9</v>
      </c>
      <c r="N2528" s="3">
        <v>39872</v>
      </c>
    </row>
    <row r="2529" spans="1:14" x14ac:dyDescent="0.2">
      <c r="A2529" s="1">
        <v>56</v>
      </c>
      <c r="B2529" s="1">
        <v>77</v>
      </c>
      <c r="C2529" s="1">
        <v>137</v>
      </c>
      <c r="D2529" s="1">
        <v>52</v>
      </c>
      <c r="E2529" s="1">
        <v>39</v>
      </c>
      <c r="F2529" s="1">
        <v>16</v>
      </c>
      <c r="G2529" s="1">
        <v>376</v>
      </c>
      <c r="H2529" s="1">
        <v>40</v>
      </c>
      <c r="I2529" s="1">
        <v>70</v>
      </c>
      <c r="J2529" s="1">
        <v>110</v>
      </c>
      <c r="K2529" s="1">
        <v>40</v>
      </c>
      <c r="L2529" s="1">
        <v>608</v>
      </c>
      <c r="M2529" s="1">
        <v>11</v>
      </c>
      <c r="N2529" s="3">
        <v>39872</v>
      </c>
    </row>
    <row r="2530" spans="1:14" x14ac:dyDescent="0.2">
      <c r="A2530" s="1">
        <v>1</v>
      </c>
      <c r="B2530" s="1">
        <v>87</v>
      </c>
      <c r="C2530" s="1">
        <v>160</v>
      </c>
      <c r="D2530" s="1">
        <v>63</v>
      </c>
      <c r="E2530" s="1">
        <v>86</v>
      </c>
      <c r="F2530" s="1">
        <v>57</v>
      </c>
      <c r="G2530" s="1">
        <v>506</v>
      </c>
      <c r="H2530" s="1">
        <v>10</v>
      </c>
      <c r="I2530" s="1">
        <v>80</v>
      </c>
      <c r="J2530" s="1">
        <v>130</v>
      </c>
      <c r="K2530" s="1">
        <v>50</v>
      </c>
      <c r="L2530" s="1">
        <v>262</v>
      </c>
      <c r="M2530" s="1">
        <v>12</v>
      </c>
      <c r="N2530" s="3">
        <v>39872</v>
      </c>
    </row>
    <row r="2531" spans="1:14" x14ac:dyDescent="0.2">
      <c r="A2531" s="1">
        <v>61</v>
      </c>
      <c r="B2531" s="1">
        <v>84</v>
      </c>
      <c r="C2531" s="1">
        <v>165</v>
      </c>
      <c r="D2531" s="1">
        <v>71</v>
      </c>
      <c r="E2531" s="1">
        <v>43</v>
      </c>
      <c r="F2531" s="1">
        <v>22</v>
      </c>
      <c r="G2531" s="1">
        <v>950</v>
      </c>
      <c r="H2531" s="1">
        <v>60</v>
      </c>
      <c r="I2531" s="1">
        <v>100</v>
      </c>
      <c r="J2531" s="1">
        <v>180</v>
      </c>
      <c r="K2531" s="1">
        <v>80</v>
      </c>
      <c r="L2531" s="1">
        <v>414</v>
      </c>
      <c r="M2531" s="1">
        <v>5</v>
      </c>
      <c r="N2531" s="3">
        <v>39872</v>
      </c>
    </row>
    <row r="2532" spans="1:14" x14ac:dyDescent="0.2">
      <c r="A2532" s="1">
        <v>50</v>
      </c>
      <c r="B2532" s="1">
        <v>63</v>
      </c>
      <c r="C2532" s="1">
        <v>119</v>
      </c>
      <c r="D2532" s="1">
        <v>49</v>
      </c>
      <c r="E2532" s="1">
        <v>29</v>
      </c>
      <c r="F2532" s="1">
        <v>16</v>
      </c>
      <c r="G2532" s="1">
        <v>611</v>
      </c>
      <c r="H2532" s="1">
        <v>60</v>
      </c>
      <c r="I2532" s="1">
        <v>80</v>
      </c>
      <c r="J2532" s="1">
        <v>130</v>
      </c>
      <c r="K2532" s="1">
        <v>50</v>
      </c>
      <c r="L2532" s="1">
        <v>262</v>
      </c>
      <c r="M2532" s="1">
        <v>6</v>
      </c>
      <c r="N2532" s="3">
        <v>39872</v>
      </c>
    </row>
    <row r="2533" spans="1:14" x14ac:dyDescent="0.2">
      <c r="A2533" s="1">
        <v>19</v>
      </c>
      <c r="B2533" s="1">
        <v>66</v>
      </c>
      <c r="C2533" s="1">
        <v>128</v>
      </c>
      <c r="D2533" s="1">
        <v>54</v>
      </c>
      <c r="E2533" s="1">
        <v>53</v>
      </c>
      <c r="F2533" s="1">
        <v>20</v>
      </c>
      <c r="G2533" s="1">
        <v>301</v>
      </c>
      <c r="H2533" s="1">
        <v>30</v>
      </c>
      <c r="I2533" s="1">
        <v>70</v>
      </c>
      <c r="J2533" s="1">
        <v>120</v>
      </c>
      <c r="K2533" s="1">
        <v>50</v>
      </c>
      <c r="L2533" s="1">
        <v>262</v>
      </c>
      <c r="M2533" s="1">
        <v>1</v>
      </c>
      <c r="N2533" s="3">
        <v>39872</v>
      </c>
    </row>
    <row r="2534" spans="1:14" x14ac:dyDescent="0.2">
      <c r="A2534" s="1">
        <v>25</v>
      </c>
      <c r="B2534" s="1">
        <v>132</v>
      </c>
      <c r="C2534" s="1">
        <v>242</v>
      </c>
      <c r="D2534" s="1">
        <v>95</v>
      </c>
      <c r="E2534" s="1">
        <v>115</v>
      </c>
      <c r="F2534" s="1">
        <v>86</v>
      </c>
      <c r="G2534" s="1">
        <v>532</v>
      </c>
      <c r="H2534" s="1">
        <v>30</v>
      </c>
      <c r="I2534" s="1">
        <v>130</v>
      </c>
      <c r="J2534" s="1">
        <v>230</v>
      </c>
      <c r="K2534" s="1">
        <v>100</v>
      </c>
      <c r="L2534" s="1">
        <v>715</v>
      </c>
      <c r="M2534" s="1">
        <v>2</v>
      </c>
      <c r="N2534" s="3">
        <v>39872</v>
      </c>
    </row>
    <row r="2535" spans="1:14" x14ac:dyDescent="0.2">
      <c r="A2535" s="1">
        <v>82</v>
      </c>
      <c r="B2535" s="1">
        <v>108</v>
      </c>
      <c r="C2535" s="1">
        <v>200</v>
      </c>
      <c r="D2535" s="1">
        <v>80</v>
      </c>
      <c r="E2535" s="1">
        <v>53</v>
      </c>
      <c r="F2535" s="1">
        <v>26</v>
      </c>
      <c r="G2535" s="1">
        <v>415</v>
      </c>
      <c r="H2535" s="1">
        <v>70</v>
      </c>
      <c r="I2535" s="1">
        <v>110</v>
      </c>
      <c r="J2535" s="1">
        <v>190</v>
      </c>
      <c r="K2535" s="1">
        <v>80</v>
      </c>
      <c r="L2535" s="1">
        <v>715</v>
      </c>
      <c r="M2535" s="1">
        <v>3</v>
      </c>
      <c r="N2535" s="3">
        <v>39872</v>
      </c>
    </row>
    <row r="2536" spans="1:14" x14ac:dyDescent="0.2">
      <c r="A2536" s="1">
        <v>58</v>
      </c>
      <c r="B2536" s="1">
        <v>104</v>
      </c>
      <c r="C2536" s="1">
        <v>201</v>
      </c>
      <c r="D2536" s="1">
        <v>85</v>
      </c>
      <c r="E2536" s="1">
        <v>65</v>
      </c>
      <c r="F2536" s="1">
        <v>32</v>
      </c>
      <c r="G2536" s="1">
        <v>476</v>
      </c>
      <c r="H2536" s="1">
        <v>40</v>
      </c>
      <c r="I2536" s="1">
        <v>80</v>
      </c>
      <c r="J2536" s="1">
        <v>140</v>
      </c>
      <c r="K2536" s="1">
        <v>60</v>
      </c>
      <c r="L2536" s="1">
        <v>959</v>
      </c>
      <c r="M2536" s="1">
        <v>9</v>
      </c>
      <c r="N2536" s="3">
        <v>39872</v>
      </c>
    </row>
    <row r="2537" spans="1:14" x14ac:dyDescent="0.2">
      <c r="A2537" s="1">
        <v>68</v>
      </c>
      <c r="B2537" s="1">
        <v>89</v>
      </c>
      <c r="C2537" s="1">
        <v>174</v>
      </c>
      <c r="D2537" s="1">
        <v>74</v>
      </c>
      <c r="E2537" s="1">
        <v>43</v>
      </c>
      <c r="F2537" s="1">
        <v>22</v>
      </c>
      <c r="G2537" s="1">
        <v>949</v>
      </c>
      <c r="H2537" s="1">
        <v>50</v>
      </c>
      <c r="I2537" s="1">
        <v>70</v>
      </c>
      <c r="J2537" s="1">
        <v>120</v>
      </c>
      <c r="K2537" s="1">
        <v>50</v>
      </c>
      <c r="L2537" s="1">
        <v>475</v>
      </c>
      <c r="M2537" s="1">
        <v>10</v>
      </c>
      <c r="N2537" s="3">
        <v>39872</v>
      </c>
    </row>
    <row r="2538" spans="1:14" x14ac:dyDescent="0.2">
      <c r="A2538" s="1">
        <v>70</v>
      </c>
      <c r="B2538" s="1">
        <v>72</v>
      </c>
      <c r="C2538" s="1">
        <v>129</v>
      </c>
      <c r="D2538" s="1">
        <v>49</v>
      </c>
      <c r="E2538" s="1">
        <v>25</v>
      </c>
      <c r="F2538" s="1">
        <v>13</v>
      </c>
      <c r="G2538" s="1">
        <v>809</v>
      </c>
      <c r="H2538" s="1">
        <v>60</v>
      </c>
      <c r="I2538" s="1">
        <v>80</v>
      </c>
      <c r="J2538" s="1">
        <v>130</v>
      </c>
      <c r="K2538" s="1">
        <v>50</v>
      </c>
      <c r="L2538" s="1">
        <v>860</v>
      </c>
      <c r="M2538" s="1">
        <v>11</v>
      </c>
      <c r="N2538" s="3">
        <v>39872</v>
      </c>
    </row>
    <row r="2539" spans="1:14" x14ac:dyDescent="0.2">
      <c r="A2539" s="1">
        <v>27</v>
      </c>
      <c r="B2539" s="1">
        <v>37</v>
      </c>
      <c r="C2539" s="1">
        <v>66</v>
      </c>
      <c r="D2539" s="1">
        <v>25</v>
      </c>
      <c r="E2539" s="1">
        <v>19</v>
      </c>
      <c r="F2539" s="1">
        <v>7</v>
      </c>
      <c r="G2539" s="1">
        <v>769</v>
      </c>
      <c r="H2539" s="1">
        <v>30</v>
      </c>
      <c r="I2539" s="1">
        <v>40</v>
      </c>
      <c r="J2539" s="1">
        <v>60</v>
      </c>
      <c r="K2539" s="1">
        <v>20</v>
      </c>
      <c r="L2539" s="1">
        <v>475</v>
      </c>
      <c r="M2539" s="1">
        <v>13</v>
      </c>
      <c r="N2539" s="3">
        <v>39872</v>
      </c>
    </row>
    <row r="2540" spans="1:14" x14ac:dyDescent="0.2">
      <c r="A2540" s="1">
        <v>0</v>
      </c>
      <c r="B2540" s="1">
        <v>87</v>
      </c>
      <c r="C2540" s="1">
        <v>160</v>
      </c>
      <c r="D2540" s="1">
        <v>63</v>
      </c>
      <c r="E2540" s="1">
        <v>87</v>
      </c>
      <c r="F2540" s="1">
        <v>57</v>
      </c>
      <c r="G2540" s="1">
        <v>506</v>
      </c>
      <c r="H2540" s="1">
        <v>10</v>
      </c>
      <c r="I2540" s="1">
        <v>80</v>
      </c>
      <c r="J2540" s="1">
        <v>140</v>
      </c>
      <c r="K2540" s="1">
        <v>60</v>
      </c>
      <c r="L2540" s="1">
        <v>203</v>
      </c>
      <c r="M2540" s="1">
        <v>5</v>
      </c>
      <c r="N2540" s="3">
        <v>39872</v>
      </c>
    </row>
    <row r="2541" spans="1:14" x14ac:dyDescent="0.2">
      <c r="A2541" s="1">
        <v>39</v>
      </c>
      <c r="B2541" s="1">
        <v>71</v>
      </c>
      <c r="C2541" s="1">
        <v>132</v>
      </c>
      <c r="D2541" s="1">
        <v>53</v>
      </c>
      <c r="E2541" s="1">
        <v>45</v>
      </c>
      <c r="F2541" s="1">
        <v>17</v>
      </c>
      <c r="G2541" s="1">
        <v>299</v>
      </c>
      <c r="H2541" s="1">
        <v>40</v>
      </c>
      <c r="I2541" s="1">
        <v>70</v>
      </c>
      <c r="J2541" s="1">
        <v>120</v>
      </c>
      <c r="K2541" s="1">
        <v>50</v>
      </c>
      <c r="L2541" s="1">
        <v>203</v>
      </c>
      <c r="M2541" s="1">
        <v>6</v>
      </c>
      <c r="N2541" s="3">
        <v>39872</v>
      </c>
    </row>
    <row r="2542" spans="1:14" x14ac:dyDescent="0.2">
      <c r="A2542" s="1">
        <v>169</v>
      </c>
      <c r="B2542" s="1">
        <v>186</v>
      </c>
      <c r="C2542" s="1">
        <v>329</v>
      </c>
      <c r="D2542" s="1">
        <v>123</v>
      </c>
      <c r="E2542" s="1">
        <v>72</v>
      </c>
      <c r="F2542" s="1">
        <v>40</v>
      </c>
      <c r="G2542" s="1">
        <v>932</v>
      </c>
      <c r="H2542" s="1">
        <v>130</v>
      </c>
      <c r="I2542" s="1">
        <v>180</v>
      </c>
      <c r="J2542" s="1">
        <v>290</v>
      </c>
      <c r="K2542" s="1">
        <v>110</v>
      </c>
      <c r="L2542" s="1">
        <v>860</v>
      </c>
      <c r="M2542" s="1">
        <v>2</v>
      </c>
      <c r="N2542" s="3">
        <v>39872</v>
      </c>
    </row>
    <row r="2543" spans="1:14" x14ac:dyDescent="0.2">
      <c r="A2543" s="1">
        <v>52</v>
      </c>
      <c r="B2543" s="1">
        <v>63</v>
      </c>
      <c r="C2543" s="1">
        <v>119</v>
      </c>
      <c r="D2543" s="1">
        <v>49</v>
      </c>
      <c r="E2543" s="1">
        <v>28</v>
      </c>
      <c r="F2543" s="1">
        <v>16</v>
      </c>
      <c r="G2543" s="1">
        <v>611</v>
      </c>
      <c r="H2543" s="1">
        <v>30</v>
      </c>
      <c r="I2543" s="1">
        <v>50</v>
      </c>
      <c r="J2543" s="1">
        <v>80</v>
      </c>
      <c r="K2543" s="1">
        <v>30</v>
      </c>
      <c r="L2543" s="1">
        <v>352</v>
      </c>
      <c r="M2543" s="1">
        <v>8</v>
      </c>
      <c r="N2543" s="3">
        <v>39872</v>
      </c>
    </row>
    <row r="2544" spans="1:14" x14ac:dyDescent="0.2">
      <c r="A2544" s="1">
        <v>18</v>
      </c>
      <c r="B2544" s="1">
        <v>66</v>
      </c>
      <c r="C2544" s="1">
        <v>128</v>
      </c>
      <c r="D2544" s="1">
        <v>54</v>
      </c>
      <c r="E2544" s="1">
        <v>54</v>
      </c>
      <c r="F2544" s="1">
        <v>20</v>
      </c>
      <c r="G2544" s="1">
        <v>301</v>
      </c>
      <c r="H2544" s="1">
        <v>20</v>
      </c>
      <c r="I2544" s="1">
        <v>50</v>
      </c>
      <c r="J2544" s="1">
        <v>90</v>
      </c>
      <c r="K2544" s="1">
        <v>40</v>
      </c>
      <c r="L2544" s="1">
        <v>727</v>
      </c>
      <c r="M2544" s="1">
        <v>9</v>
      </c>
      <c r="N2544" s="3">
        <v>39872</v>
      </c>
    </row>
    <row r="2545" spans="1:14" x14ac:dyDescent="0.2">
      <c r="A2545" s="1">
        <v>59</v>
      </c>
      <c r="B2545" s="1">
        <v>84</v>
      </c>
      <c r="C2545" s="1">
        <v>165</v>
      </c>
      <c r="D2545" s="1">
        <v>71</v>
      </c>
      <c r="E2545" s="1">
        <v>44</v>
      </c>
      <c r="F2545" s="1">
        <v>22</v>
      </c>
      <c r="G2545" s="1">
        <v>950</v>
      </c>
      <c r="H2545" s="1">
        <v>50</v>
      </c>
      <c r="I2545" s="1">
        <v>70</v>
      </c>
      <c r="J2545" s="1">
        <v>120</v>
      </c>
      <c r="K2545" s="1">
        <v>50</v>
      </c>
      <c r="L2545" s="1">
        <v>813</v>
      </c>
      <c r="M2545" s="1">
        <v>10</v>
      </c>
      <c r="N2545" s="3">
        <v>39872</v>
      </c>
    </row>
    <row r="2546" spans="1:14" x14ac:dyDescent="0.2">
      <c r="A2546" s="1">
        <v>40</v>
      </c>
      <c r="B2546" s="1">
        <v>48</v>
      </c>
      <c r="C2546" s="1">
        <v>86</v>
      </c>
      <c r="D2546" s="1">
        <v>33</v>
      </c>
      <c r="E2546" s="1">
        <v>21</v>
      </c>
      <c r="F2546" s="1">
        <v>9</v>
      </c>
      <c r="G2546" s="1">
        <v>813</v>
      </c>
      <c r="H2546" s="1">
        <v>40</v>
      </c>
      <c r="I2546" s="1">
        <v>50</v>
      </c>
      <c r="J2546" s="1">
        <v>80</v>
      </c>
      <c r="K2546" s="1">
        <v>30</v>
      </c>
      <c r="L2546" s="1">
        <v>863</v>
      </c>
      <c r="M2546" s="1">
        <v>11</v>
      </c>
      <c r="N2546" s="3">
        <v>39872</v>
      </c>
    </row>
    <row r="2547" spans="1:14" x14ac:dyDescent="0.2">
      <c r="A2547" s="1">
        <v>70</v>
      </c>
      <c r="B2547" s="1">
        <v>72</v>
      </c>
      <c r="C2547" s="1">
        <v>129</v>
      </c>
      <c r="D2547" s="1">
        <v>49</v>
      </c>
      <c r="E2547" s="1">
        <v>25</v>
      </c>
      <c r="F2547" s="1">
        <v>13</v>
      </c>
      <c r="G2547" s="1">
        <v>767</v>
      </c>
      <c r="H2547" s="1">
        <v>60</v>
      </c>
      <c r="I2547" s="1">
        <v>80</v>
      </c>
      <c r="J2547" s="1">
        <v>130</v>
      </c>
      <c r="K2547" s="1">
        <v>50</v>
      </c>
      <c r="L2547" s="1">
        <v>904</v>
      </c>
      <c r="M2547" s="1">
        <v>13</v>
      </c>
      <c r="N2547" s="3">
        <v>39872</v>
      </c>
    </row>
    <row r="2548" spans="1:14" x14ac:dyDescent="0.2">
      <c r="A2548" s="1">
        <v>110</v>
      </c>
      <c r="B2548" s="1">
        <v>125</v>
      </c>
      <c r="C2548" s="1">
        <v>228</v>
      </c>
      <c r="D2548" s="1">
        <v>89</v>
      </c>
      <c r="E2548" s="1">
        <v>51</v>
      </c>
      <c r="F2548" s="1">
        <v>27</v>
      </c>
      <c r="G2548" s="1">
        <v>481</v>
      </c>
      <c r="H2548" s="1">
        <v>80</v>
      </c>
      <c r="I2548" s="1">
        <v>120</v>
      </c>
      <c r="J2548" s="1">
        <v>200</v>
      </c>
      <c r="K2548" s="1">
        <v>80</v>
      </c>
      <c r="L2548" s="1">
        <v>863</v>
      </c>
      <c r="M2548" s="1">
        <v>3</v>
      </c>
      <c r="N2548" s="3">
        <v>39872</v>
      </c>
    </row>
    <row r="2549" spans="1:14" x14ac:dyDescent="0.2">
      <c r="A2549" s="1">
        <v>25</v>
      </c>
      <c r="B2549" s="1">
        <v>132</v>
      </c>
      <c r="C2549" s="1">
        <v>242</v>
      </c>
      <c r="D2549" s="1">
        <v>95</v>
      </c>
      <c r="E2549" s="1">
        <v>115</v>
      </c>
      <c r="F2549" s="1">
        <v>86</v>
      </c>
      <c r="G2549" s="1">
        <v>532</v>
      </c>
      <c r="H2549" s="1">
        <v>30</v>
      </c>
      <c r="I2549" s="1">
        <v>130</v>
      </c>
      <c r="J2549" s="1">
        <v>220</v>
      </c>
      <c r="K2549" s="1">
        <v>90</v>
      </c>
      <c r="L2549" s="1">
        <v>321</v>
      </c>
      <c r="M2549" s="1">
        <v>5</v>
      </c>
      <c r="N2549" s="3">
        <v>39872</v>
      </c>
    </row>
    <row r="2550" spans="1:14" x14ac:dyDescent="0.2">
      <c r="A2550" s="1">
        <v>80</v>
      </c>
      <c r="B2550" s="1">
        <v>108</v>
      </c>
      <c r="C2550" s="1">
        <v>200</v>
      </c>
      <c r="D2550" s="1">
        <v>80</v>
      </c>
      <c r="E2550" s="1">
        <v>54</v>
      </c>
      <c r="F2550" s="1">
        <v>26</v>
      </c>
      <c r="G2550" s="1">
        <v>415</v>
      </c>
      <c r="H2550" s="1">
        <v>70</v>
      </c>
      <c r="I2550" s="1">
        <v>110</v>
      </c>
      <c r="J2550" s="1">
        <v>180</v>
      </c>
      <c r="K2550" s="1">
        <v>70</v>
      </c>
      <c r="L2550" s="1">
        <v>813</v>
      </c>
      <c r="M2550" s="1">
        <v>6</v>
      </c>
      <c r="N2550" s="3">
        <v>39872</v>
      </c>
    </row>
    <row r="2551" spans="1:14" x14ac:dyDescent="0.2">
      <c r="A2551" s="1">
        <v>99</v>
      </c>
      <c r="B2551" s="1">
        <v>126</v>
      </c>
      <c r="C2551" s="1">
        <v>224</v>
      </c>
      <c r="D2551" s="1">
        <v>84</v>
      </c>
      <c r="E2551" s="1">
        <v>59</v>
      </c>
      <c r="F2551" s="1">
        <v>27</v>
      </c>
      <c r="G2551" s="1">
        <v>632</v>
      </c>
      <c r="H2551" s="1">
        <v>70</v>
      </c>
      <c r="I2551" s="1">
        <v>110</v>
      </c>
      <c r="J2551" s="1">
        <v>190</v>
      </c>
      <c r="K2551" s="1">
        <v>80</v>
      </c>
      <c r="L2551" s="1">
        <v>904</v>
      </c>
      <c r="M2551" s="1">
        <v>2</v>
      </c>
      <c r="N2551" s="3">
        <v>39872</v>
      </c>
    </row>
    <row r="2552" spans="1:14" x14ac:dyDescent="0.2">
      <c r="A2552" s="1">
        <v>24</v>
      </c>
      <c r="B2552" s="1">
        <v>71</v>
      </c>
      <c r="C2552" s="1">
        <v>137</v>
      </c>
      <c r="D2552" s="1">
        <v>58</v>
      </c>
      <c r="E2552" s="1">
        <v>55</v>
      </c>
      <c r="F2552" s="1">
        <v>22</v>
      </c>
      <c r="G2552" s="1">
        <v>325</v>
      </c>
      <c r="H2552" s="1">
        <v>30</v>
      </c>
      <c r="I2552" s="1">
        <v>60</v>
      </c>
      <c r="J2552" s="1">
        <v>100</v>
      </c>
      <c r="K2552" s="1">
        <v>40</v>
      </c>
      <c r="L2552" s="1">
        <v>781</v>
      </c>
      <c r="M2552" s="1">
        <v>9</v>
      </c>
      <c r="N2552" s="3">
        <v>39872</v>
      </c>
    </row>
    <row r="2553" spans="1:14" x14ac:dyDescent="0.2">
      <c r="A2553" s="1">
        <v>42</v>
      </c>
      <c r="B2553" s="1">
        <v>47</v>
      </c>
      <c r="C2553" s="1">
        <v>84</v>
      </c>
      <c r="D2553" s="1">
        <v>32</v>
      </c>
      <c r="E2553" s="1">
        <v>19</v>
      </c>
      <c r="F2553" s="1">
        <v>8</v>
      </c>
      <c r="G2553" s="1">
        <v>813</v>
      </c>
      <c r="H2553" s="1">
        <v>40</v>
      </c>
      <c r="I2553" s="1">
        <v>50</v>
      </c>
      <c r="J2553" s="1">
        <v>80</v>
      </c>
      <c r="K2553" s="1">
        <v>30</v>
      </c>
      <c r="L2553" s="1">
        <v>413</v>
      </c>
      <c r="M2553" s="1">
        <v>11</v>
      </c>
      <c r="N2553" s="3">
        <v>39872</v>
      </c>
    </row>
    <row r="2554" spans="1:14" x14ac:dyDescent="0.2">
      <c r="A2554" s="1">
        <v>22</v>
      </c>
      <c r="B2554" s="1">
        <v>32</v>
      </c>
      <c r="C2554" s="1">
        <v>56</v>
      </c>
      <c r="D2554" s="1">
        <v>21</v>
      </c>
      <c r="E2554" s="1">
        <v>17</v>
      </c>
      <c r="F2554" s="1">
        <v>5</v>
      </c>
      <c r="G2554" s="1">
        <v>449</v>
      </c>
      <c r="H2554" s="1">
        <v>20</v>
      </c>
      <c r="I2554" s="1">
        <v>30</v>
      </c>
      <c r="J2554" s="1">
        <v>50</v>
      </c>
      <c r="K2554" s="1">
        <v>20</v>
      </c>
      <c r="L2554" s="1">
        <v>781</v>
      </c>
      <c r="M2554" s="1">
        <v>13</v>
      </c>
      <c r="N2554" s="3">
        <v>39872</v>
      </c>
    </row>
    <row r="2555" spans="1:14" x14ac:dyDescent="0.2">
      <c r="A2555" s="1">
        <v>-6</v>
      </c>
      <c r="B2555" s="1">
        <v>73</v>
      </c>
      <c r="C2555" s="1">
        <v>133</v>
      </c>
      <c r="D2555" s="1">
        <v>52</v>
      </c>
      <c r="E2555" s="1">
        <v>77</v>
      </c>
      <c r="F2555" s="1">
        <v>47</v>
      </c>
      <c r="G2555" s="1">
        <v>446</v>
      </c>
      <c r="H2555" s="1">
        <v>20</v>
      </c>
      <c r="I2555" s="1">
        <v>80</v>
      </c>
      <c r="J2555" s="1">
        <v>120</v>
      </c>
      <c r="K2555" s="1">
        <v>40</v>
      </c>
      <c r="L2555" s="1">
        <v>774</v>
      </c>
      <c r="M2555" s="1">
        <v>5</v>
      </c>
      <c r="N2555" s="3">
        <v>39872</v>
      </c>
    </row>
    <row r="2556" spans="1:14" x14ac:dyDescent="0.2">
      <c r="A2556" s="1">
        <v>140</v>
      </c>
      <c r="B2556" s="1">
        <v>163</v>
      </c>
      <c r="C2556" s="1">
        <v>346</v>
      </c>
      <c r="D2556" s="1">
        <v>162</v>
      </c>
      <c r="E2556" s="1">
        <v>69</v>
      </c>
      <c r="F2556" s="1">
        <v>45</v>
      </c>
      <c r="G2556" s="1">
        <v>1059</v>
      </c>
      <c r="H2556" s="1">
        <v>100</v>
      </c>
      <c r="I2556" s="1">
        <v>160</v>
      </c>
      <c r="J2556" s="1">
        <v>310</v>
      </c>
      <c r="K2556" s="1">
        <v>150</v>
      </c>
      <c r="L2556" s="1">
        <v>774</v>
      </c>
      <c r="M2556" s="1">
        <v>7</v>
      </c>
      <c r="N2556" s="3">
        <v>39872</v>
      </c>
    </row>
    <row r="2557" spans="1:14" x14ac:dyDescent="0.2">
      <c r="A2557" s="1">
        <v>543</v>
      </c>
      <c r="B2557" s="1">
        <v>420</v>
      </c>
      <c r="C2557" s="1">
        <v>524</v>
      </c>
      <c r="D2557" s="1">
        <v>72</v>
      </c>
      <c r="E2557" s="1">
        <v>54</v>
      </c>
      <c r="F2557" s="1">
        <v>23</v>
      </c>
      <c r="G2557" s="1">
        <v>-54</v>
      </c>
      <c r="H2557" s="1">
        <v>360</v>
      </c>
      <c r="I2557" s="1">
        <v>400</v>
      </c>
      <c r="J2557" s="1">
        <v>460</v>
      </c>
      <c r="K2557" s="1">
        <v>60</v>
      </c>
      <c r="L2557" s="1">
        <v>774</v>
      </c>
      <c r="M2557" s="1">
        <v>2</v>
      </c>
      <c r="N2557" s="3">
        <v>39872</v>
      </c>
    </row>
    <row r="2558" spans="1:14" x14ac:dyDescent="0.2">
      <c r="A2558" s="1">
        <v>-4</v>
      </c>
      <c r="B2558" s="1">
        <v>42</v>
      </c>
      <c r="C2558" s="1">
        <v>80</v>
      </c>
      <c r="D2558" s="1">
        <v>33</v>
      </c>
      <c r="E2558" s="1">
        <v>45</v>
      </c>
      <c r="F2558" s="1">
        <v>12</v>
      </c>
      <c r="G2558" s="1">
        <v>190</v>
      </c>
      <c r="H2558" s="1">
        <v>0</v>
      </c>
      <c r="I2558" s="1">
        <v>30</v>
      </c>
      <c r="J2558" s="1">
        <v>50</v>
      </c>
      <c r="K2558" s="1">
        <v>20</v>
      </c>
      <c r="L2558" s="1">
        <v>603</v>
      </c>
      <c r="M2558" s="1">
        <v>9</v>
      </c>
      <c r="N2558" s="3">
        <v>39872</v>
      </c>
    </row>
    <row r="2559" spans="1:14" x14ac:dyDescent="0.2">
      <c r="A2559" s="1">
        <v>16</v>
      </c>
      <c r="B2559" s="1">
        <v>27</v>
      </c>
      <c r="C2559" s="1">
        <v>48</v>
      </c>
      <c r="D2559" s="1">
        <v>18</v>
      </c>
      <c r="E2559" s="1">
        <v>16</v>
      </c>
      <c r="F2559" s="1">
        <v>5</v>
      </c>
      <c r="G2559" s="1">
        <v>816</v>
      </c>
      <c r="H2559" s="1">
        <v>20</v>
      </c>
      <c r="I2559" s="1">
        <v>30</v>
      </c>
      <c r="J2559" s="1">
        <v>40</v>
      </c>
      <c r="K2559" s="1">
        <v>10</v>
      </c>
      <c r="L2559" s="1">
        <v>603</v>
      </c>
      <c r="M2559" s="1">
        <v>11</v>
      </c>
      <c r="N2559" s="3">
        <v>39872</v>
      </c>
    </row>
    <row r="2560" spans="1:14" x14ac:dyDescent="0.2">
      <c r="A2560" s="1">
        <v>47</v>
      </c>
      <c r="B2560" s="1">
        <v>43</v>
      </c>
      <c r="C2560" s="1">
        <v>46</v>
      </c>
      <c r="D2560" s="1">
        <v>0</v>
      </c>
      <c r="E2560" s="1">
        <v>11</v>
      </c>
      <c r="F2560" s="1">
        <v>0</v>
      </c>
      <c r="G2560" s="1">
        <v>731</v>
      </c>
      <c r="H2560" s="1">
        <v>30</v>
      </c>
      <c r="I2560" s="1">
        <v>40</v>
      </c>
      <c r="J2560" s="1">
        <v>40</v>
      </c>
      <c r="K2560" s="1">
        <v>0</v>
      </c>
      <c r="L2560" s="1">
        <v>603</v>
      </c>
      <c r="M2560" s="1">
        <v>13</v>
      </c>
      <c r="N2560" s="3">
        <v>39872</v>
      </c>
    </row>
    <row r="2561" spans="1:14" x14ac:dyDescent="0.2">
      <c r="A2561" s="1">
        <v>-10</v>
      </c>
      <c r="B2561" s="1">
        <v>63</v>
      </c>
      <c r="C2561" s="1">
        <v>114</v>
      </c>
      <c r="D2561" s="1">
        <v>44</v>
      </c>
      <c r="E2561" s="1">
        <v>70</v>
      </c>
      <c r="F2561" s="1">
        <v>40</v>
      </c>
      <c r="G2561" s="1">
        <v>251</v>
      </c>
      <c r="H2561" s="1">
        <v>10</v>
      </c>
      <c r="I2561" s="1">
        <v>60</v>
      </c>
      <c r="J2561" s="1">
        <v>100</v>
      </c>
      <c r="K2561" s="1">
        <v>40</v>
      </c>
      <c r="L2561" s="1">
        <v>603</v>
      </c>
      <c r="M2561" s="1">
        <v>5</v>
      </c>
      <c r="N2561" s="3">
        <v>39872</v>
      </c>
    </row>
    <row r="2562" spans="1:14" x14ac:dyDescent="0.2">
      <c r="A2562" s="1">
        <v>-6</v>
      </c>
      <c r="B2562" s="1">
        <v>42</v>
      </c>
      <c r="C2562" s="1">
        <v>80</v>
      </c>
      <c r="D2562" s="1">
        <v>33</v>
      </c>
      <c r="E2562" s="1">
        <v>46</v>
      </c>
      <c r="F2562" s="1">
        <v>12</v>
      </c>
      <c r="G2562" s="1">
        <v>162</v>
      </c>
      <c r="H2562" s="1">
        <v>0</v>
      </c>
      <c r="I2562" s="1">
        <v>40</v>
      </c>
      <c r="J2562" s="1">
        <v>70</v>
      </c>
      <c r="K2562" s="1">
        <v>30</v>
      </c>
      <c r="L2562" s="1">
        <v>603</v>
      </c>
      <c r="M2562" s="1">
        <v>7</v>
      </c>
      <c r="N2562" s="3">
        <v>39872</v>
      </c>
    </row>
    <row r="2563" spans="1:14" x14ac:dyDescent="0.2">
      <c r="A2563" s="1">
        <v>43</v>
      </c>
      <c r="B2563" s="1">
        <v>64</v>
      </c>
      <c r="C2563" s="1">
        <v>114</v>
      </c>
      <c r="D2563" s="1">
        <v>43</v>
      </c>
      <c r="E2563" s="1">
        <v>35</v>
      </c>
      <c r="F2563" s="1">
        <v>13</v>
      </c>
      <c r="G2563" s="1">
        <v>231</v>
      </c>
      <c r="H2563" s="1">
        <v>40</v>
      </c>
      <c r="I2563" s="1">
        <v>60</v>
      </c>
      <c r="J2563" s="1">
        <v>100</v>
      </c>
      <c r="K2563" s="1">
        <v>40</v>
      </c>
      <c r="L2563" s="1">
        <v>603</v>
      </c>
      <c r="M2563" s="1">
        <v>1</v>
      </c>
      <c r="N2563" s="3">
        <v>39872</v>
      </c>
    </row>
    <row r="2564" spans="1:14" x14ac:dyDescent="0.2">
      <c r="A2564" s="1">
        <v>39</v>
      </c>
      <c r="B2564" s="1">
        <v>72</v>
      </c>
      <c r="C2564" s="1">
        <v>127</v>
      </c>
      <c r="D2564" s="1">
        <v>47</v>
      </c>
      <c r="E2564" s="1">
        <v>46</v>
      </c>
      <c r="F2564" s="1">
        <v>15</v>
      </c>
      <c r="G2564" s="1">
        <v>361</v>
      </c>
      <c r="H2564" s="1">
        <v>40</v>
      </c>
      <c r="I2564" s="1">
        <v>70</v>
      </c>
      <c r="J2564" s="1">
        <v>110</v>
      </c>
      <c r="K2564" s="1">
        <v>40</v>
      </c>
      <c r="L2564" s="1">
        <v>603</v>
      </c>
      <c r="M2564" s="1">
        <v>2</v>
      </c>
      <c r="N2564" s="3">
        <v>39872</v>
      </c>
    </row>
    <row r="2565" spans="1:14" x14ac:dyDescent="0.2">
      <c r="A2565" s="1">
        <v>209</v>
      </c>
      <c r="B2565" s="1">
        <v>268</v>
      </c>
      <c r="C2565" s="1">
        <v>547</v>
      </c>
      <c r="D2565" s="1">
        <v>245</v>
      </c>
      <c r="E2565" s="1">
        <v>127</v>
      </c>
      <c r="F2565" s="1">
        <v>93</v>
      </c>
      <c r="G2565" s="1">
        <v>1471</v>
      </c>
      <c r="H2565" s="1">
        <v>130</v>
      </c>
      <c r="I2565" s="1">
        <v>220</v>
      </c>
      <c r="J2565" s="1">
        <v>400</v>
      </c>
      <c r="K2565" s="1">
        <v>180</v>
      </c>
      <c r="L2565" s="1">
        <v>718</v>
      </c>
      <c r="M2565" s="1">
        <v>9</v>
      </c>
      <c r="N2565" s="3">
        <v>39872</v>
      </c>
    </row>
    <row r="2566" spans="1:14" x14ac:dyDescent="0.2">
      <c r="A2566" s="1">
        <v>-177</v>
      </c>
      <c r="B2566" s="1">
        <v>-32</v>
      </c>
      <c r="C2566" s="1">
        <v>194</v>
      </c>
      <c r="D2566" s="1">
        <v>214</v>
      </c>
      <c r="E2566" s="1">
        <v>87</v>
      </c>
      <c r="F2566" s="1">
        <v>66</v>
      </c>
      <c r="G2566" s="1">
        <v>1480</v>
      </c>
      <c r="H2566" s="1">
        <v>-80</v>
      </c>
      <c r="I2566" s="1">
        <v>-20</v>
      </c>
      <c r="J2566" s="1">
        <v>140</v>
      </c>
      <c r="K2566" s="1">
        <v>160</v>
      </c>
      <c r="L2566" s="1">
        <v>347</v>
      </c>
      <c r="M2566" s="1">
        <v>10</v>
      </c>
      <c r="N2566" s="3">
        <v>39872</v>
      </c>
    </row>
    <row r="2567" spans="1:14" x14ac:dyDescent="0.2">
      <c r="A2567" s="1">
        <v>151</v>
      </c>
      <c r="B2567" s="1">
        <v>139</v>
      </c>
      <c r="C2567" s="1">
        <v>249</v>
      </c>
      <c r="D2567" s="1">
        <v>95</v>
      </c>
      <c r="E2567" s="1">
        <v>37</v>
      </c>
      <c r="F2567" s="1">
        <v>26</v>
      </c>
      <c r="G2567" s="1">
        <v>799</v>
      </c>
      <c r="H2567" s="1">
        <v>120</v>
      </c>
      <c r="I2567" s="1">
        <v>150</v>
      </c>
      <c r="J2567" s="1">
        <v>250</v>
      </c>
      <c r="K2567" s="1">
        <v>100</v>
      </c>
      <c r="L2567" s="1">
        <v>347</v>
      </c>
      <c r="M2567" s="1">
        <v>11</v>
      </c>
      <c r="N2567" s="3">
        <v>39872</v>
      </c>
    </row>
    <row r="2568" spans="1:14" x14ac:dyDescent="0.2">
      <c r="A2568" s="1">
        <v>135</v>
      </c>
      <c r="B2568" s="1">
        <v>126</v>
      </c>
      <c r="C2568" s="1">
        <v>227</v>
      </c>
      <c r="D2568" s="1">
        <v>87</v>
      </c>
      <c r="E2568" s="1">
        <v>35</v>
      </c>
      <c r="F2568" s="1">
        <v>24</v>
      </c>
      <c r="G2568" s="1">
        <v>756</v>
      </c>
      <c r="H2568" s="1">
        <v>110</v>
      </c>
      <c r="I2568" s="1">
        <v>140</v>
      </c>
      <c r="J2568" s="1">
        <v>230</v>
      </c>
      <c r="K2568" s="1">
        <v>90</v>
      </c>
      <c r="L2568" s="1">
        <v>585</v>
      </c>
      <c r="M2568" s="1">
        <v>12</v>
      </c>
      <c r="N2568" s="3">
        <v>39872</v>
      </c>
    </row>
    <row r="2569" spans="1:14" x14ac:dyDescent="0.2">
      <c r="A2569" s="1">
        <v>123</v>
      </c>
      <c r="B2569" s="1">
        <v>117</v>
      </c>
      <c r="C2569" s="1">
        <v>211</v>
      </c>
      <c r="D2569" s="1">
        <v>81</v>
      </c>
      <c r="E2569" s="1">
        <v>34</v>
      </c>
      <c r="F2569" s="1">
        <v>22</v>
      </c>
      <c r="G2569" s="1">
        <v>441</v>
      </c>
      <c r="H2569" s="1">
        <v>100</v>
      </c>
      <c r="I2569" s="1">
        <v>130</v>
      </c>
      <c r="J2569" s="1">
        <v>210</v>
      </c>
      <c r="K2569" s="1">
        <v>80</v>
      </c>
      <c r="L2569" s="1">
        <v>646</v>
      </c>
      <c r="M2569" s="1">
        <v>13</v>
      </c>
      <c r="N2569" s="3">
        <v>39872</v>
      </c>
    </row>
    <row r="2570" spans="1:14" x14ac:dyDescent="0.2">
      <c r="A2570" s="1">
        <v>-309</v>
      </c>
      <c r="B2570" s="1">
        <v>-62</v>
      </c>
      <c r="C2570" s="1">
        <v>67</v>
      </c>
      <c r="D2570" s="1">
        <v>125</v>
      </c>
      <c r="E2570" s="1">
        <v>146</v>
      </c>
      <c r="F2570" s="1">
        <v>113</v>
      </c>
      <c r="G2570" s="1">
        <v>1118</v>
      </c>
      <c r="H2570" s="1">
        <v>-190</v>
      </c>
      <c r="I2570" s="1">
        <v>-60</v>
      </c>
      <c r="J2570" s="1">
        <v>60</v>
      </c>
      <c r="K2570" s="1">
        <v>120</v>
      </c>
      <c r="L2570" s="1">
        <v>845</v>
      </c>
      <c r="M2570" s="1">
        <v>5</v>
      </c>
      <c r="N2570" s="3">
        <v>39872</v>
      </c>
    </row>
    <row r="2571" spans="1:14" x14ac:dyDescent="0.2">
      <c r="A2571" s="1">
        <v>288</v>
      </c>
      <c r="B2571" s="1">
        <v>284</v>
      </c>
      <c r="C2571" s="1">
        <v>557</v>
      </c>
      <c r="D2571" s="1">
        <v>239</v>
      </c>
      <c r="E2571" s="1">
        <v>90</v>
      </c>
      <c r="F2571" s="1">
        <v>66</v>
      </c>
      <c r="G2571" s="1">
        <v>1260</v>
      </c>
      <c r="H2571" s="1">
        <v>210</v>
      </c>
      <c r="I2571" s="1">
        <v>290</v>
      </c>
      <c r="J2571" s="1">
        <v>510</v>
      </c>
      <c r="K2571" s="1">
        <v>220</v>
      </c>
      <c r="L2571" s="1">
        <v>347</v>
      </c>
      <c r="M2571" s="1">
        <v>7</v>
      </c>
      <c r="N2571" s="3">
        <v>39872</v>
      </c>
    </row>
    <row r="2572" spans="1:14" x14ac:dyDescent="0.2">
      <c r="A2572" s="1">
        <v>384</v>
      </c>
      <c r="B2572" s="1">
        <v>405</v>
      </c>
      <c r="C2572" s="1">
        <v>719</v>
      </c>
      <c r="D2572" s="1">
        <v>270</v>
      </c>
      <c r="E2572" s="1">
        <v>146</v>
      </c>
      <c r="F2572" s="1">
        <v>94</v>
      </c>
      <c r="G2572" s="1">
        <v>2041</v>
      </c>
      <c r="H2572" s="1">
        <v>270</v>
      </c>
      <c r="I2572" s="1">
        <v>390</v>
      </c>
      <c r="J2572" s="1">
        <v>640</v>
      </c>
      <c r="K2572" s="1">
        <v>250</v>
      </c>
      <c r="L2572" s="1">
        <v>718</v>
      </c>
      <c r="M2572" s="1">
        <v>2</v>
      </c>
      <c r="N2572" s="3">
        <v>39872</v>
      </c>
    </row>
    <row r="2573" spans="1:14" x14ac:dyDescent="0.2">
      <c r="A2573" s="1">
        <v>50</v>
      </c>
      <c r="B2573" s="1">
        <v>62</v>
      </c>
      <c r="C2573" s="1">
        <v>117</v>
      </c>
      <c r="D2573" s="1">
        <v>48</v>
      </c>
      <c r="E2573" s="1">
        <v>28</v>
      </c>
      <c r="F2573" s="1">
        <v>15</v>
      </c>
      <c r="G2573" s="1">
        <v>611</v>
      </c>
      <c r="H2573" s="1">
        <v>40</v>
      </c>
      <c r="I2573" s="1">
        <v>60</v>
      </c>
      <c r="J2573" s="1">
        <v>100</v>
      </c>
      <c r="K2573" s="1">
        <v>40</v>
      </c>
      <c r="L2573" s="1">
        <v>318</v>
      </c>
      <c r="M2573" s="1">
        <v>8</v>
      </c>
      <c r="N2573" s="3">
        <v>39872</v>
      </c>
    </row>
    <row r="2574" spans="1:14" x14ac:dyDescent="0.2">
      <c r="A2574" s="1">
        <v>58</v>
      </c>
      <c r="B2574" s="1">
        <v>104</v>
      </c>
      <c r="C2574" s="1">
        <v>201</v>
      </c>
      <c r="D2574" s="1">
        <v>85</v>
      </c>
      <c r="E2574" s="1">
        <v>65</v>
      </c>
      <c r="F2574" s="1">
        <v>32</v>
      </c>
      <c r="G2574" s="1">
        <v>476</v>
      </c>
      <c r="H2574" s="1">
        <v>40</v>
      </c>
      <c r="I2574" s="1">
        <v>100</v>
      </c>
      <c r="J2574" s="1">
        <v>180</v>
      </c>
      <c r="K2574" s="1">
        <v>80</v>
      </c>
      <c r="L2574" s="1">
        <v>504</v>
      </c>
      <c r="M2574" s="1">
        <v>9</v>
      </c>
      <c r="N2574" s="3">
        <v>39872</v>
      </c>
    </row>
    <row r="2575" spans="1:14" x14ac:dyDescent="0.2">
      <c r="A2575" s="1">
        <v>43</v>
      </c>
      <c r="B2575" s="1">
        <v>49</v>
      </c>
      <c r="C2575" s="1">
        <v>87</v>
      </c>
      <c r="D2575" s="1">
        <v>33</v>
      </c>
      <c r="E2575" s="1">
        <v>20</v>
      </c>
      <c r="F2575" s="1">
        <v>9</v>
      </c>
      <c r="G2575" s="1">
        <v>768</v>
      </c>
      <c r="H2575" s="1">
        <v>50</v>
      </c>
      <c r="I2575" s="1">
        <v>60</v>
      </c>
      <c r="J2575" s="1">
        <v>100</v>
      </c>
      <c r="K2575" s="1">
        <v>40</v>
      </c>
      <c r="L2575" s="1">
        <v>337</v>
      </c>
      <c r="M2575" s="1">
        <v>2</v>
      </c>
      <c r="N2575" s="3">
        <v>39872</v>
      </c>
    </row>
    <row r="2576" spans="1:14" x14ac:dyDescent="0.2">
      <c r="A2576" s="1">
        <v>70</v>
      </c>
      <c r="B2576" s="1">
        <v>72</v>
      </c>
      <c r="C2576" s="1">
        <v>129</v>
      </c>
      <c r="D2576" s="1">
        <v>49</v>
      </c>
      <c r="E2576" s="1">
        <v>25</v>
      </c>
      <c r="F2576" s="1">
        <v>13</v>
      </c>
      <c r="G2576" s="1">
        <v>767</v>
      </c>
      <c r="H2576" s="1">
        <v>70</v>
      </c>
      <c r="I2576" s="1">
        <v>90</v>
      </c>
      <c r="J2576" s="1">
        <v>150</v>
      </c>
      <c r="K2576" s="1">
        <v>60</v>
      </c>
      <c r="L2576" s="1">
        <v>985</v>
      </c>
      <c r="M2576" s="1">
        <v>3</v>
      </c>
      <c r="N2576" s="3">
        <v>39872</v>
      </c>
    </row>
    <row r="2577" spans="1:14" x14ac:dyDescent="0.2">
      <c r="A2577" s="1">
        <v>1</v>
      </c>
      <c r="B2577" s="1">
        <v>87</v>
      </c>
      <c r="C2577" s="1">
        <v>160</v>
      </c>
      <c r="D2577" s="1">
        <v>63</v>
      </c>
      <c r="E2577" s="1">
        <v>86</v>
      </c>
      <c r="F2577" s="1">
        <v>57</v>
      </c>
      <c r="G2577" s="1">
        <v>187</v>
      </c>
      <c r="H2577" s="1">
        <v>0</v>
      </c>
      <c r="I2577" s="1">
        <v>70</v>
      </c>
      <c r="J2577" s="1">
        <v>120</v>
      </c>
      <c r="K2577" s="1">
        <v>50</v>
      </c>
      <c r="L2577" s="1">
        <v>225</v>
      </c>
      <c r="M2577" s="1">
        <v>4</v>
      </c>
      <c r="N2577" s="3">
        <v>39872</v>
      </c>
    </row>
    <row r="2578" spans="1:14" x14ac:dyDescent="0.2">
      <c r="A2578" s="1">
        <v>93</v>
      </c>
      <c r="B2578" s="1">
        <v>105</v>
      </c>
      <c r="C2578" s="1">
        <v>178</v>
      </c>
      <c r="D2578" s="1">
        <v>62</v>
      </c>
      <c r="E2578" s="1">
        <v>42</v>
      </c>
      <c r="F2578" s="1">
        <v>19</v>
      </c>
      <c r="G2578" s="1">
        <v>346</v>
      </c>
      <c r="H2578" s="1">
        <v>70</v>
      </c>
      <c r="I2578" s="1">
        <v>90</v>
      </c>
      <c r="J2578" s="1">
        <v>140</v>
      </c>
      <c r="K2578" s="1">
        <v>50</v>
      </c>
      <c r="L2578" s="1">
        <v>504</v>
      </c>
      <c r="M2578" s="1">
        <v>5</v>
      </c>
      <c r="N2578" s="3">
        <v>39872</v>
      </c>
    </row>
    <row r="2579" spans="1:14" x14ac:dyDescent="0.2">
      <c r="A2579" s="1">
        <v>56</v>
      </c>
      <c r="B2579" s="1">
        <v>77</v>
      </c>
      <c r="C2579" s="1">
        <v>137</v>
      </c>
      <c r="D2579" s="1">
        <v>52</v>
      </c>
      <c r="E2579" s="1">
        <v>39</v>
      </c>
      <c r="F2579" s="1">
        <v>16</v>
      </c>
      <c r="G2579" s="1">
        <v>376</v>
      </c>
      <c r="H2579" s="1">
        <v>50</v>
      </c>
      <c r="I2579" s="1">
        <v>70</v>
      </c>
      <c r="J2579" s="1">
        <v>110</v>
      </c>
      <c r="K2579" s="1">
        <v>40</v>
      </c>
      <c r="L2579" s="1">
        <v>985</v>
      </c>
      <c r="M2579" s="1">
        <v>6</v>
      </c>
      <c r="N2579" s="3">
        <v>39872</v>
      </c>
    </row>
    <row r="2580" spans="1:14" x14ac:dyDescent="0.2">
      <c r="A2580" s="1">
        <v>15</v>
      </c>
      <c r="B2580" s="1">
        <v>27</v>
      </c>
      <c r="C2580" s="1">
        <v>48</v>
      </c>
      <c r="D2580" s="1">
        <v>18</v>
      </c>
      <c r="E2580" s="1">
        <v>17</v>
      </c>
      <c r="F2580" s="1">
        <v>5</v>
      </c>
      <c r="G2580" s="1">
        <v>816</v>
      </c>
      <c r="H2580" s="1">
        <v>20</v>
      </c>
      <c r="I2580" s="1">
        <v>30</v>
      </c>
      <c r="J2580" s="1">
        <v>40</v>
      </c>
      <c r="K2580" s="1">
        <v>10</v>
      </c>
      <c r="L2580" s="1">
        <v>505</v>
      </c>
      <c r="M2580" s="1">
        <v>8</v>
      </c>
      <c r="N2580" s="3">
        <v>39872</v>
      </c>
    </row>
    <row r="2581" spans="1:14" x14ac:dyDescent="0.2">
      <c r="A2581" s="1">
        <v>7</v>
      </c>
      <c r="B2581" s="1">
        <v>35</v>
      </c>
      <c r="C2581" s="1">
        <v>67</v>
      </c>
      <c r="D2581" s="1">
        <v>28</v>
      </c>
      <c r="E2581" s="1">
        <v>30</v>
      </c>
      <c r="F2581" s="1">
        <v>8</v>
      </c>
      <c r="G2581" s="1">
        <v>958</v>
      </c>
      <c r="H2581" s="1">
        <v>20</v>
      </c>
      <c r="I2581" s="1">
        <v>40</v>
      </c>
      <c r="J2581" s="1">
        <v>60</v>
      </c>
      <c r="K2581" s="1">
        <v>20</v>
      </c>
      <c r="L2581" s="1">
        <v>505</v>
      </c>
      <c r="M2581" s="1">
        <v>9</v>
      </c>
      <c r="N2581" s="3">
        <v>39872</v>
      </c>
    </row>
    <row r="2582" spans="1:14" x14ac:dyDescent="0.2">
      <c r="A2582" s="1">
        <v>39</v>
      </c>
      <c r="B2582" s="1">
        <v>72</v>
      </c>
      <c r="C2582" s="1">
        <v>127</v>
      </c>
      <c r="D2582" s="1">
        <v>47</v>
      </c>
      <c r="E2582" s="1">
        <v>46</v>
      </c>
      <c r="F2582" s="1">
        <v>15</v>
      </c>
      <c r="G2582" s="1">
        <v>361</v>
      </c>
      <c r="H2582" s="1">
        <v>50</v>
      </c>
      <c r="I2582" s="1">
        <v>90</v>
      </c>
      <c r="J2582" s="1">
        <v>140</v>
      </c>
      <c r="K2582" s="1">
        <v>50</v>
      </c>
      <c r="L2582" s="1">
        <v>505</v>
      </c>
      <c r="M2582" s="1">
        <v>2</v>
      </c>
      <c r="N2582" s="3">
        <v>39872</v>
      </c>
    </row>
    <row r="2583" spans="1:14" x14ac:dyDescent="0.2">
      <c r="A2583" s="1">
        <v>-49</v>
      </c>
      <c r="B2583" s="1">
        <v>18</v>
      </c>
      <c r="C2583" s="1">
        <v>113</v>
      </c>
      <c r="D2583" s="1">
        <v>88</v>
      </c>
      <c r="E2583" s="1">
        <v>51</v>
      </c>
      <c r="F2583" s="1">
        <v>27</v>
      </c>
      <c r="G2583" s="1">
        <v>715</v>
      </c>
      <c r="H2583" s="1">
        <v>-20</v>
      </c>
      <c r="I2583" s="1">
        <v>20</v>
      </c>
      <c r="J2583" s="1">
        <v>130</v>
      </c>
      <c r="K2583" s="1">
        <v>110</v>
      </c>
      <c r="L2583" s="1">
        <v>505</v>
      </c>
      <c r="M2583" s="1">
        <v>3</v>
      </c>
      <c r="N2583" s="3">
        <v>39872</v>
      </c>
    </row>
    <row r="2584" spans="1:14" x14ac:dyDescent="0.2">
      <c r="A2584" s="1">
        <v>-4</v>
      </c>
      <c r="B2584" s="1">
        <v>42</v>
      </c>
      <c r="C2584" s="1">
        <v>80</v>
      </c>
      <c r="D2584" s="1">
        <v>33</v>
      </c>
      <c r="E2584" s="1">
        <v>45</v>
      </c>
      <c r="F2584" s="1">
        <v>12</v>
      </c>
      <c r="G2584" s="1">
        <v>36</v>
      </c>
      <c r="H2584" s="1">
        <v>10</v>
      </c>
      <c r="I2584" s="1">
        <v>40</v>
      </c>
      <c r="J2584" s="1">
        <v>60</v>
      </c>
      <c r="K2584" s="1">
        <v>20</v>
      </c>
      <c r="L2584" s="1">
        <v>505</v>
      </c>
      <c r="M2584" s="1">
        <v>4</v>
      </c>
      <c r="N2584" s="3">
        <v>39872</v>
      </c>
    </row>
    <row r="2585" spans="1:14" x14ac:dyDescent="0.2">
      <c r="A2585" s="1">
        <v>-10</v>
      </c>
      <c r="B2585" s="1">
        <v>63</v>
      </c>
      <c r="C2585" s="1">
        <v>114</v>
      </c>
      <c r="D2585" s="1">
        <v>44</v>
      </c>
      <c r="E2585" s="1">
        <v>70</v>
      </c>
      <c r="F2585" s="1">
        <v>40</v>
      </c>
      <c r="G2585" s="1">
        <v>251</v>
      </c>
      <c r="H2585" s="1">
        <v>10</v>
      </c>
      <c r="I2585" s="1">
        <v>60</v>
      </c>
      <c r="J2585" s="1">
        <v>90</v>
      </c>
      <c r="K2585" s="1">
        <v>30</v>
      </c>
      <c r="L2585" s="1">
        <v>505</v>
      </c>
      <c r="M2585" s="1">
        <v>5</v>
      </c>
      <c r="N2585" s="3">
        <v>39872</v>
      </c>
    </row>
    <row r="2586" spans="1:14" x14ac:dyDescent="0.2">
      <c r="A2586" s="1">
        <v>16</v>
      </c>
      <c r="B2586" s="1">
        <v>49</v>
      </c>
      <c r="C2586" s="1">
        <v>91</v>
      </c>
      <c r="D2586" s="1">
        <v>36</v>
      </c>
      <c r="E2586" s="1">
        <v>38</v>
      </c>
      <c r="F2586" s="1">
        <v>11</v>
      </c>
      <c r="G2586" s="1">
        <v>187</v>
      </c>
      <c r="H2586" s="1">
        <v>10</v>
      </c>
      <c r="I2586" s="1">
        <v>40</v>
      </c>
      <c r="J2586" s="1">
        <v>70</v>
      </c>
      <c r="K2586" s="1">
        <v>30</v>
      </c>
      <c r="L2586" s="1">
        <v>505</v>
      </c>
      <c r="M2586" s="1">
        <v>6</v>
      </c>
      <c r="N2586" s="3">
        <v>39872</v>
      </c>
    </row>
    <row r="2587" spans="1:14" x14ac:dyDescent="0.2">
      <c r="A2587" s="1">
        <v>19</v>
      </c>
      <c r="B2587" s="1">
        <v>66</v>
      </c>
      <c r="C2587" s="1">
        <v>128</v>
      </c>
      <c r="D2587" s="1">
        <v>54</v>
      </c>
      <c r="E2587" s="1">
        <v>53</v>
      </c>
      <c r="F2587" s="1">
        <v>20</v>
      </c>
      <c r="G2587" s="1">
        <v>301</v>
      </c>
      <c r="H2587" s="1">
        <v>20</v>
      </c>
      <c r="I2587" s="1">
        <v>60</v>
      </c>
      <c r="J2587" s="1">
        <v>110</v>
      </c>
      <c r="K2587" s="1">
        <v>50</v>
      </c>
      <c r="L2587" s="1">
        <v>918</v>
      </c>
      <c r="M2587" s="1">
        <v>8</v>
      </c>
      <c r="N2587" s="3">
        <v>39872</v>
      </c>
    </row>
    <row r="2588" spans="1:14" x14ac:dyDescent="0.2">
      <c r="A2588" s="1">
        <v>25</v>
      </c>
      <c r="B2588" s="1">
        <v>132</v>
      </c>
      <c r="C2588" s="1">
        <v>242</v>
      </c>
      <c r="D2588" s="1">
        <v>95</v>
      </c>
      <c r="E2588" s="1">
        <v>115</v>
      </c>
      <c r="F2588" s="1">
        <v>86</v>
      </c>
      <c r="G2588" s="1">
        <v>532</v>
      </c>
      <c r="H2588" s="1">
        <v>30</v>
      </c>
      <c r="I2588" s="1">
        <v>130</v>
      </c>
      <c r="J2588" s="1">
        <v>220</v>
      </c>
      <c r="K2588" s="1">
        <v>90</v>
      </c>
      <c r="L2588" s="1">
        <v>918</v>
      </c>
      <c r="M2588" s="1">
        <v>9</v>
      </c>
      <c r="N2588" s="3">
        <v>39872</v>
      </c>
    </row>
    <row r="2589" spans="1:14" x14ac:dyDescent="0.2">
      <c r="A2589" s="1">
        <v>43</v>
      </c>
      <c r="B2589" s="1">
        <v>55</v>
      </c>
      <c r="C2589" s="1">
        <v>104</v>
      </c>
      <c r="D2589" s="1">
        <v>43</v>
      </c>
      <c r="E2589" s="1">
        <v>26</v>
      </c>
      <c r="F2589" s="1">
        <v>14</v>
      </c>
      <c r="G2589" s="1">
        <v>613</v>
      </c>
      <c r="H2589" s="1">
        <v>50</v>
      </c>
      <c r="I2589" s="1">
        <v>70</v>
      </c>
      <c r="J2589" s="1">
        <v>120</v>
      </c>
      <c r="K2589" s="1">
        <v>50</v>
      </c>
      <c r="L2589" s="1">
        <v>405</v>
      </c>
      <c r="M2589" s="1">
        <v>2</v>
      </c>
      <c r="N2589" s="3">
        <v>39872</v>
      </c>
    </row>
    <row r="2590" spans="1:14" x14ac:dyDescent="0.2">
      <c r="A2590" s="1">
        <v>40</v>
      </c>
      <c r="B2590" s="1">
        <v>47</v>
      </c>
      <c r="C2590" s="1">
        <v>84</v>
      </c>
      <c r="D2590" s="1">
        <v>32</v>
      </c>
      <c r="E2590" s="1">
        <v>20</v>
      </c>
      <c r="F2590" s="1">
        <v>8</v>
      </c>
      <c r="G2590" s="1">
        <v>813</v>
      </c>
      <c r="H2590" s="1">
        <v>40</v>
      </c>
      <c r="I2590" s="1">
        <v>50</v>
      </c>
      <c r="J2590" s="1">
        <v>90</v>
      </c>
      <c r="K2590" s="1">
        <v>40</v>
      </c>
      <c r="L2590" s="1">
        <v>405</v>
      </c>
      <c r="M2590" s="1">
        <v>3</v>
      </c>
      <c r="N2590" s="3">
        <v>39872</v>
      </c>
    </row>
    <row r="2591" spans="1:14" x14ac:dyDescent="0.2">
      <c r="A2591" s="1">
        <v>110</v>
      </c>
      <c r="B2591" s="1">
        <v>125</v>
      </c>
      <c r="C2591" s="1">
        <v>228</v>
      </c>
      <c r="D2591" s="1">
        <v>89</v>
      </c>
      <c r="E2591" s="1">
        <v>51</v>
      </c>
      <c r="F2591" s="1">
        <v>27</v>
      </c>
      <c r="G2591" s="1">
        <v>94</v>
      </c>
      <c r="H2591" s="1">
        <v>80</v>
      </c>
      <c r="I2591" s="1">
        <v>110</v>
      </c>
      <c r="J2591" s="1">
        <v>180</v>
      </c>
      <c r="K2591" s="1">
        <v>70</v>
      </c>
      <c r="L2591" s="1">
        <v>405</v>
      </c>
      <c r="M2591" s="1">
        <v>4</v>
      </c>
      <c r="N2591" s="3">
        <v>39872</v>
      </c>
    </row>
    <row r="2592" spans="1:14" x14ac:dyDescent="0.2">
      <c r="A2592" s="1">
        <v>22</v>
      </c>
      <c r="B2592" s="1">
        <v>32</v>
      </c>
      <c r="C2592" s="1">
        <v>56</v>
      </c>
      <c r="D2592" s="1">
        <v>21</v>
      </c>
      <c r="E2592" s="1">
        <v>17</v>
      </c>
      <c r="F2592" s="1">
        <v>5</v>
      </c>
      <c r="G2592" s="1">
        <v>449</v>
      </c>
      <c r="H2592" s="1">
        <v>30</v>
      </c>
      <c r="I2592" s="1">
        <v>30</v>
      </c>
      <c r="J2592" s="1">
        <v>40</v>
      </c>
      <c r="K2592" s="1">
        <v>10</v>
      </c>
      <c r="L2592" s="1">
        <v>580</v>
      </c>
      <c r="M2592" s="1">
        <v>5</v>
      </c>
      <c r="N2592" s="3">
        <v>39872</v>
      </c>
    </row>
    <row r="2593" spans="1:14" x14ac:dyDescent="0.2">
      <c r="A2593" s="1">
        <v>101</v>
      </c>
      <c r="B2593" s="1">
        <v>126</v>
      </c>
      <c r="C2593" s="1">
        <v>224</v>
      </c>
      <c r="D2593" s="1">
        <v>84</v>
      </c>
      <c r="E2593" s="1">
        <v>58</v>
      </c>
      <c r="F2593" s="1">
        <v>27</v>
      </c>
      <c r="G2593" s="1">
        <v>632</v>
      </c>
      <c r="H2593" s="1">
        <v>70</v>
      </c>
      <c r="I2593" s="1">
        <v>110</v>
      </c>
      <c r="J2593" s="1">
        <v>180</v>
      </c>
      <c r="K2593" s="1">
        <v>70</v>
      </c>
      <c r="L2593" s="1">
        <v>580</v>
      </c>
      <c r="M2593" s="1">
        <v>6</v>
      </c>
      <c r="N2593" s="3">
        <v>39872</v>
      </c>
    </row>
    <row r="2594" spans="1:14" x14ac:dyDescent="0.2">
      <c r="A2594" s="1">
        <v>46</v>
      </c>
      <c r="B2594" s="1">
        <v>77</v>
      </c>
      <c r="C2594" s="1">
        <v>143</v>
      </c>
      <c r="D2594" s="1">
        <v>57</v>
      </c>
      <c r="E2594" s="1">
        <v>46</v>
      </c>
      <c r="F2594" s="1">
        <v>18</v>
      </c>
      <c r="G2594" s="1">
        <v>323</v>
      </c>
      <c r="H2594" s="1">
        <v>50</v>
      </c>
      <c r="I2594" s="1">
        <v>80</v>
      </c>
      <c r="J2594" s="1">
        <v>130</v>
      </c>
      <c r="K2594" s="1">
        <v>50</v>
      </c>
      <c r="L2594" s="1">
        <v>940</v>
      </c>
      <c r="M2594" s="1">
        <v>8</v>
      </c>
      <c r="N2594" s="3">
        <v>39872</v>
      </c>
    </row>
    <row r="2595" spans="1:14" x14ac:dyDescent="0.2">
      <c r="A2595" s="1">
        <v>52</v>
      </c>
      <c r="B2595" s="1">
        <v>72</v>
      </c>
      <c r="C2595" s="1">
        <v>129</v>
      </c>
      <c r="D2595" s="1">
        <v>49</v>
      </c>
      <c r="E2595" s="1">
        <v>37</v>
      </c>
      <c r="F2595" s="1">
        <v>15</v>
      </c>
      <c r="G2595" s="1">
        <v>351</v>
      </c>
      <c r="H2595" s="1">
        <v>40</v>
      </c>
      <c r="I2595" s="1">
        <v>70</v>
      </c>
      <c r="J2595" s="1">
        <v>110</v>
      </c>
      <c r="K2595" s="1">
        <v>40</v>
      </c>
      <c r="L2595" s="1">
        <v>915</v>
      </c>
      <c r="M2595" s="1">
        <v>9</v>
      </c>
      <c r="N2595" s="3">
        <v>39872</v>
      </c>
    </row>
    <row r="2596" spans="1:14" x14ac:dyDescent="0.2">
      <c r="A2596" s="1">
        <v>246</v>
      </c>
      <c r="B2596" s="1">
        <v>253</v>
      </c>
      <c r="C2596" s="1">
        <v>498</v>
      </c>
      <c r="D2596" s="1">
        <v>214</v>
      </c>
      <c r="E2596" s="1">
        <v>87</v>
      </c>
      <c r="F2596" s="1">
        <v>66</v>
      </c>
      <c r="G2596" s="1">
        <v>923</v>
      </c>
      <c r="H2596" s="1">
        <v>240</v>
      </c>
      <c r="I2596" s="1">
        <v>320</v>
      </c>
      <c r="J2596" s="1">
        <v>580</v>
      </c>
      <c r="K2596" s="1">
        <v>260</v>
      </c>
      <c r="L2596" s="1">
        <v>830</v>
      </c>
      <c r="M2596" s="1">
        <v>2</v>
      </c>
      <c r="N2596" s="3">
        <v>39872</v>
      </c>
    </row>
    <row r="2597" spans="1:14" x14ac:dyDescent="0.2">
      <c r="A2597" s="1">
        <v>104</v>
      </c>
      <c r="B2597" s="1">
        <v>109</v>
      </c>
      <c r="C2597" s="1">
        <v>206</v>
      </c>
      <c r="D2597" s="1">
        <v>84</v>
      </c>
      <c r="E2597" s="1">
        <v>39</v>
      </c>
      <c r="F2597" s="1">
        <v>27</v>
      </c>
      <c r="G2597" s="1">
        <v>603</v>
      </c>
      <c r="H2597" s="1">
        <v>110</v>
      </c>
      <c r="I2597" s="1">
        <v>140</v>
      </c>
      <c r="J2597" s="1">
        <v>240</v>
      </c>
      <c r="K2597" s="1">
        <v>100</v>
      </c>
      <c r="L2597" s="1">
        <v>915</v>
      </c>
      <c r="M2597" s="1">
        <v>3</v>
      </c>
      <c r="N2597" s="3">
        <v>39872</v>
      </c>
    </row>
    <row r="2598" spans="1:14" x14ac:dyDescent="0.2">
      <c r="A2598" s="1">
        <v>80</v>
      </c>
      <c r="B2598" s="1">
        <v>108</v>
      </c>
      <c r="C2598" s="1">
        <v>192</v>
      </c>
      <c r="D2598" s="1">
        <v>72</v>
      </c>
      <c r="E2598" s="1">
        <v>54</v>
      </c>
      <c r="F2598" s="1">
        <v>23</v>
      </c>
      <c r="G2598" s="1">
        <v>189</v>
      </c>
      <c r="H2598" s="1">
        <v>50</v>
      </c>
      <c r="I2598" s="1">
        <v>90</v>
      </c>
      <c r="J2598" s="1">
        <v>150</v>
      </c>
      <c r="K2598" s="1">
        <v>60</v>
      </c>
      <c r="L2598" s="1">
        <v>979</v>
      </c>
      <c r="M2598" s="1">
        <v>4</v>
      </c>
      <c r="N2598" s="3">
        <v>39872</v>
      </c>
    </row>
    <row r="2599" spans="1:14" x14ac:dyDescent="0.2">
      <c r="A2599" s="1">
        <v>135</v>
      </c>
      <c r="B2599" s="1">
        <v>126</v>
      </c>
      <c r="C2599" s="1">
        <v>227</v>
      </c>
      <c r="D2599" s="1">
        <v>87</v>
      </c>
      <c r="E2599" s="1">
        <v>35</v>
      </c>
      <c r="F2599" s="1">
        <v>24</v>
      </c>
      <c r="G2599" s="1">
        <v>756</v>
      </c>
      <c r="H2599" s="1">
        <v>90</v>
      </c>
      <c r="I2599" s="1">
        <v>110</v>
      </c>
      <c r="J2599" s="1">
        <v>180</v>
      </c>
      <c r="K2599" s="1">
        <v>70</v>
      </c>
      <c r="L2599" s="1">
        <v>409</v>
      </c>
      <c r="M2599" s="1">
        <v>5</v>
      </c>
      <c r="N2599" s="3">
        <v>39872</v>
      </c>
    </row>
    <row r="2600" spans="1:14" x14ac:dyDescent="0.2">
      <c r="A2600" s="1">
        <v>125</v>
      </c>
      <c r="B2600" s="1">
        <v>117</v>
      </c>
      <c r="C2600" s="1">
        <v>211</v>
      </c>
      <c r="D2600" s="1">
        <v>81</v>
      </c>
      <c r="E2600" s="1">
        <v>33</v>
      </c>
      <c r="F2600" s="1">
        <v>22</v>
      </c>
      <c r="G2600" s="1">
        <v>441</v>
      </c>
      <c r="H2600" s="1">
        <v>90</v>
      </c>
      <c r="I2600" s="1">
        <v>110</v>
      </c>
      <c r="J2600" s="1">
        <v>170</v>
      </c>
      <c r="K2600" s="1">
        <v>60</v>
      </c>
      <c r="L2600" s="1">
        <v>361</v>
      </c>
      <c r="M2600" s="1">
        <v>6</v>
      </c>
      <c r="N2600" s="3">
        <v>39872</v>
      </c>
    </row>
    <row r="2601" spans="1:14" x14ac:dyDescent="0.2">
      <c r="A2601" s="1">
        <v>42</v>
      </c>
      <c r="B2601" s="1">
        <v>64</v>
      </c>
      <c r="C2601" s="1">
        <v>114</v>
      </c>
      <c r="D2601" s="1">
        <v>43</v>
      </c>
      <c r="E2601" s="1">
        <v>36</v>
      </c>
      <c r="F2601" s="1">
        <v>13</v>
      </c>
      <c r="G2601" s="1">
        <v>231</v>
      </c>
      <c r="H2601" s="1">
        <v>40</v>
      </c>
      <c r="I2601" s="1">
        <v>60</v>
      </c>
      <c r="J2601" s="1">
        <v>90</v>
      </c>
      <c r="K2601" s="1">
        <v>30</v>
      </c>
      <c r="L2601" s="1">
        <v>435</v>
      </c>
      <c r="M2601" s="1">
        <v>8</v>
      </c>
      <c r="N2601" s="3">
        <v>39872</v>
      </c>
    </row>
    <row r="2602" spans="1:14" x14ac:dyDescent="0.2">
      <c r="A2602" s="1">
        <v>39</v>
      </c>
      <c r="B2602" s="1">
        <v>72</v>
      </c>
      <c r="C2602" s="1">
        <v>127</v>
      </c>
      <c r="D2602" s="1">
        <v>47</v>
      </c>
      <c r="E2602" s="1">
        <v>46</v>
      </c>
      <c r="F2602" s="1">
        <v>15</v>
      </c>
      <c r="G2602" s="1">
        <v>361</v>
      </c>
      <c r="H2602" s="1">
        <v>30</v>
      </c>
      <c r="I2602" s="1">
        <v>60</v>
      </c>
      <c r="J2602" s="1">
        <v>100</v>
      </c>
      <c r="K2602" s="1">
        <v>40</v>
      </c>
      <c r="L2602" s="1">
        <v>435</v>
      </c>
      <c r="M2602" s="1">
        <v>9</v>
      </c>
      <c r="N2602" s="3">
        <v>39872</v>
      </c>
    </row>
    <row r="2603" spans="1:14" x14ac:dyDescent="0.2">
      <c r="A2603" s="1">
        <v>-47</v>
      </c>
      <c r="B2603" s="1">
        <v>18</v>
      </c>
      <c r="C2603" s="1">
        <v>113</v>
      </c>
      <c r="D2603" s="1">
        <v>88</v>
      </c>
      <c r="E2603" s="1">
        <v>50</v>
      </c>
      <c r="F2603" s="1">
        <v>27</v>
      </c>
      <c r="G2603" s="1">
        <v>715</v>
      </c>
      <c r="H2603" s="1">
        <v>-20</v>
      </c>
      <c r="I2603" s="1">
        <v>20</v>
      </c>
      <c r="J2603" s="1">
        <v>90</v>
      </c>
      <c r="K2603" s="1">
        <v>70</v>
      </c>
      <c r="L2603" s="1">
        <v>801</v>
      </c>
      <c r="M2603" s="1">
        <v>10</v>
      </c>
      <c r="N2603" s="3">
        <v>39872</v>
      </c>
    </row>
    <row r="2604" spans="1:14" x14ac:dyDescent="0.2">
      <c r="A2604" s="1">
        <v>-10</v>
      </c>
      <c r="B2604" s="1">
        <v>63</v>
      </c>
      <c r="C2604" s="1">
        <v>114</v>
      </c>
      <c r="D2604" s="1">
        <v>44</v>
      </c>
      <c r="E2604" s="1">
        <v>70</v>
      </c>
      <c r="F2604" s="1">
        <v>40</v>
      </c>
      <c r="G2604" s="1">
        <v>251</v>
      </c>
      <c r="H2604" s="1">
        <v>10</v>
      </c>
      <c r="I2604" s="1">
        <v>50</v>
      </c>
      <c r="J2604" s="1">
        <v>70</v>
      </c>
      <c r="K2604" s="1">
        <v>20</v>
      </c>
      <c r="L2604" s="1">
        <v>435</v>
      </c>
      <c r="M2604" s="1">
        <v>11</v>
      </c>
      <c r="N2604" s="3">
        <v>39872</v>
      </c>
    </row>
    <row r="2605" spans="1:14" x14ac:dyDescent="0.2">
      <c r="A2605" s="1">
        <v>15</v>
      </c>
      <c r="B2605" s="1">
        <v>49</v>
      </c>
      <c r="C2605" s="1">
        <v>91</v>
      </c>
      <c r="D2605" s="1">
        <v>36</v>
      </c>
      <c r="E2605" s="1">
        <v>39</v>
      </c>
      <c r="F2605" s="1">
        <v>11</v>
      </c>
      <c r="G2605" s="1">
        <v>187</v>
      </c>
      <c r="H2605" s="1">
        <v>10</v>
      </c>
      <c r="I2605" s="1">
        <v>30</v>
      </c>
      <c r="J2605" s="1">
        <v>50</v>
      </c>
      <c r="K2605" s="1">
        <v>20</v>
      </c>
      <c r="L2605" s="1">
        <v>801</v>
      </c>
      <c r="M2605" s="1">
        <v>12</v>
      </c>
      <c r="N2605" s="3">
        <v>39872</v>
      </c>
    </row>
    <row r="2606" spans="1:14" x14ac:dyDescent="0.2">
      <c r="A2606" s="1">
        <v>-6</v>
      </c>
      <c r="B2606" s="1">
        <v>42</v>
      </c>
      <c r="C2606" s="1">
        <v>80</v>
      </c>
      <c r="D2606" s="1">
        <v>33</v>
      </c>
      <c r="E2606" s="1">
        <v>46</v>
      </c>
      <c r="F2606" s="1">
        <v>12</v>
      </c>
      <c r="G2606" s="1">
        <v>162</v>
      </c>
      <c r="H2606" s="1">
        <v>10</v>
      </c>
      <c r="I2606" s="1">
        <v>30</v>
      </c>
      <c r="J2606" s="1">
        <v>50</v>
      </c>
      <c r="K2606" s="1">
        <v>20</v>
      </c>
      <c r="L2606" s="1">
        <v>435</v>
      </c>
      <c r="M2606" s="1">
        <v>13</v>
      </c>
      <c r="N2606" s="3">
        <v>39872</v>
      </c>
    </row>
    <row r="2607" spans="1:14" x14ac:dyDescent="0.2">
      <c r="A2607" s="1">
        <v>50</v>
      </c>
      <c r="B2607" s="1">
        <v>62</v>
      </c>
      <c r="C2607" s="1">
        <v>117</v>
      </c>
      <c r="D2607" s="1">
        <v>48</v>
      </c>
      <c r="E2607" s="1">
        <v>28</v>
      </c>
      <c r="F2607" s="1">
        <v>15</v>
      </c>
      <c r="G2607" s="1">
        <v>611</v>
      </c>
      <c r="H2607" s="1">
        <v>40</v>
      </c>
      <c r="I2607" s="1">
        <v>60</v>
      </c>
      <c r="J2607" s="1">
        <v>100</v>
      </c>
      <c r="K2607" s="1">
        <v>40</v>
      </c>
      <c r="L2607" s="1">
        <v>801</v>
      </c>
      <c r="M2607" s="1">
        <v>5</v>
      </c>
      <c r="N2607" s="3">
        <v>39872</v>
      </c>
    </row>
    <row r="2608" spans="1:14" x14ac:dyDescent="0.2">
      <c r="A2608" s="1">
        <v>70</v>
      </c>
      <c r="B2608" s="1">
        <v>72</v>
      </c>
      <c r="C2608" s="1">
        <v>129</v>
      </c>
      <c r="D2608" s="1">
        <v>49</v>
      </c>
      <c r="E2608" s="1">
        <v>25</v>
      </c>
      <c r="F2608" s="1">
        <v>13</v>
      </c>
      <c r="G2608" s="1">
        <v>809</v>
      </c>
      <c r="H2608" s="1">
        <v>50</v>
      </c>
      <c r="I2608" s="1">
        <v>70</v>
      </c>
      <c r="J2608" s="1">
        <v>110</v>
      </c>
      <c r="K2608" s="1">
        <v>40</v>
      </c>
      <c r="L2608" s="1">
        <v>435</v>
      </c>
      <c r="M2608" s="1">
        <v>6</v>
      </c>
      <c r="N2608" s="3">
        <v>39872</v>
      </c>
    </row>
    <row r="2609" spans="1:14" x14ac:dyDescent="0.2">
      <c r="A2609" s="1">
        <v>67</v>
      </c>
      <c r="B2609" s="1">
        <v>89</v>
      </c>
      <c r="C2609" s="1">
        <v>174</v>
      </c>
      <c r="D2609" s="1">
        <v>74</v>
      </c>
      <c r="E2609" s="1">
        <v>44</v>
      </c>
      <c r="F2609" s="1">
        <v>22</v>
      </c>
      <c r="G2609" s="1">
        <v>949</v>
      </c>
      <c r="H2609" s="1">
        <v>70</v>
      </c>
      <c r="I2609" s="1">
        <v>110</v>
      </c>
      <c r="J2609" s="1">
        <v>200</v>
      </c>
      <c r="K2609" s="1">
        <v>90</v>
      </c>
      <c r="L2609" s="1">
        <v>435</v>
      </c>
      <c r="M2609" s="1">
        <v>1</v>
      </c>
      <c r="N2609" s="3">
        <v>39872</v>
      </c>
    </row>
    <row r="2610" spans="1:14" x14ac:dyDescent="0.2">
      <c r="A2610" s="1">
        <v>39</v>
      </c>
      <c r="B2610" s="1">
        <v>71</v>
      </c>
      <c r="C2610" s="1">
        <v>132</v>
      </c>
      <c r="D2610" s="1">
        <v>53</v>
      </c>
      <c r="E2610" s="1">
        <v>45</v>
      </c>
      <c r="F2610" s="1">
        <v>17</v>
      </c>
      <c r="G2610" s="1">
        <v>299</v>
      </c>
      <c r="H2610" s="1">
        <v>60</v>
      </c>
      <c r="I2610" s="1">
        <v>90</v>
      </c>
      <c r="J2610" s="1">
        <v>150</v>
      </c>
      <c r="K2610" s="1">
        <v>60</v>
      </c>
      <c r="L2610" s="1">
        <v>801</v>
      </c>
      <c r="M2610" s="1">
        <v>2</v>
      </c>
      <c r="N2610" s="3">
        <v>39872</v>
      </c>
    </row>
    <row r="2611" spans="1:14" x14ac:dyDescent="0.2">
      <c r="A2611" s="1">
        <v>56</v>
      </c>
      <c r="B2611" s="1">
        <v>104</v>
      </c>
      <c r="C2611" s="1">
        <v>201</v>
      </c>
      <c r="D2611" s="1">
        <v>85</v>
      </c>
      <c r="E2611" s="1">
        <v>66</v>
      </c>
      <c r="F2611" s="1">
        <v>32</v>
      </c>
      <c r="G2611" s="1">
        <v>476</v>
      </c>
      <c r="H2611" s="1">
        <v>70</v>
      </c>
      <c r="I2611" s="1">
        <v>130</v>
      </c>
      <c r="J2611" s="1">
        <v>230</v>
      </c>
      <c r="K2611" s="1">
        <v>100</v>
      </c>
      <c r="L2611" s="1">
        <v>435</v>
      </c>
      <c r="M2611" s="1">
        <v>3</v>
      </c>
      <c r="N2611" s="3">
        <v>39872</v>
      </c>
    </row>
    <row r="2612" spans="1:14" x14ac:dyDescent="0.2">
      <c r="A2612" s="1">
        <v>67</v>
      </c>
      <c r="B2612" s="1">
        <v>70</v>
      </c>
      <c r="C2612" s="1">
        <v>126</v>
      </c>
      <c r="D2612" s="1">
        <v>48</v>
      </c>
      <c r="E2612" s="1">
        <v>25</v>
      </c>
      <c r="F2612" s="1">
        <v>13</v>
      </c>
      <c r="G2612" s="1">
        <v>766</v>
      </c>
      <c r="H2612" s="1">
        <v>50</v>
      </c>
      <c r="I2612" s="1">
        <v>70</v>
      </c>
      <c r="J2612" s="1">
        <v>110</v>
      </c>
      <c r="K2612" s="1">
        <v>40</v>
      </c>
      <c r="L2612" s="1">
        <v>801</v>
      </c>
      <c r="M2612" s="1">
        <v>4</v>
      </c>
      <c r="N2612" s="3">
        <v>39872</v>
      </c>
    </row>
    <row r="2613" spans="1:14" x14ac:dyDescent="0.2">
      <c r="A2613" s="1">
        <v>150</v>
      </c>
      <c r="B2613" s="1">
        <v>139</v>
      </c>
      <c r="C2613" s="1">
        <v>249</v>
      </c>
      <c r="D2613" s="1">
        <v>95</v>
      </c>
      <c r="E2613" s="1">
        <v>38</v>
      </c>
      <c r="F2613" s="1">
        <v>26</v>
      </c>
      <c r="G2613" s="1">
        <v>799</v>
      </c>
      <c r="H2613" s="1">
        <v>100</v>
      </c>
      <c r="I2613" s="1">
        <v>120</v>
      </c>
      <c r="J2613" s="1">
        <v>200</v>
      </c>
      <c r="K2613" s="1">
        <v>80</v>
      </c>
      <c r="L2613" s="1">
        <v>408</v>
      </c>
      <c r="M2613" s="1">
        <v>8</v>
      </c>
      <c r="N2613" s="3">
        <v>39872</v>
      </c>
    </row>
    <row r="2614" spans="1:14" x14ac:dyDescent="0.2">
      <c r="A2614" s="1">
        <v>245</v>
      </c>
      <c r="B2614" s="1">
        <v>253</v>
      </c>
      <c r="C2614" s="1">
        <v>498</v>
      </c>
      <c r="D2614" s="1">
        <v>214</v>
      </c>
      <c r="E2614" s="1">
        <v>88</v>
      </c>
      <c r="F2614" s="1">
        <v>66</v>
      </c>
      <c r="G2614" s="1">
        <v>923</v>
      </c>
      <c r="H2614" s="1">
        <v>170</v>
      </c>
      <c r="I2614" s="1">
        <v>230</v>
      </c>
      <c r="J2614" s="1">
        <v>410</v>
      </c>
      <c r="K2614" s="1">
        <v>180</v>
      </c>
      <c r="L2614" s="1">
        <v>323</v>
      </c>
      <c r="M2614" s="1">
        <v>9</v>
      </c>
      <c r="N2614" s="3">
        <v>39872</v>
      </c>
    </row>
    <row r="2615" spans="1:14" x14ac:dyDescent="0.2">
      <c r="A2615" s="1">
        <v>102</v>
      </c>
      <c r="B2615" s="1">
        <v>109</v>
      </c>
      <c r="C2615" s="1">
        <v>206</v>
      </c>
      <c r="D2615" s="1">
        <v>84</v>
      </c>
      <c r="E2615" s="1">
        <v>40</v>
      </c>
      <c r="F2615" s="1">
        <v>27</v>
      </c>
      <c r="G2615" s="1">
        <v>603</v>
      </c>
      <c r="H2615" s="1">
        <v>60</v>
      </c>
      <c r="I2615" s="1">
        <v>90</v>
      </c>
      <c r="J2615" s="1">
        <v>160</v>
      </c>
      <c r="K2615" s="1">
        <v>70</v>
      </c>
      <c r="L2615" s="1">
        <v>760</v>
      </c>
      <c r="M2615" s="1">
        <v>10</v>
      </c>
      <c r="N2615" s="3">
        <v>39872</v>
      </c>
    </row>
    <row r="2616" spans="1:14" x14ac:dyDescent="0.2">
      <c r="A2616" s="1">
        <v>135</v>
      </c>
      <c r="B2616" s="1">
        <v>126</v>
      </c>
      <c r="C2616" s="1">
        <v>227</v>
      </c>
      <c r="D2616" s="1">
        <v>87</v>
      </c>
      <c r="E2616" s="1">
        <v>35</v>
      </c>
      <c r="F2616" s="1">
        <v>24</v>
      </c>
      <c r="G2616" s="1">
        <v>756</v>
      </c>
      <c r="H2616" s="1">
        <v>80</v>
      </c>
      <c r="I2616" s="1">
        <v>90</v>
      </c>
      <c r="J2616" s="1">
        <v>140</v>
      </c>
      <c r="K2616" s="1">
        <v>50</v>
      </c>
      <c r="L2616" s="1">
        <v>510</v>
      </c>
      <c r="M2616" s="1">
        <v>11</v>
      </c>
      <c r="N2616" s="3">
        <v>39872</v>
      </c>
    </row>
    <row r="2617" spans="1:14" x14ac:dyDescent="0.2">
      <c r="A2617" s="1">
        <v>125</v>
      </c>
      <c r="B2617" s="1">
        <v>117</v>
      </c>
      <c r="C2617" s="1">
        <v>211</v>
      </c>
      <c r="D2617" s="1">
        <v>81</v>
      </c>
      <c r="E2617" s="1">
        <v>33</v>
      </c>
      <c r="F2617" s="1">
        <v>22</v>
      </c>
      <c r="G2617" s="1">
        <v>441</v>
      </c>
      <c r="H2617" s="1">
        <v>70</v>
      </c>
      <c r="I2617" s="1">
        <v>80</v>
      </c>
      <c r="J2617" s="1">
        <v>130</v>
      </c>
      <c r="K2617" s="1">
        <v>50</v>
      </c>
      <c r="L2617" s="1">
        <v>916</v>
      </c>
      <c r="M2617" s="1">
        <v>12</v>
      </c>
      <c r="N2617" s="3">
        <v>39872</v>
      </c>
    </row>
    <row r="2618" spans="1:14" x14ac:dyDescent="0.2">
      <c r="A2618" s="1">
        <v>80</v>
      </c>
      <c r="B2618" s="1">
        <v>108</v>
      </c>
      <c r="C2618" s="1">
        <v>192</v>
      </c>
      <c r="D2618" s="1">
        <v>72</v>
      </c>
      <c r="E2618" s="1">
        <v>54</v>
      </c>
      <c r="F2618" s="1">
        <v>23</v>
      </c>
      <c r="G2618" s="1">
        <v>541</v>
      </c>
      <c r="H2618" s="1">
        <v>50</v>
      </c>
      <c r="I2618" s="1">
        <v>80</v>
      </c>
      <c r="J2618" s="1">
        <v>120</v>
      </c>
      <c r="K2618" s="1">
        <v>40</v>
      </c>
      <c r="L2618" s="1">
        <v>818</v>
      </c>
      <c r="M2618" s="1">
        <v>13</v>
      </c>
      <c r="N2618" s="3">
        <v>39872</v>
      </c>
    </row>
    <row r="2619" spans="1:14" x14ac:dyDescent="0.2">
      <c r="A2619" s="1">
        <v>40</v>
      </c>
      <c r="B2619" s="1">
        <v>173</v>
      </c>
      <c r="C2619" s="1">
        <v>318</v>
      </c>
      <c r="D2619" s="1">
        <v>125</v>
      </c>
      <c r="E2619" s="1">
        <v>146</v>
      </c>
      <c r="F2619" s="1">
        <v>113</v>
      </c>
      <c r="G2619" s="1">
        <v>700</v>
      </c>
      <c r="H2619" s="1">
        <v>30</v>
      </c>
      <c r="I2619" s="1">
        <v>160</v>
      </c>
      <c r="J2619" s="1">
        <v>280</v>
      </c>
      <c r="K2619" s="1">
        <v>120</v>
      </c>
      <c r="L2619" s="1">
        <v>323</v>
      </c>
      <c r="M2619" s="1">
        <v>5</v>
      </c>
      <c r="N2619" s="3">
        <v>39872</v>
      </c>
    </row>
    <row r="2620" spans="1:14" x14ac:dyDescent="0.2">
      <c r="A2620" s="1">
        <v>313</v>
      </c>
      <c r="B2620" s="1">
        <v>324</v>
      </c>
      <c r="C2620" s="1">
        <v>604</v>
      </c>
      <c r="D2620" s="1">
        <v>243</v>
      </c>
      <c r="E2620" s="1">
        <v>113</v>
      </c>
      <c r="F2620" s="1">
        <v>80</v>
      </c>
      <c r="G2620" s="1">
        <v>1260</v>
      </c>
      <c r="H2620" s="1">
        <v>210</v>
      </c>
      <c r="I2620" s="1">
        <v>310</v>
      </c>
      <c r="J2620" s="1">
        <v>540</v>
      </c>
      <c r="K2620" s="1">
        <v>230</v>
      </c>
      <c r="L2620" s="1">
        <v>323</v>
      </c>
      <c r="M2620" s="1">
        <v>6</v>
      </c>
      <c r="N2620" s="3">
        <v>39872</v>
      </c>
    </row>
    <row r="2621" spans="1:14" x14ac:dyDescent="0.2">
      <c r="A2621" s="1">
        <v>-61</v>
      </c>
      <c r="B2621" s="1">
        <v>16</v>
      </c>
      <c r="C2621" s="1">
        <v>133</v>
      </c>
      <c r="D2621" s="1">
        <v>109</v>
      </c>
      <c r="E2621" s="1">
        <v>57</v>
      </c>
      <c r="F2621" s="1">
        <v>34</v>
      </c>
      <c r="G2621" s="1">
        <v>796</v>
      </c>
      <c r="H2621" s="1">
        <v>-30</v>
      </c>
      <c r="I2621" s="1">
        <v>20</v>
      </c>
      <c r="J2621" s="1">
        <v>150</v>
      </c>
      <c r="K2621" s="1">
        <v>130</v>
      </c>
      <c r="L2621" s="1">
        <v>916</v>
      </c>
      <c r="M2621" s="1">
        <v>1</v>
      </c>
      <c r="N2621" s="3">
        <v>39872</v>
      </c>
    </row>
    <row r="2622" spans="1:14" x14ac:dyDescent="0.2">
      <c r="A2622" s="1">
        <v>384</v>
      </c>
      <c r="B2622" s="1">
        <v>405</v>
      </c>
      <c r="C2622" s="1">
        <v>719</v>
      </c>
      <c r="D2622" s="1">
        <v>270</v>
      </c>
      <c r="E2622" s="1">
        <v>146</v>
      </c>
      <c r="F2622" s="1">
        <v>94</v>
      </c>
      <c r="G2622" s="1">
        <v>2041</v>
      </c>
      <c r="H2622" s="1">
        <v>370</v>
      </c>
      <c r="I2622" s="1">
        <v>500</v>
      </c>
      <c r="J2622" s="1">
        <v>840</v>
      </c>
      <c r="K2622" s="1">
        <v>340</v>
      </c>
      <c r="L2622" s="1">
        <v>858</v>
      </c>
      <c r="M2622" s="1">
        <v>2</v>
      </c>
      <c r="N2622" s="3">
        <v>39872</v>
      </c>
    </row>
    <row r="2623" spans="1:14" x14ac:dyDescent="0.2">
      <c r="A2623" s="1">
        <v>-180</v>
      </c>
      <c r="B2623" s="1">
        <v>-27</v>
      </c>
      <c r="C2623" s="1">
        <v>135</v>
      </c>
      <c r="D2623" s="1">
        <v>154</v>
      </c>
      <c r="E2623" s="1">
        <v>94</v>
      </c>
      <c r="F2623" s="1">
        <v>50</v>
      </c>
      <c r="G2623" s="1">
        <v>1288</v>
      </c>
      <c r="H2623" s="1">
        <v>-120</v>
      </c>
      <c r="I2623" s="1">
        <v>-40</v>
      </c>
      <c r="J2623" s="1">
        <v>150</v>
      </c>
      <c r="K2623" s="1">
        <v>190</v>
      </c>
      <c r="L2623" s="1">
        <v>408</v>
      </c>
      <c r="M2623" s="1">
        <v>3</v>
      </c>
      <c r="N2623" s="3">
        <v>39872</v>
      </c>
    </row>
    <row r="2624" spans="1:14" x14ac:dyDescent="0.2">
      <c r="A2624" s="1">
        <v>221</v>
      </c>
      <c r="B2624" s="1">
        <v>239</v>
      </c>
      <c r="C2624" s="1">
        <v>509</v>
      </c>
      <c r="D2624" s="1">
        <v>239</v>
      </c>
      <c r="E2624" s="1">
        <v>90</v>
      </c>
      <c r="F2624" s="1">
        <v>66</v>
      </c>
      <c r="G2624" s="1">
        <v>1417</v>
      </c>
      <c r="H2624" s="1">
        <v>150</v>
      </c>
      <c r="I2624" s="1">
        <v>230</v>
      </c>
      <c r="J2624" s="1">
        <v>450</v>
      </c>
      <c r="K2624" s="1">
        <v>220</v>
      </c>
      <c r="L2624" s="1">
        <v>310</v>
      </c>
      <c r="M2624" s="1">
        <v>4</v>
      </c>
      <c r="N2624" s="3">
        <v>39872</v>
      </c>
    </row>
    <row r="2625" spans="1:14" x14ac:dyDescent="0.2">
      <c r="A2625" s="1">
        <v>40</v>
      </c>
      <c r="B2625" s="1">
        <v>173</v>
      </c>
      <c r="C2625" s="1">
        <v>318</v>
      </c>
      <c r="D2625" s="1">
        <v>125</v>
      </c>
      <c r="E2625" s="1">
        <v>146</v>
      </c>
      <c r="F2625" s="1">
        <v>113</v>
      </c>
      <c r="G2625" s="1">
        <v>700</v>
      </c>
      <c r="H2625" s="1">
        <v>50</v>
      </c>
      <c r="I2625" s="1">
        <v>160</v>
      </c>
      <c r="J2625" s="1">
        <v>260</v>
      </c>
      <c r="K2625" s="1">
        <v>100</v>
      </c>
      <c r="L2625" s="1">
        <v>775</v>
      </c>
      <c r="M2625" s="1">
        <v>8</v>
      </c>
      <c r="N2625" s="3">
        <v>39872</v>
      </c>
    </row>
    <row r="2626" spans="1:14" x14ac:dyDescent="0.2">
      <c r="A2626" s="1">
        <v>177</v>
      </c>
      <c r="B2626" s="1">
        <v>213</v>
      </c>
      <c r="C2626" s="1">
        <v>391</v>
      </c>
      <c r="D2626" s="1">
        <v>154</v>
      </c>
      <c r="E2626" s="1">
        <v>94</v>
      </c>
      <c r="F2626" s="1">
        <v>50</v>
      </c>
      <c r="G2626" s="1">
        <v>829</v>
      </c>
      <c r="H2626" s="1">
        <v>120</v>
      </c>
      <c r="I2626" s="1">
        <v>190</v>
      </c>
      <c r="J2626" s="1">
        <v>320</v>
      </c>
      <c r="K2626" s="1">
        <v>130</v>
      </c>
      <c r="L2626" s="1">
        <v>702</v>
      </c>
      <c r="M2626" s="1">
        <v>9</v>
      </c>
      <c r="N2626" s="3">
        <v>39872</v>
      </c>
    </row>
    <row r="2627" spans="1:14" x14ac:dyDescent="0.2">
      <c r="A2627" s="1">
        <v>151</v>
      </c>
      <c r="B2627" s="1">
        <v>158</v>
      </c>
      <c r="C2627" s="1">
        <v>285</v>
      </c>
      <c r="D2627" s="1">
        <v>109</v>
      </c>
      <c r="E2627" s="1">
        <v>56</v>
      </c>
      <c r="F2627" s="1">
        <v>34</v>
      </c>
      <c r="G2627" s="1">
        <v>585</v>
      </c>
      <c r="H2627" s="1">
        <v>110</v>
      </c>
      <c r="I2627" s="1">
        <v>140</v>
      </c>
      <c r="J2627" s="1">
        <v>230</v>
      </c>
      <c r="K2627" s="1">
        <v>90</v>
      </c>
      <c r="L2627" s="1">
        <v>775</v>
      </c>
      <c r="M2627" s="1">
        <v>10</v>
      </c>
      <c r="N2627" s="3">
        <v>39872</v>
      </c>
    </row>
    <row r="2628" spans="1:14" x14ac:dyDescent="0.2">
      <c r="A2628" s="1">
        <v>315</v>
      </c>
      <c r="B2628" s="1">
        <v>324</v>
      </c>
      <c r="C2628" s="1">
        <v>604</v>
      </c>
      <c r="D2628" s="1">
        <v>243</v>
      </c>
      <c r="E2628" s="1">
        <v>112</v>
      </c>
      <c r="F2628" s="1">
        <v>80</v>
      </c>
      <c r="G2628" s="1">
        <v>1260</v>
      </c>
      <c r="H2628" s="1">
        <v>150</v>
      </c>
      <c r="I2628" s="1">
        <v>220</v>
      </c>
      <c r="J2628" s="1">
        <v>380</v>
      </c>
      <c r="K2628" s="1">
        <v>160</v>
      </c>
      <c r="L2628" s="1">
        <v>702</v>
      </c>
      <c r="M2628" s="1">
        <v>11</v>
      </c>
      <c r="N2628" s="3">
        <v>39872</v>
      </c>
    </row>
    <row r="2629" spans="1:14" x14ac:dyDescent="0.2">
      <c r="A2629" s="1">
        <v>220</v>
      </c>
      <c r="B2629" s="1">
        <v>239</v>
      </c>
      <c r="C2629" s="1">
        <v>509</v>
      </c>
      <c r="D2629" s="1">
        <v>239</v>
      </c>
      <c r="E2629" s="1">
        <v>91</v>
      </c>
      <c r="F2629" s="1">
        <v>66</v>
      </c>
      <c r="G2629" s="1">
        <v>1417</v>
      </c>
      <c r="H2629" s="1">
        <v>110</v>
      </c>
      <c r="I2629" s="1">
        <v>170</v>
      </c>
      <c r="J2629" s="1">
        <v>320</v>
      </c>
      <c r="K2629" s="1">
        <v>150</v>
      </c>
      <c r="L2629" s="1">
        <v>775</v>
      </c>
      <c r="M2629" s="1">
        <v>12</v>
      </c>
      <c r="N2629" s="3">
        <v>39872</v>
      </c>
    </row>
    <row r="2630" spans="1:14" x14ac:dyDescent="0.2">
      <c r="A2630" s="1">
        <v>-505</v>
      </c>
      <c r="B2630" s="1">
        <v>-245</v>
      </c>
      <c r="C2630" s="1">
        <v>34</v>
      </c>
      <c r="D2630" s="1">
        <v>245</v>
      </c>
      <c r="E2630" s="1">
        <v>127</v>
      </c>
      <c r="F2630" s="1">
        <v>93</v>
      </c>
      <c r="G2630" s="1">
        <v>2449</v>
      </c>
      <c r="H2630" s="1">
        <v>-240</v>
      </c>
      <c r="I2630" s="1">
        <v>-160</v>
      </c>
      <c r="J2630" s="1">
        <v>0</v>
      </c>
      <c r="K2630" s="1">
        <v>160</v>
      </c>
      <c r="L2630" s="1">
        <v>775</v>
      </c>
      <c r="M2630" s="1">
        <v>13</v>
      </c>
      <c r="N2630" s="3">
        <v>39872</v>
      </c>
    </row>
    <row r="2631" spans="1:14" x14ac:dyDescent="0.2">
      <c r="A2631" s="1">
        <v>46</v>
      </c>
      <c r="B2631" s="1">
        <v>43</v>
      </c>
      <c r="C2631" s="1">
        <v>46</v>
      </c>
      <c r="D2631" s="1">
        <v>0</v>
      </c>
      <c r="E2631" s="1">
        <v>12</v>
      </c>
      <c r="F2631" s="1">
        <v>0</v>
      </c>
      <c r="G2631" s="1">
        <v>731</v>
      </c>
      <c r="H2631" s="1">
        <v>30</v>
      </c>
      <c r="I2631" s="1">
        <v>40</v>
      </c>
      <c r="J2631" s="1">
        <v>40</v>
      </c>
      <c r="K2631" s="1">
        <v>0</v>
      </c>
      <c r="L2631" s="1">
        <v>775</v>
      </c>
      <c r="M2631" s="1">
        <v>4</v>
      </c>
      <c r="N2631" s="3">
        <v>39872</v>
      </c>
    </row>
    <row r="2632" spans="1:14" x14ac:dyDescent="0.2">
      <c r="A2632" s="1">
        <v>15</v>
      </c>
      <c r="B2632" s="1">
        <v>27</v>
      </c>
      <c r="C2632" s="1">
        <v>48</v>
      </c>
      <c r="D2632" s="1">
        <v>18</v>
      </c>
      <c r="E2632" s="1">
        <v>17</v>
      </c>
      <c r="F2632" s="1">
        <v>5</v>
      </c>
      <c r="G2632" s="1">
        <v>816</v>
      </c>
      <c r="H2632" s="1">
        <v>20</v>
      </c>
      <c r="I2632" s="1">
        <v>30</v>
      </c>
      <c r="J2632" s="1">
        <v>40</v>
      </c>
      <c r="K2632" s="1">
        <v>10</v>
      </c>
      <c r="L2632" s="1">
        <v>702</v>
      </c>
      <c r="M2632" s="1">
        <v>5</v>
      </c>
      <c r="N2632" s="3">
        <v>39872</v>
      </c>
    </row>
    <row r="2633" spans="1:14" x14ac:dyDescent="0.2">
      <c r="A2633" s="1">
        <v>15</v>
      </c>
      <c r="B2633" s="1">
        <v>25</v>
      </c>
      <c r="C2633" s="1">
        <v>44</v>
      </c>
      <c r="D2633" s="1">
        <v>16</v>
      </c>
      <c r="E2633" s="1">
        <v>15</v>
      </c>
      <c r="F2633" s="1">
        <v>4</v>
      </c>
      <c r="G2633" s="1">
        <v>772</v>
      </c>
      <c r="H2633" s="1">
        <v>10</v>
      </c>
      <c r="I2633" s="1">
        <v>20</v>
      </c>
      <c r="J2633" s="1">
        <v>30</v>
      </c>
      <c r="K2633" s="1">
        <v>10</v>
      </c>
      <c r="L2633" s="1">
        <v>775</v>
      </c>
      <c r="M2633" s="1">
        <v>6</v>
      </c>
      <c r="N2633" s="3">
        <v>39872</v>
      </c>
    </row>
    <row r="2634" spans="1:14" x14ac:dyDescent="0.2">
      <c r="A2634" s="1">
        <v>-6</v>
      </c>
      <c r="B2634" s="1">
        <v>42</v>
      </c>
      <c r="C2634" s="1">
        <v>80</v>
      </c>
      <c r="D2634" s="1">
        <v>33</v>
      </c>
      <c r="E2634" s="1">
        <v>46</v>
      </c>
      <c r="F2634" s="1">
        <v>12</v>
      </c>
      <c r="G2634" s="1">
        <v>190</v>
      </c>
      <c r="H2634" s="1">
        <v>10</v>
      </c>
      <c r="I2634" s="1">
        <v>50</v>
      </c>
      <c r="J2634" s="1">
        <v>90</v>
      </c>
      <c r="K2634" s="1">
        <v>40</v>
      </c>
      <c r="L2634" s="1">
        <v>702</v>
      </c>
      <c r="M2634" s="1">
        <v>2</v>
      </c>
      <c r="N2634" s="3">
        <v>39872</v>
      </c>
    </row>
    <row r="2635" spans="1:14" x14ac:dyDescent="0.2">
      <c r="A2635" s="1">
        <v>9</v>
      </c>
      <c r="B2635" s="1">
        <v>35</v>
      </c>
      <c r="C2635" s="1">
        <v>67</v>
      </c>
      <c r="D2635" s="1">
        <v>28</v>
      </c>
      <c r="E2635" s="1">
        <v>29</v>
      </c>
      <c r="F2635" s="1">
        <v>8</v>
      </c>
      <c r="G2635" s="1">
        <v>958</v>
      </c>
      <c r="H2635" s="1">
        <v>20</v>
      </c>
      <c r="I2635" s="1">
        <v>40</v>
      </c>
      <c r="J2635" s="1">
        <v>70</v>
      </c>
      <c r="K2635" s="1">
        <v>30</v>
      </c>
      <c r="L2635" s="1">
        <v>775</v>
      </c>
      <c r="M2635" s="1">
        <v>3</v>
      </c>
      <c r="N2635" s="3">
        <v>39872</v>
      </c>
    </row>
    <row r="2636" spans="1:14" x14ac:dyDescent="0.2">
      <c r="A2636" s="1">
        <v>49</v>
      </c>
      <c r="B2636" s="1">
        <v>55</v>
      </c>
      <c r="C2636" s="1">
        <v>98</v>
      </c>
      <c r="D2636" s="1">
        <v>37</v>
      </c>
      <c r="E2636" s="1">
        <v>22</v>
      </c>
      <c r="F2636" s="1">
        <v>10</v>
      </c>
      <c r="G2636" s="1">
        <v>768</v>
      </c>
      <c r="H2636" s="1">
        <v>50</v>
      </c>
      <c r="I2636" s="1">
        <v>50</v>
      </c>
      <c r="J2636" s="1">
        <v>80</v>
      </c>
      <c r="K2636" s="1">
        <v>30</v>
      </c>
      <c r="L2636" s="1">
        <v>503</v>
      </c>
      <c r="M2636" s="1">
        <v>8</v>
      </c>
      <c r="N2636" s="3">
        <v>39872</v>
      </c>
    </row>
    <row r="2637" spans="1:14" x14ac:dyDescent="0.2">
      <c r="A2637" s="1">
        <v>43</v>
      </c>
      <c r="B2637" s="1">
        <v>55</v>
      </c>
      <c r="C2637" s="1">
        <v>104</v>
      </c>
      <c r="D2637" s="1">
        <v>43</v>
      </c>
      <c r="E2637" s="1">
        <v>26</v>
      </c>
      <c r="F2637" s="1">
        <v>14</v>
      </c>
      <c r="G2637" s="1">
        <v>613</v>
      </c>
      <c r="H2637" s="1">
        <v>30</v>
      </c>
      <c r="I2637" s="1">
        <v>50</v>
      </c>
      <c r="J2637" s="1">
        <v>80</v>
      </c>
      <c r="K2637" s="1">
        <v>30</v>
      </c>
      <c r="L2637" s="1">
        <v>503</v>
      </c>
      <c r="M2637" s="1">
        <v>9</v>
      </c>
      <c r="N2637" s="3">
        <v>39872</v>
      </c>
    </row>
    <row r="2638" spans="1:14" x14ac:dyDescent="0.2">
      <c r="A2638" s="1">
        <v>24</v>
      </c>
      <c r="B2638" s="1">
        <v>32</v>
      </c>
      <c r="C2638" s="1">
        <v>56</v>
      </c>
      <c r="D2638" s="1">
        <v>21</v>
      </c>
      <c r="E2638" s="1">
        <v>16</v>
      </c>
      <c r="F2638" s="1">
        <v>5</v>
      </c>
      <c r="G2638" s="1">
        <v>449</v>
      </c>
      <c r="H2638" s="1">
        <v>20</v>
      </c>
      <c r="I2638" s="1">
        <v>20</v>
      </c>
      <c r="J2638" s="1">
        <v>30</v>
      </c>
      <c r="K2638" s="1">
        <v>10</v>
      </c>
      <c r="L2638" s="1">
        <v>541</v>
      </c>
      <c r="M2638" s="1">
        <v>11</v>
      </c>
      <c r="N2638" s="3">
        <v>39872</v>
      </c>
    </row>
    <row r="2639" spans="1:14" x14ac:dyDescent="0.2">
      <c r="A2639" s="1">
        <v>101</v>
      </c>
      <c r="B2639" s="1">
        <v>126</v>
      </c>
      <c r="C2639" s="1">
        <v>224</v>
      </c>
      <c r="D2639" s="1">
        <v>84</v>
      </c>
      <c r="E2639" s="1">
        <v>58</v>
      </c>
      <c r="F2639" s="1">
        <v>27</v>
      </c>
      <c r="G2639" s="1">
        <v>632</v>
      </c>
      <c r="H2639" s="1">
        <v>60</v>
      </c>
      <c r="I2639" s="1">
        <v>90</v>
      </c>
      <c r="J2639" s="1">
        <v>140</v>
      </c>
      <c r="K2639" s="1">
        <v>50</v>
      </c>
      <c r="L2639" s="1">
        <v>971</v>
      </c>
      <c r="M2639" s="1">
        <v>12</v>
      </c>
      <c r="N2639" s="3">
        <v>39872</v>
      </c>
    </row>
    <row r="2640" spans="1:14" x14ac:dyDescent="0.2">
      <c r="A2640" s="1">
        <v>110</v>
      </c>
      <c r="B2640" s="1">
        <v>125</v>
      </c>
      <c r="C2640" s="1">
        <v>228</v>
      </c>
      <c r="D2640" s="1">
        <v>89</v>
      </c>
      <c r="E2640" s="1">
        <v>51</v>
      </c>
      <c r="F2640" s="1">
        <v>27</v>
      </c>
      <c r="G2640" s="1">
        <v>481</v>
      </c>
      <c r="H2640" s="1">
        <v>60</v>
      </c>
      <c r="I2640" s="1">
        <v>90</v>
      </c>
      <c r="J2640" s="1">
        <v>140</v>
      </c>
      <c r="K2640" s="1">
        <v>50</v>
      </c>
      <c r="L2640" s="1">
        <v>971</v>
      </c>
      <c r="M2640" s="1">
        <v>13</v>
      </c>
      <c r="N2640" s="3">
        <v>39872</v>
      </c>
    </row>
    <row r="2641" spans="1:14" x14ac:dyDescent="0.2">
      <c r="A2641" s="1">
        <v>22</v>
      </c>
      <c r="B2641" s="1">
        <v>71</v>
      </c>
      <c r="C2641" s="1">
        <v>137</v>
      </c>
      <c r="D2641" s="1">
        <v>58</v>
      </c>
      <c r="E2641" s="1">
        <v>56</v>
      </c>
      <c r="F2641" s="1">
        <v>22</v>
      </c>
      <c r="G2641" s="1">
        <v>325</v>
      </c>
      <c r="H2641" s="1">
        <v>20</v>
      </c>
      <c r="I2641" s="1">
        <v>70</v>
      </c>
      <c r="J2641" s="1">
        <v>120</v>
      </c>
      <c r="K2641" s="1">
        <v>50</v>
      </c>
      <c r="L2641" s="1">
        <v>503</v>
      </c>
      <c r="M2641" s="1">
        <v>4</v>
      </c>
      <c r="N2641" s="3">
        <v>39872</v>
      </c>
    </row>
    <row r="2642" spans="1:14" x14ac:dyDescent="0.2">
      <c r="A2642" s="1">
        <v>47</v>
      </c>
      <c r="B2642" s="1">
        <v>77</v>
      </c>
      <c r="C2642" s="1">
        <v>143</v>
      </c>
      <c r="D2642" s="1">
        <v>57</v>
      </c>
      <c r="E2642" s="1">
        <v>45</v>
      </c>
      <c r="F2642" s="1">
        <v>18</v>
      </c>
      <c r="G2642" s="1">
        <v>323</v>
      </c>
      <c r="H2642" s="1">
        <v>40</v>
      </c>
      <c r="I2642" s="1">
        <v>70</v>
      </c>
      <c r="J2642" s="1">
        <v>120</v>
      </c>
      <c r="K2642" s="1">
        <v>50</v>
      </c>
      <c r="L2642" s="1">
        <v>503</v>
      </c>
      <c r="M2642" s="1">
        <v>5</v>
      </c>
      <c r="N2642" s="3">
        <v>39872</v>
      </c>
    </row>
    <row r="2643" spans="1:14" x14ac:dyDescent="0.2">
      <c r="A2643" s="1">
        <v>140</v>
      </c>
      <c r="B2643" s="1">
        <v>163</v>
      </c>
      <c r="C2643" s="1">
        <v>346</v>
      </c>
      <c r="D2643" s="1">
        <v>162</v>
      </c>
      <c r="E2643" s="1">
        <v>69</v>
      </c>
      <c r="F2643" s="1">
        <v>45</v>
      </c>
      <c r="G2643" s="1">
        <v>1059</v>
      </c>
      <c r="H2643" s="1">
        <v>100</v>
      </c>
      <c r="I2643" s="1">
        <v>160</v>
      </c>
      <c r="J2643" s="1">
        <v>310</v>
      </c>
      <c r="K2643" s="1">
        <v>150</v>
      </c>
      <c r="L2643" s="1">
        <v>503</v>
      </c>
      <c r="M2643" s="1">
        <v>6</v>
      </c>
      <c r="N2643" s="3">
        <v>39872</v>
      </c>
    </row>
    <row r="2644" spans="1:14" x14ac:dyDescent="0.2">
      <c r="A2644" s="1">
        <v>-4</v>
      </c>
      <c r="B2644" s="1">
        <v>73</v>
      </c>
      <c r="C2644" s="1">
        <v>133</v>
      </c>
      <c r="D2644" s="1">
        <v>52</v>
      </c>
      <c r="E2644" s="1">
        <v>76</v>
      </c>
      <c r="F2644" s="1">
        <v>47</v>
      </c>
      <c r="G2644" s="1">
        <v>421</v>
      </c>
      <c r="H2644" s="1">
        <v>30</v>
      </c>
      <c r="I2644" s="1">
        <v>90</v>
      </c>
      <c r="J2644" s="1">
        <v>150</v>
      </c>
      <c r="K2644" s="1">
        <v>60</v>
      </c>
      <c r="L2644" s="1">
        <v>971</v>
      </c>
      <c r="M2644" s="1">
        <v>1</v>
      </c>
      <c r="N2644" s="3">
        <v>39872</v>
      </c>
    </row>
    <row r="2645" spans="1:14" x14ac:dyDescent="0.2">
      <c r="A2645" s="1">
        <v>36</v>
      </c>
      <c r="B2645" s="1">
        <v>87</v>
      </c>
      <c r="C2645" s="1">
        <v>159</v>
      </c>
      <c r="D2645" s="1">
        <v>62</v>
      </c>
      <c r="E2645" s="1">
        <v>63</v>
      </c>
      <c r="F2645" s="1">
        <v>20</v>
      </c>
      <c r="G2645" s="1">
        <v>385</v>
      </c>
      <c r="H2645" s="1">
        <v>60</v>
      </c>
      <c r="I2645" s="1">
        <v>110</v>
      </c>
      <c r="J2645" s="1">
        <v>180</v>
      </c>
      <c r="K2645" s="1">
        <v>70</v>
      </c>
      <c r="L2645" s="1">
        <v>971</v>
      </c>
      <c r="M2645" s="1">
        <v>2</v>
      </c>
      <c r="N2645" s="3">
        <v>39872</v>
      </c>
    </row>
    <row r="2646" spans="1:14" x14ac:dyDescent="0.2">
      <c r="A2646" s="1">
        <v>50</v>
      </c>
      <c r="B2646" s="1">
        <v>72</v>
      </c>
      <c r="C2646" s="1">
        <v>129</v>
      </c>
      <c r="D2646" s="1">
        <v>49</v>
      </c>
      <c r="E2646" s="1">
        <v>38</v>
      </c>
      <c r="F2646" s="1">
        <v>15</v>
      </c>
      <c r="G2646" s="1">
        <v>351</v>
      </c>
      <c r="H2646" s="1">
        <v>60</v>
      </c>
      <c r="I2646" s="1">
        <v>90</v>
      </c>
      <c r="J2646" s="1">
        <v>150</v>
      </c>
      <c r="K2646" s="1">
        <v>60</v>
      </c>
      <c r="L2646" s="1">
        <v>971</v>
      </c>
      <c r="M2646" s="1">
        <v>3</v>
      </c>
      <c r="N2646" s="3">
        <v>39872</v>
      </c>
    </row>
    <row r="2647" spans="1:14" x14ac:dyDescent="0.2">
      <c r="A2647" s="1">
        <v>171</v>
      </c>
      <c r="B2647" s="1">
        <v>186</v>
      </c>
      <c r="C2647" s="1">
        <v>329</v>
      </c>
      <c r="D2647" s="1">
        <v>123</v>
      </c>
      <c r="E2647" s="1">
        <v>71</v>
      </c>
      <c r="F2647" s="1">
        <v>40</v>
      </c>
      <c r="G2647" s="1">
        <v>932</v>
      </c>
      <c r="H2647" s="1">
        <v>120</v>
      </c>
      <c r="I2647" s="1">
        <v>170</v>
      </c>
      <c r="J2647" s="1">
        <v>270</v>
      </c>
      <c r="K2647" s="1">
        <v>100</v>
      </c>
      <c r="L2647" s="1">
        <v>360</v>
      </c>
      <c r="M2647" s="1">
        <v>8</v>
      </c>
      <c r="N2647" s="3">
        <v>39872</v>
      </c>
    </row>
    <row r="2648" spans="1:14" x14ac:dyDescent="0.2">
      <c r="A2648" s="1">
        <v>43</v>
      </c>
      <c r="B2648" s="1">
        <v>49</v>
      </c>
      <c r="C2648" s="1">
        <v>87</v>
      </c>
      <c r="D2648" s="1">
        <v>33</v>
      </c>
      <c r="E2648" s="1">
        <v>20</v>
      </c>
      <c r="F2648" s="1">
        <v>9</v>
      </c>
      <c r="G2648" s="1">
        <v>768</v>
      </c>
      <c r="H2648" s="1">
        <v>50</v>
      </c>
      <c r="I2648" s="1">
        <v>50</v>
      </c>
      <c r="J2648" s="1">
        <v>70</v>
      </c>
      <c r="K2648" s="1">
        <v>20</v>
      </c>
      <c r="L2648" s="1">
        <v>509</v>
      </c>
      <c r="M2648" s="1">
        <v>9</v>
      </c>
      <c r="N2648" s="3">
        <v>39872</v>
      </c>
    </row>
    <row r="2649" spans="1:14" x14ac:dyDescent="0.2">
      <c r="A2649" s="1">
        <v>92</v>
      </c>
      <c r="B2649" s="1">
        <v>105</v>
      </c>
      <c r="C2649" s="1">
        <v>178</v>
      </c>
      <c r="D2649" s="1">
        <v>62</v>
      </c>
      <c r="E2649" s="1">
        <v>43</v>
      </c>
      <c r="F2649" s="1">
        <v>19</v>
      </c>
      <c r="G2649" s="1">
        <v>346</v>
      </c>
      <c r="H2649" s="1">
        <v>40</v>
      </c>
      <c r="I2649" s="1">
        <v>70</v>
      </c>
      <c r="J2649" s="1">
        <v>110</v>
      </c>
      <c r="K2649" s="1">
        <v>40</v>
      </c>
      <c r="L2649" s="1">
        <v>425</v>
      </c>
      <c r="M2649" s="1">
        <v>11</v>
      </c>
      <c r="N2649" s="3">
        <v>39872</v>
      </c>
    </row>
    <row r="2650" spans="1:14" x14ac:dyDescent="0.2">
      <c r="A2650" s="1">
        <v>56</v>
      </c>
      <c r="B2650" s="1">
        <v>77</v>
      </c>
      <c r="C2650" s="1">
        <v>137</v>
      </c>
      <c r="D2650" s="1">
        <v>52</v>
      </c>
      <c r="E2650" s="1">
        <v>39</v>
      </c>
      <c r="F2650" s="1">
        <v>16</v>
      </c>
      <c r="G2650" s="1">
        <v>376</v>
      </c>
      <c r="H2650" s="1">
        <v>30</v>
      </c>
      <c r="I2650" s="1">
        <v>50</v>
      </c>
      <c r="J2650" s="1">
        <v>80</v>
      </c>
      <c r="K2650" s="1">
        <v>30</v>
      </c>
      <c r="L2650" s="1">
        <v>206</v>
      </c>
      <c r="M2650" s="1">
        <v>12</v>
      </c>
      <c r="N2650" s="3">
        <v>39872</v>
      </c>
    </row>
    <row r="2651" spans="1:14" x14ac:dyDescent="0.2">
      <c r="A2651" s="1">
        <v>0</v>
      </c>
      <c r="B2651" s="1">
        <v>87</v>
      </c>
      <c r="C2651" s="1">
        <v>160</v>
      </c>
      <c r="D2651" s="1">
        <v>63</v>
      </c>
      <c r="E2651" s="1">
        <v>87</v>
      </c>
      <c r="F2651" s="1">
        <v>57</v>
      </c>
      <c r="G2651" s="1">
        <v>506</v>
      </c>
      <c r="H2651" s="1">
        <v>10</v>
      </c>
      <c r="I2651" s="1">
        <v>60</v>
      </c>
      <c r="J2651" s="1">
        <v>100</v>
      </c>
      <c r="K2651" s="1">
        <v>40</v>
      </c>
      <c r="L2651" s="1">
        <v>360</v>
      </c>
      <c r="M2651" s="1">
        <v>13</v>
      </c>
      <c r="N2651" s="3">
        <v>39872</v>
      </c>
    </row>
    <row r="2652" spans="1:14" x14ac:dyDescent="0.2">
      <c r="A2652" s="1">
        <v>52</v>
      </c>
      <c r="B2652" s="1">
        <v>63</v>
      </c>
      <c r="C2652" s="1">
        <v>119</v>
      </c>
      <c r="D2652" s="1">
        <v>49</v>
      </c>
      <c r="E2652" s="1">
        <v>28</v>
      </c>
      <c r="F2652" s="1">
        <v>16</v>
      </c>
      <c r="G2652" s="1">
        <v>611</v>
      </c>
      <c r="H2652" s="1">
        <v>40</v>
      </c>
      <c r="I2652" s="1">
        <v>60</v>
      </c>
      <c r="J2652" s="1">
        <v>100</v>
      </c>
      <c r="K2652" s="1">
        <v>40</v>
      </c>
      <c r="L2652" s="1">
        <v>425</v>
      </c>
      <c r="M2652" s="1">
        <v>4</v>
      </c>
      <c r="N2652" s="3">
        <v>39872</v>
      </c>
    </row>
    <row r="2653" spans="1:14" x14ac:dyDescent="0.2">
      <c r="A2653" s="1">
        <v>18</v>
      </c>
      <c r="B2653" s="1">
        <v>66</v>
      </c>
      <c r="C2653" s="1">
        <v>128</v>
      </c>
      <c r="D2653" s="1">
        <v>54</v>
      </c>
      <c r="E2653" s="1">
        <v>54</v>
      </c>
      <c r="F2653" s="1">
        <v>20</v>
      </c>
      <c r="G2653" s="1">
        <v>301</v>
      </c>
      <c r="H2653" s="1">
        <v>20</v>
      </c>
      <c r="I2653" s="1">
        <v>60</v>
      </c>
      <c r="J2653" s="1">
        <v>110</v>
      </c>
      <c r="K2653" s="1">
        <v>50</v>
      </c>
      <c r="L2653" s="1">
        <v>360</v>
      </c>
      <c r="M2653" s="1">
        <v>5</v>
      </c>
      <c r="N2653" s="3">
        <v>39872</v>
      </c>
    </row>
    <row r="2654" spans="1:14" x14ac:dyDescent="0.2">
      <c r="A2654" s="1">
        <v>59</v>
      </c>
      <c r="B2654" s="1">
        <v>84</v>
      </c>
      <c r="C2654" s="1">
        <v>165</v>
      </c>
      <c r="D2654" s="1">
        <v>71</v>
      </c>
      <c r="E2654" s="1">
        <v>44</v>
      </c>
      <c r="F2654" s="1">
        <v>22</v>
      </c>
      <c r="G2654" s="1">
        <v>950</v>
      </c>
      <c r="H2654" s="1">
        <v>50</v>
      </c>
      <c r="I2654" s="1">
        <v>80</v>
      </c>
      <c r="J2654" s="1">
        <v>140</v>
      </c>
      <c r="K2654" s="1">
        <v>60</v>
      </c>
      <c r="L2654" s="1">
        <v>206</v>
      </c>
      <c r="M2654" s="1">
        <v>6</v>
      </c>
      <c r="N2654" s="3">
        <v>39872</v>
      </c>
    </row>
    <row r="2655" spans="1:14" x14ac:dyDescent="0.2">
      <c r="A2655" s="1">
        <v>71</v>
      </c>
      <c r="B2655" s="1">
        <v>89</v>
      </c>
      <c r="C2655" s="1">
        <v>160</v>
      </c>
      <c r="D2655" s="1">
        <v>61</v>
      </c>
      <c r="E2655" s="1">
        <v>41</v>
      </c>
      <c r="F2655" s="1">
        <v>19</v>
      </c>
      <c r="G2655" s="1">
        <v>325</v>
      </c>
      <c r="H2655" s="1">
        <v>80</v>
      </c>
      <c r="I2655" s="1">
        <v>110</v>
      </c>
      <c r="J2655" s="1">
        <v>180</v>
      </c>
      <c r="K2655" s="1">
        <v>70</v>
      </c>
      <c r="L2655" s="1">
        <v>509</v>
      </c>
      <c r="M2655" s="1">
        <v>2</v>
      </c>
      <c r="N2655" s="3">
        <v>39872</v>
      </c>
    </row>
    <row r="2656" spans="1:14" x14ac:dyDescent="0.2">
      <c r="A2656" s="1">
        <v>24</v>
      </c>
      <c r="B2656" s="1">
        <v>132</v>
      </c>
      <c r="C2656" s="1">
        <v>242</v>
      </c>
      <c r="D2656" s="1">
        <v>95</v>
      </c>
      <c r="E2656" s="1">
        <v>116</v>
      </c>
      <c r="F2656" s="1">
        <v>86</v>
      </c>
      <c r="G2656" s="1">
        <v>532</v>
      </c>
      <c r="H2656" s="1">
        <v>70</v>
      </c>
      <c r="I2656" s="1">
        <v>170</v>
      </c>
      <c r="J2656" s="1">
        <v>280</v>
      </c>
      <c r="K2656" s="1">
        <v>110</v>
      </c>
      <c r="L2656" s="1">
        <v>206</v>
      </c>
      <c r="M2656" s="1">
        <v>3</v>
      </c>
      <c r="N2656" s="3">
        <v>39872</v>
      </c>
    </row>
    <row r="2657" spans="1:14" x14ac:dyDescent="0.2">
      <c r="A2657" s="1">
        <v>140</v>
      </c>
      <c r="B2657" s="1">
        <v>163</v>
      </c>
      <c r="C2657" s="1">
        <v>346</v>
      </c>
      <c r="D2657" s="1">
        <v>162</v>
      </c>
      <c r="E2657" s="1">
        <v>69</v>
      </c>
      <c r="F2657" s="1">
        <v>45</v>
      </c>
      <c r="G2657" s="1">
        <v>1091</v>
      </c>
      <c r="H2657" s="1">
        <v>100</v>
      </c>
      <c r="I2657" s="1">
        <v>150</v>
      </c>
      <c r="J2657" s="1">
        <v>280</v>
      </c>
      <c r="K2657" s="1">
        <v>130</v>
      </c>
      <c r="L2657" s="1">
        <v>720</v>
      </c>
      <c r="M2657" s="1">
        <v>8</v>
      </c>
      <c r="N2657" s="3">
        <v>39903</v>
      </c>
    </row>
    <row r="2658" spans="1:14" x14ac:dyDescent="0.2">
      <c r="A2658" s="1">
        <v>-6</v>
      </c>
      <c r="B2658" s="1">
        <v>73</v>
      </c>
      <c r="C2658" s="1">
        <v>133</v>
      </c>
      <c r="D2658" s="1">
        <v>52</v>
      </c>
      <c r="E2658" s="1">
        <v>77</v>
      </c>
      <c r="F2658" s="1">
        <v>47</v>
      </c>
      <c r="G2658" s="1">
        <v>433</v>
      </c>
      <c r="H2658" s="1">
        <v>20</v>
      </c>
      <c r="I2658" s="1">
        <v>70</v>
      </c>
      <c r="J2658" s="1">
        <v>110</v>
      </c>
      <c r="K2658" s="1">
        <v>40</v>
      </c>
      <c r="L2658" s="1">
        <v>720</v>
      </c>
      <c r="M2658" s="1">
        <v>9</v>
      </c>
      <c r="N2658" s="3">
        <v>39903</v>
      </c>
    </row>
    <row r="2659" spans="1:14" x14ac:dyDescent="0.2">
      <c r="A2659" s="1">
        <v>43</v>
      </c>
      <c r="B2659" s="1">
        <v>74</v>
      </c>
      <c r="C2659" s="1">
        <v>137</v>
      </c>
      <c r="D2659" s="1">
        <v>55</v>
      </c>
      <c r="E2659" s="1">
        <v>45</v>
      </c>
      <c r="F2659" s="1">
        <v>18</v>
      </c>
      <c r="G2659" s="1">
        <v>336</v>
      </c>
      <c r="H2659" s="1">
        <v>40</v>
      </c>
      <c r="I2659" s="1">
        <v>70</v>
      </c>
      <c r="J2659" s="1">
        <v>110</v>
      </c>
      <c r="K2659" s="1">
        <v>40</v>
      </c>
      <c r="L2659" s="1">
        <v>720</v>
      </c>
      <c r="M2659" s="1">
        <v>10</v>
      </c>
      <c r="N2659" s="3">
        <v>39903</v>
      </c>
    </row>
    <row r="2660" spans="1:14" x14ac:dyDescent="0.2">
      <c r="A2660" s="1">
        <v>19</v>
      </c>
      <c r="B2660" s="1">
        <v>67</v>
      </c>
      <c r="C2660" s="1">
        <v>129</v>
      </c>
      <c r="D2660" s="1">
        <v>54</v>
      </c>
      <c r="E2660" s="1">
        <v>54</v>
      </c>
      <c r="F2660" s="1">
        <v>20</v>
      </c>
      <c r="G2660" s="1">
        <v>337</v>
      </c>
      <c r="H2660" s="1">
        <v>20</v>
      </c>
      <c r="I2660" s="1">
        <v>60</v>
      </c>
      <c r="J2660" s="1">
        <v>100</v>
      </c>
      <c r="K2660" s="1">
        <v>40</v>
      </c>
      <c r="L2660" s="1">
        <v>720</v>
      </c>
      <c r="M2660" s="1">
        <v>11</v>
      </c>
      <c r="N2660" s="3">
        <v>39903</v>
      </c>
    </row>
    <row r="2661" spans="1:14" x14ac:dyDescent="0.2">
      <c r="A2661" s="1">
        <v>50</v>
      </c>
      <c r="B2661" s="1">
        <v>75</v>
      </c>
      <c r="C2661" s="1">
        <v>147</v>
      </c>
      <c r="D2661" s="1">
        <v>63</v>
      </c>
      <c r="E2661" s="1">
        <v>41</v>
      </c>
      <c r="F2661" s="1">
        <v>19</v>
      </c>
      <c r="G2661" s="1">
        <v>965</v>
      </c>
      <c r="H2661" s="1">
        <v>40</v>
      </c>
      <c r="I2661" s="1">
        <v>70</v>
      </c>
      <c r="J2661" s="1">
        <v>120</v>
      </c>
      <c r="K2661" s="1">
        <v>50</v>
      </c>
      <c r="L2661" s="1">
        <v>303</v>
      </c>
      <c r="M2661" s="1">
        <v>12</v>
      </c>
      <c r="N2661" s="3">
        <v>39903</v>
      </c>
    </row>
    <row r="2662" spans="1:14" x14ac:dyDescent="0.2">
      <c r="A2662" s="1">
        <v>47</v>
      </c>
      <c r="B2662" s="1">
        <v>60</v>
      </c>
      <c r="C2662" s="1">
        <v>113</v>
      </c>
      <c r="D2662" s="1">
        <v>46</v>
      </c>
      <c r="E2662" s="1">
        <v>28</v>
      </c>
      <c r="F2662" s="1">
        <v>15</v>
      </c>
      <c r="G2662" s="1">
        <v>608</v>
      </c>
      <c r="H2662" s="1">
        <v>40</v>
      </c>
      <c r="I2662" s="1">
        <v>60</v>
      </c>
      <c r="J2662" s="1">
        <v>90</v>
      </c>
      <c r="K2662" s="1">
        <v>30</v>
      </c>
      <c r="L2662" s="1">
        <v>303</v>
      </c>
      <c r="M2662" s="1">
        <v>13</v>
      </c>
      <c r="N2662" s="3">
        <v>39903</v>
      </c>
    </row>
    <row r="2663" spans="1:14" x14ac:dyDescent="0.2">
      <c r="A2663" s="1">
        <v>125</v>
      </c>
      <c r="B2663" s="1">
        <v>117</v>
      </c>
      <c r="C2663" s="1">
        <v>211</v>
      </c>
      <c r="D2663" s="1">
        <v>81</v>
      </c>
      <c r="E2663" s="1">
        <v>33</v>
      </c>
      <c r="F2663" s="1">
        <v>22</v>
      </c>
      <c r="G2663" s="1">
        <v>460</v>
      </c>
      <c r="H2663" s="1">
        <v>110</v>
      </c>
      <c r="I2663" s="1">
        <v>140</v>
      </c>
      <c r="J2663" s="1">
        <v>230</v>
      </c>
      <c r="K2663" s="1">
        <v>90</v>
      </c>
      <c r="L2663" s="1">
        <v>719</v>
      </c>
      <c r="M2663" s="1">
        <v>5</v>
      </c>
      <c r="N2663" s="3">
        <v>39903</v>
      </c>
    </row>
    <row r="2664" spans="1:14" x14ac:dyDescent="0.2">
      <c r="A2664" s="1">
        <v>71</v>
      </c>
      <c r="B2664" s="1">
        <v>102</v>
      </c>
      <c r="C2664" s="1">
        <v>181</v>
      </c>
      <c r="D2664" s="1">
        <v>68</v>
      </c>
      <c r="E2664" s="1">
        <v>54</v>
      </c>
      <c r="F2664" s="1">
        <v>22</v>
      </c>
      <c r="G2664" s="1">
        <v>559</v>
      </c>
      <c r="H2664" s="1">
        <v>80</v>
      </c>
      <c r="I2664" s="1">
        <v>130</v>
      </c>
      <c r="J2664" s="1">
        <v>200</v>
      </c>
      <c r="K2664" s="1">
        <v>70</v>
      </c>
      <c r="L2664" s="1">
        <v>303</v>
      </c>
      <c r="M2664" s="1">
        <v>6</v>
      </c>
      <c r="N2664" s="3">
        <v>39903</v>
      </c>
    </row>
    <row r="2665" spans="1:14" x14ac:dyDescent="0.2">
      <c r="A2665" s="1">
        <v>142</v>
      </c>
      <c r="B2665" s="1">
        <v>132</v>
      </c>
      <c r="C2665" s="1">
        <v>238</v>
      </c>
      <c r="D2665" s="1">
        <v>91</v>
      </c>
      <c r="E2665" s="1">
        <v>36</v>
      </c>
      <c r="F2665" s="1">
        <v>25</v>
      </c>
      <c r="G2665" s="1">
        <v>777</v>
      </c>
      <c r="H2665" s="1">
        <v>110</v>
      </c>
      <c r="I2665" s="1">
        <v>140</v>
      </c>
      <c r="J2665" s="1">
        <v>230</v>
      </c>
      <c r="K2665" s="1">
        <v>90</v>
      </c>
      <c r="L2665" s="1">
        <v>970</v>
      </c>
      <c r="M2665" s="1">
        <v>1</v>
      </c>
      <c r="N2665" s="3">
        <v>39903</v>
      </c>
    </row>
    <row r="2666" spans="1:14" x14ac:dyDescent="0.2">
      <c r="A2666" s="1">
        <v>93</v>
      </c>
      <c r="B2666" s="1">
        <v>100</v>
      </c>
      <c r="C2666" s="1">
        <v>190</v>
      </c>
      <c r="D2666" s="1">
        <v>78</v>
      </c>
      <c r="E2666" s="1">
        <v>37</v>
      </c>
      <c r="F2666" s="1">
        <v>25</v>
      </c>
      <c r="G2666" s="1">
        <v>593</v>
      </c>
      <c r="H2666" s="1">
        <v>70</v>
      </c>
      <c r="I2666" s="1">
        <v>100</v>
      </c>
      <c r="J2666" s="1">
        <v>180</v>
      </c>
      <c r="K2666" s="1">
        <v>80</v>
      </c>
      <c r="L2666" s="1">
        <v>970</v>
      </c>
      <c r="M2666" s="1">
        <v>2</v>
      </c>
      <c r="N2666" s="3">
        <v>39903</v>
      </c>
    </row>
    <row r="2667" spans="1:14" x14ac:dyDescent="0.2">
      <c r="A2667" s="1">
        <v>156</v>
      </c>
      <c r="B2667" s="1">
        <v>145</v>
      </c>
      <c r="C2667" s="1">
        <v>261</v>
      </c>
      <c r="D2667" s="1">
        <v>100</v>
      </c>
      <c r="E2667" s="1">
        <v>40</v>
      </c>
      <c r="F2667" s="1">
        <v>28</v>
      </c>
      <c r="G2667" s="1">
        <v>822</v>
      </c>
      <c r="H2667" s="1">
        <v>120</v>
      </c>
      <c r="I2667" s="1">
        <v>150</v>
      </c>
      <c r="J2667" s="1">
        <v>250</v>
      </c>
      <c r="K2667" s="1">
        <v>100</v>
      </c>
      <c r="L2667" s="1">
        <v>303</v>
      </c>
      <c r="M2667" s="1">
        <v>3</v>
      </c>
      <c r="N2667" s="3">
        <v>39903</v>
      </c>
    </row>
    <row r="2668" spans="1:14" x14ac:dyDescent="0.2">
      <c r="A2668" s="1">
        <v>141</v>
      </c>
      <c r="B2668" s="1">
        <v>132</v>
      </c>
      <c r="C2668" s="1">
        <v>238</v>
      </c>
      <c r="D2668" s="1">
        <v>91</v>
      </c>
      <c r="E2668" s="1">
        <v>37</v>
      </c>
      <c r="F2668" s="1">
        <v>25</v>
      </c>
      <c r="G2668" s="1">
        <v>777</v>
      </c>
      <c r="H2668" s="1">
        <v>100</v>
      </c>
      <c r="I2668" s="1">
        <v>120</v>
      </c>
      <c r="J2668" s="1">
        <v>190</v>
      </c>
      <c r="K2668" s="1">
        <v>70</v>
      </c>
      <c r="L2668" s="1">
        <v>847</v>
      </c>
      <c r="M2668" s="1">
        <v>8</v>
      </c>
      <c r="N2668" s="3">
        <v>39903</v>
      </c>
    </row>
    <row r="2669" spans="1:14" x14ac:dyDescent="0.2">
      <c r="A2669" s="1">
        <v>92</v>
      </c>
      <c r="B2669" s="1">
        <v>100</v>
      </c>
      <c r="C2669" s="1">
        <v>190</v>
      </c>
      <c r="D2669" s="1">
        <v>78</v>
      </c>
      <c r="E2669" s="1">
        <v>38</v>
      </c>
      <c r="F2669" s="1">
        <v>25</v>
      </c>
      <c r="G2669" s="1">
        <v>593</v>
      </c>
      <c r="H2669" s="1">
        <v>60</v>
      </c>
      <c r="I2669" s="1">
        <v>90</v>
      </c>
      <c r="J2669" s="1">
        <v>150</v>
      </c>
      <c r="K2669" s="1">
        <v>60</v>
      </c>
      <c r="L2669" s="1">
        <v>708</v>
      </c>
      <c r="M2669" s="1">
        <v>9</v>
      </c>
      <c r="N2669" s="3">
        <v>39903</v>
      </c>
    </row>
    <row r="2670" spans="1:14" x14ac:dyDescent="0.2">
      <c r="A2670" s="1">
        <v>157</v>
      </c>
      <c r="B2670" s="1">
        <v>145</v>
      </c>
      <c r="C2670" s="1">
        <v>261</v>
      </c>
      <c r="D2670" s="1">
        <v>100</v>
      </c>
      <c r="E2670" s="1">
        <v>39</v>
      </c>
      <c r="F2670" s="1">
        <v>28</v>
      </c>
      <c r="G2670" s="1">
        <v>822</v>
      </c>
      <c r="H2670" s="1">
        <v>110</v>
      </c>
      <c r="I2670" s="1">
        <v>130</v>
      </c>
      <c r="J2670" s="1">
        <v>210</v>
      </c>
      <c r="K2670" s="1">
        <v>80</v>
      </c>
      <c r="L2670" s="1">
        <v>815</v>
      </c>
      <c r="M2670" s="1">
        <v>10</v>
      </c>
      <c r="N2670" s="3">
        <v>39903</v>
      </c>
    </row>
    <row r="2671" spans="1:14" x14ac:dyDescent="0.2">
      <c r="A2671" s="1">
        <v>123</v>
      </c>
      <c r="B2671" s="1">
        <v>117</v>
      </c>
      <c r="C2671" s="1">
        <v>211</v>
      </c>
      <c r="D2671" s="1">
        <v>81</v>
      </c>
      <c r="E2671" s="1">
        <v>34</v>
      </c>
      <c r="F2671" s="1">
        <v>22</v>
      </c>
      <c r="G2671" s="1">
        <v>460</v>
      </c>
      <c r="H2671" s="1">
        <v>80</v>
      </c>
      <c r="I2671" s="1">
        <v>110</v>
      </c>
      <c r="J2671" s="1">
        <v>170</v>
      </c>
      <c r="K2671" s="1">
        <v>60</v>
      </c>
      <c r="L2671" s="1">
        <v>309</v>
      </c>
      <c r="M2671" s="1">
        <v>11</v>
      </c>
      <c r="N2671" s="3">
        <v>39903</v>
      </c>
    </row>
    <row r="2672" spans="1:14" x14ac:dyDescent="0.2">
      <c r="A2672" s="1">
        <v>73</v>
      </c>
      <c r="B2672" s="1">
        <v>102</v>
      </c>
      <c r="C2672" s="1">
        <v>181</v>
      </c>
      <c r="D2672" s="1">
        <v>68</v>
      </c>
      <c r="E2672" s="1">
        <v>53</v>
      </c>
      <c r="F2672" s="1">
        <v>22</v>
      </c>
      <c r="G2672" s="1">
        <v>559</v>
      </c>
      <c r="H2672" s="1">
        <v>40</v>
      </c>
      <c r="I2672" s="1">
        <v>90</v>
      </c>
      <c r="J2672" s="1">
        <v>140</v>
      </c>
      <c r="K2672" s="1">
        <v>50</v>
      </c>
      <c r="L2672" s="1">
        <v>773</v>
      </c>
      <c r="M2672" s="1">
        <v>12</v>
      </c>
      <c r="N2672" s="3">
        <v>39903</v>
      </c>
    </row>
    <row r="2673" spans="1:14" x14ac:dyDescent="0.2">
      <c r="A2673" s="1">
        <v>326</v>
      </c>
      <c r="B2673" s="1">
        <v>335</v>
      </c>
      <c r="C2673" s="1">
        <v>626</v>
      </c>
      <c r="D2673" s="1">
        <v>252</v>
      </c>
      <c r="E2673" s="1">
        <v>115</v>
      </c>
      <c r="F2673" s="1">
        <v>83</v>
      </c>
      <c r="G2673" s="1">
        <v>1316</v>
      </c>
      <c r="H2673" s="1">
        <v>280</v>
      </c>
      <c r="I2673" s="1">
        <v>400</v>
      </c>
      <c r="J2673" s="1">
        <v>690</v>
      </c>
      <c r="K2673" s="1">
        <v>290</v>
      </c>
      <c r="L2673" s="1">
        <v>309</v>
      </c>
      <c r="M2673" s="1">
        <v>5</v>
      </c>
      <c r="N2673" s="3">
        <v>39903</v>
      </c>
    </row>
    <row r="2674" spans="1:14" x14ac:dyDescent="0.2">
      <c r="A2674" s="1">
        <v>221</v>
      </c>
      <c r="B2674" s="1">
        <v>239</v>
      </c>
      <c r="C2674" s="1">
        <v>509</v>
      </c>
      <c r="D2674" s="1">
        <v>239</v>
      </c>
      <c r="E2674" s="1">
        <v>90</v>
      </c>
      <c r="F2674" s="1">
        <v>66</v>
      </c>
      <c r="G2674" s="1">
        <v>1464</v>
      </c>
      <c r="H2674" s="1">
        <v>200</v>
      </c>
      <c r="I2674" s="1">
        <v>290</v>
      </c>
      <c r="J2674" s="1">
        <v>560</v>
      </c>
      <c r="K2674" s="1">
        <v>270</v>
      </c>
      <c r="L2674" s="1">
        <v>815</v>
      </c>
      <c r="M2674" s="1">
        <v>6</v>
      </c>
      <c r="N2674" s="3">
        <v>39903</v>
      </c>
    </row>
    <row r="2675" spans="1:14" x14ac:dyDescent="0.2">
      <c r="A2675" s="1">
        <v>232</v>
      </c>
      <c r="B2675" s="1">
        <v>265</v>
      </c>
      <c r="C2675" s="1">
        <v>486</v>
      </c>
      <c r="D2675" s="1">
        <v>191</v>
      </c>
      <c r="E2675" s="1">
        <v>109</v>
      </c>
      <c r="F2675" s="1">
        <v>63</v>
      </c>
      <c r="G2675" s="1">
        <v>865</v>
      </c>
      <c r="H2675" s="1">
        <v>170</v>
      </c>
      <c r="I2675" s="1">
        <v>270</v>
      </c>
      <c r="J2675" s="1">
        <v>470</v>
      </c>
      <c r="K2675" s="1">
        <v>200</v>
      </c>
      <c r="L2675" s="1">
        <v>630</v>
      </c>
      <c r="M2675" s="1">
        <v>2</v>
      </c>
      <c r="N2675" s="3">
        <v>39903</v>
      </c>
    </row>
    <row r="2676" spans="1:14" x14ac:dyDescent="0.2">
      <c r="A2676" s="1">
        <v>172</v>
      </c>
      <c r="B2676" s="1">
        <v>178</v>
      </c>
      <c r="C2676" s="1">
        <v>321</v>
      </c>
      <c r="D2676" s="1">
        <v>123</v>
      </c>
      <c r="E2676" s="1">
        <v>62</v>
      </c>
      <c r="F2676" s="1">
        <v>39</v>
      </c>
      <c r="G2676" s="1">
        <v>611</v>
      </c>
      <c r="H2676" s="1">
        <v>130</v>
      </c>
      <c r="I2676" s="1">
        <v>180</v>
      </c>
      <c r="J2676" s="1">
        <v>310</v>
      </c>
      <c r="K2676" s="1">
        <v>130</v>
      </c>
      <c r="L2676" s="1">
        <v>312</v>
      </c>
      <c r="M2676" s="1">
        <v>3</v>
      </c>
      <c r="N2676" s="3">
        <v>39903</v>
      </c>
    </row>
    <row r="2677" spans="1:14" x14ac:dyDescent="0.2">
      <c r="A2677" s="1">
        <v>326</v>
      </c>
      <c r="B2677" s="1">
        <v>335</v>
      </c>
      <c r="C2677" s="1">
        <v>626</v>
      </c>
      <c r="D2677" s="1">
        <v>252</v>
      </c>
      <c r="E2677" s="1">
        <v>115</v>
      </c>
      <c r="F2677" s="1">
        <v>83</v>
      </c>
      <c r="G2677" s="1">
        <v>1316</v>
      </c>
      <c r="H2677" s="1">
        <v>210</v>
      </c>
      <c r="I2677" s="1">
        <v>300</v>
      </c>
      <c r="J2677" s="1">
        <v>510</v>
      </c>
      <c r="K2677" s="1">
        <v>210</v>
      </c>
      <c r="L2677" s="1">
        <v>563</v>
      </c>
      <c r="M2677" s="1">
        <v>8</v>
      </c>
      <c r="N2677" s="3">
        <v>39903</v>
      </c>
    </row>
    <row r="2678" spans="1:14" x14ac:dyDescent="0.2">
      <c r="A2678" s="1">
        <v>171</v>
      </c>
      <c r="B2678" s="1">
        <v>178</v>
      </c>
      <c r="C2678" s="1">
        <v>321</v>
      </c>
      <c r="D2678" s="1">
        <v>123</v>
      </c>
      <c r="E2678" s="1">
        <v>63</v>
      </c>
      <c r="F2678" s="1">
        <v>39</v>
      </c>
      <c r="G2678" s="1">
        <v>611</v>
      </c>
      <c r="H2678" s="1">
        <v>120</v>
      </c>
      <c r="I2678" s="1">
        <v>160</v>
      </c>
      <c r="J2678" s="1">
        <v>260</v>
      </c>
      <c r="K2678" s="1">
        <v>100</v>
      </c>
      <c r="L2678" s="1">
        <v>319</v>
      </c>
      <c r="M2678" s="1">
        <v>9</v>
      </c>
      <c r="N2678" s="3">
        <v>39903</v>
      </c>
    </row>
    <row r="2679" spans="1:14" x14ac:dyDescent="0.2">
      <c r="A2679" s="1">
        <v>220</v>
      </c>
      <c r="B2679" s="1">
        <v>239</v>
      </c>
      <c r="C2679" s="1">
        <v>509</v>
      </c>
      <c r="D2679" s="1">
        <v>239</v>
      </c>
      <c r="E2679" s="1">
        <v>91</v>
      </c>
      <c r="F2679" s="1">
        <v>66</v>
      </c>
      <c r="G2679" s="1">
        <v>1464</v>
      </c>
      <c r="H2679" s="1">
        <v>140</v>
      </c>
      <c r="I2679" s="1">
        <v>220</v>
      </c>
      <c r="J2679" s="1">
        <v>420</v>
      </c>
      <c r="K2679" s="1">
        <v>200</v>
      </c>
      <c r="L2679" s="1">
        <v>712</v>
      </c>
      <c r="M2679" s="1">
        <v>11</v>
      </c>
      <c r="N2679" s="3">
        <v>39903</v>
      </c>
    </row>
    <row r="2680" spans="1:14" x14ac:dyDescent="0.2">
      <c r="A2680" s="1">
        <v>276</v>
      </c>
      <c r="B2680" s="1">
        <v>318</v>
      </c>
      <c r="C2680" s="1">
        <v>616</v>
      </c>
      <c r="D2680" s="1">
        <v>260</v>
      </c>
      <c r="E2680" s="1">
        <v>132</v>
      </c>
      <c r="F2680" s="1">
        <v>98</v>
      </c>
      <c r="G2680" s="1">
        <v>1423</v>
      </c>
      <c r="H2680" s="1">
        <v>160</v>
      </c>
      <c r="I2680" s="1">
        <v>280</v>
      </c>
      <c r="J2680" s="1">
        <v>500</v>
      </c>
      <c r="K2680" s="1">
        <v>220</v>
      </c>
      <c r="L2680" s="1">
        <v>563</v>
      </c>
      <c r="M2680" s="1">
        <v>12</v>
      </c>
      <c r="N2680" s="3">
        <v>39903</v>
      </c>
    </row>
    <row r="2681" spans="1:14" x14ac:dyDescent="0.2">
      <c r="A2681" s="1">
        <v>15</v>
      </c>
      <c r="B2681" s="1">
        <v>26</v>
      </c>
      <c r="C2681" s="1">
        <v>46</v>
      </c>
      <c r="D2681" s="1">
        <v>17</v>
      </c>
      <c r="E2681" s="1">
        <v>16</v>
      </c>
      <c r="F2681" s="1">
        <v>4</v>
      </c>
      <c r="G2681" s="1">
        <v>776</v>
      </c>
      <c r="H2681" s="1">
        <v>30</v>
      </c>
      <c r="I2681" s="1">
        <v>40</v>
      </c>
      <c r="J2681" s="1">
        <v>50</v>
      </c>
      <c r="K2681" s="1">
        <v>10</v>
      </c>
      <c r="L2681" s="1">
        <v>515</v>
      </c>
      <c r="M2681" s="1">
        <v>5</v>
      </c>
      <c r="N2681" s="3">
        <v>39903</v>
      </c>
    </row>
    <row r="2682" spans="1:14" x14ac:dyDescent="0.2">
      <c r="A2682" s="1">
        <v>47</v>
      </c>
      <c r="B2682" s="1">
        <v>43</v>
      </c>
      <c r="C2682" s="1">
        <v>46</v>
      </c>
      <c r="D2682" s="1">
        <v>0</v>
      </c>
      <c r="E2682" s="1">
        <v>11</v>
      </c>
      <c r="F2682" s="1">
        <v>0</v>
      </c>
      <c r="G2682" s="1">
        <v>688</v>
      </c>
      <c r="H2682" s="1">
        <v>40</v>
      </c>
      <c r="I2682" s="1">
        <v>50</v>
      </c>
      <c r="J2682" s="1">
        <v>50</v>
      </c>
      <c r="K2682" s="1">
        <v>0</v>
      </c>
      <c r="L2682" s="1">
        <v>712</v>
      </c>
      <c r="M2682" s="1">
        <v>6</v>
      </c>
      <c r="N2682" s="3">
        <v>39903</v>
      </c>
    </row>
    <row r="2683" spans="1:14" x14ac:dyDescent="0.2">
      <c r="A2683" s="1">
        <v>16</v>
      </c>
      <c r="B2683" s="1">
        <v>28</v>
      </c>
      <c r="C2683" s="1">
        <v>50</v>
      </c>
      <c r="D2683" s="1">
        <v>19</v>
      </c>
      <c r="E2683" s="1">
        <v>17</v>
      </c>
      <c r="F2683" s="1">
        <v>5</v>
      </c>
      <c r="G2683" s="1">
        <v>820</v>
      </c>
      <c r="H2683" s="1">
        <v>10</v>
      </c>
      <c r="I2683" s="1">
        <v>20</v>
      </c>
      <c r="J2683" s="1">
        <v>40</v>
      </c>
      <c r="K2683" s="1">
        <v>20</v>
      </c>
      <c r="L2683" s="1">
        <v>515</v>
      </c>
      <c r="M2683" s="1">
        <v>1</v>
      </c>
      <c r="N2683" s="3">
        <v>39903</v>
      </c>
    </row>
    <row r="2684" spans="1:14" x14ac:dyDescent="0.2">
      <c r="A2684" s="1">
        <v>4</v>
      </c>
      <c r="B2684" s="1">
        <v>33</v>
      </c>
      <c r="C2684" s="1">
        <v>65</v>
      </c>
      <c r="D2684" s="1">
        <v>28</v>
      </c>
      <c r="E2684" s="1">
        <v>30</v>
      </c>
      <c r="F2684" s="1">
        <v>8</v>
      </c>
      <c r="G2684" s="1">
        <v>964</v>
      </c>
      <c r="H2684" s="1">
        <v>20</v>
      </c>
      <c r="I2684" s="1">
        <v>40</v>
      </c>
      <c r="J2684" s="1">
        <v>60</v>
      </c>
      <c r="K2684" s="1">
        <v>20</v>
      </c>
      <c r="L2684" s="1">
        <v>319</v>
      </c>
      <c r="M2684" s="1">
        <v>2</v>
      </c>
      <c r="N2684" s="3">
        <v>39903</v>
      </c>
    </row>
    <row r="2685" spans="1:14" x14ac:dyDescent="0.2">
      <c r="A2685" s="1">
        <v>13</v>
      </c>
      <c r="B2685" s="1">
        <v>28</v>
      </c>
      <c r="C2685" s="1">
        <v>52</v>
      </c>
      <c r="D2685" s="1">
        <v>21</v>
      </c>
      <c r="E2685" s="1">
        <v>19</v>
      </c>
      <c r="F2685" s="1">
        <v>6</v>
      </c>
      <c r="G2685" s="1">
        <v>614</v>
      </c>
      <c r="H2685" s="1">
        <v>20</v>
      </c>
      <c r="I2685" s="1">
        <v>30</v>
      </c>
      <c r="J2685" s="1">
        <v>50</v>
      </c>
      <c r="K2685" s="1">
        <v>20</v>
      </c>
      <c r="L2685" s="1">
        <v>641</v>
      </c>
      <c r="M2685" s="1">
        <v>3</v>
      </c>
      <c r="N2685" s="3">
        <v>39903</v>
      </c>
    </row>
    <row r="2686" spans="1:14" x14ac:dyDescent="0.2">
      <c r="A2686" s="1">
        <v>-9</v>
      </c>
      <c r="B2686" s="1">
        <v>63</v>
      </c>
      <c r="C2686" s="1">
        <v>114</v>
      </c>
      <c r="D2686" s="1">
        <v>44</v>
      </c>
      <c r="E2686" s="1">
        <v>69</v>
      </c>
      <c r="F2686" s="1">
        <v>40</v>
      </c>
      <c r="G2686" s="1">
        <v>261</v>
      </c>
      <c r="H2686" s="1">
        <v>10</v>
      </c>
      <c r="I2686" s="1">
        <v>60</v>
      </c>
      <c r="J2686" s="1">
        <v>90</v>
      </c>
      <c r="K2686" s="1">
        <v>30</v>
      </c>
      <c r="L2686" s="1">
        <v>417</v>
      </c>
      <c r="M2686" s="1">
        <v>8</v>
      </c>
      <c r="N2686" s="3">
        <v>39903</v>
      </c>
    </row>
    <row r="2687" spans="1:14" x14ac:dyDescent="0.2">
      <c r="A2687" s="1">
        <v>-18</v>
      </c>
      <c r="B2687" s="1">
        <v>40</v>
      </c>
      <c r="C2687" s="1">
        <v>142</v>
      </c>
      <c r="D2687" s="1">
        <v>93</v>
      </c>
      <c r="E2687" s="1">
        <v>52</v>
      </c>
      <c r="F2687" s="1">
        <v>28</v>
      </c>
      <c r="G2687" s="1">
        <v>840</v>
      </c>
      <c r="H2687" s="1">
        <v>10</v>
      </c>
      <c r="I2687" s="1">
        <v>40</v>
      </c>
      <c r="J2687" s="1">
        <v>110</v>
      </c>
      <c r="K2687" s="1">
        <v>70</v>
      </c>
      <c r="L2687" s="1">
        <v>636</v>
      </c>
      <c r="M2687" s="1">
        <v>9</v>
      </c>
      <c r="N2687" s="3">
        <v>39903</v>
      </c>
    </row>
    <row r="2688" spans="1:14" x14ac:dyDescent="0.2">
      <c r="A2688" s="1">
        <v>16</v>
      </c>
      <c r="B2688" s="1">
        <v>51</v>
      </c>
      <c r="C2688" s="1">
        <v>94</v>
      </c>
      <c r="D2688" s="1">
        <v>37</v>
      </c>
      <c r="E2688" s="1">
        <v>40</v>
      </c>
      <c r="F2688" s="1">
        <v>12</v>
      </c>
      <c r="G2688" s="1">
        <v>195</v>
      </c>
      <c r="H2688" s="1">
        <v>10</v>
      </c>
      <c r="I2688" s="1">
        <v>40</v>
      </c>
      <c r="J2688" s="1">
        <v>70</v>
      </c>
      <c r="K2688" s="1">
        <v>30</v>
      </c>
      <c r="L2688" s="1">
        <v>417</v>
      </c>
      <c r="M2688" s="1">
        <v>11</v>
      </c>
      <c r="N2688" s="3">
        <v>39903</v>
      </c>
    </row>
    <row r="2689" spans="1:14" x14ac:dyDescent="0.2">
      <c r="A2689" s="1">
        <v>-13</v>
      </c>
      <c r="B2689" s="1">
        <v>36</v>
      </c>
      <c r="C2689" s="1">
        <v>69</v>
      </c>
      <c r="D2689" s="1">
        <v>29</v>
      </c>
      <c r="E2689" s="1">
        <v>45</v>
      </c>
      <c r="F2689" s="1">
        <v>11</v>
      </c>
      <c r="G2689" s="1">
        <v>169</v>
      </c>
      <c r="H2689" s="1">
        <v>-10</v>
      </c>
      <c r="I2689" s="1">
        <v>30</v>
      </c>
      <c r="J2689" s="1">
        <v>50</v>
      </c>
      <c r="K2689" s="1">
        <v>20</v>
      </c>
      <c r="L2689" s="1">
        <v>417</v>
      </c>
      <c r="M2689" s="1">
        <v>12</v>
      </c>
      <c r="N2689" s="3">
        <v>39903</v>
      </c>
    </row>
    <row r="2690" spans="1:14" x14ac:dyDescent="0.2">
      <c r="A2690" s="1">
        <v>-3</v>
      </c>
      <c r="B2690" s="1">
        <v>44</v>
      </c>
      <c r="C2690" s="1">
        <v>84</v>
      </c>
      <c r="D2690" s="1">
        <v>35</v>
      </c>
      <c r="E2690" s="1">
        <v>46</v>
      </c>
      <c r="F2690" s="1">
        <v>13</v>
      </c>
      <c r="G2690" s="1">
        <v>197</v>
      </c>
      <c r="H2690" s="1">
        <v>-10</v>
      </c>
      <c r="I2690" s="1">
        <v>30</v>
      </c>
      <c r="J2690" s="1">
        <v>60</v>
      </c>
      <c r="K2690" s="1">
        <v>30</v>
      </c>
      <c r="L2690" s="1">
        <v>314</v>
      </c>
      <c r="M2690" s="1">
        <v>13</v>
      </c>
      <c r="N2690" s="3">
        <v>39903</v>
      </c>
    </row>
    <row r="2691" spans="1:14" x14ac:dyDescent="0.2">
      <c r="A2691" s="1">
        <v>64</v>
      </c>
      <c r="B2691" s="1">
        <v>68</v>
      </c>
      <c r="C2691" s="1">
        <v>123</v>
      </c>
      <c r="D2691" s="1">
        <v>47</v>
      </c>
      <c r="E2691" s="1">
        <v>25</v>
      </c>
      <c r="F2691" s="1">
        <v>13</v>
      </c>
      <c r="G2691" s="1">
        <v>821</v>
      </c>
      <c r="H2691" s="1">
        <v>60</v>
      </c>
      <c r="I2691" s="1">
        <v>80</v>
      </c>
      <c r="J2691" s="1">
        <v>130</v>
      </c>
      <c r="K2691" s="1">
        <v>50</v>
      </c>
      <c r="L2691" s="1">
        <v>314</v>
      </c>
      <c r="M2691" s="1">
        <v>5</v>
      </c>
      <c r="N2691" s="3">
        <v>39903</v>
      </c>
    </row>
    <row r="2692" spans="1:14" x14ac:dyDescent="0.2">
      <c r="A2692" s="1">
        <v>65</v>
      </c>
      <c r="B2692" s="1">
        <v>67</v>
      </c>
      <c r="C2692" s="1">
        <v>119</v>
      </c>
      <c r="D2692" s="1">
        <v>45</v>
      </c>
      <c r="E2692" s="1">
        <v>23</v>
      </c>
      <c r="F2692" s="1">
        <v>12</v>
      </c>
      <c r="G2692" s="1">
        <v>777</v>
      </c>
      <c r="H2692" s="1">
        <v>60</v>
      </c>
      <c r="I2692" s="1">
        <v>80</v>
      </c>
      <c r="J2692" s="1">
        <v>130</v>
      </c>
      <c r="K2692" s="1">
        <v>50</v>
      </c>
      <c r="L2692" s="1">
        <v>573</v>
      </c>
      <c r="M2692" s="1">
        <v>6</v>
      </c>
      <c r="N2692" s="3">
        <v>39903</v>
      </c>
    </row>
    <row r="2693" spans="1:14" x14ac:dyDescent="0.2">
      <c r="A2693" s="1">
        <v>52</v>
      </c>
      <c r="B2693" s="1">
        <v>98</v>
      </c>
      <c r="C2693" s="1">
        <v>190</v>
      </c>
      <c r="D2693" s="1">
        <v>80</v>
      </c>
      <c r="E2693" s="1">
        <v>63</v>
      </c>
      <c r="F2693" s="1">
        <v>30</v>
      </c>
      <c r="G2693" s="1">
        <v>494</v>
      </c>
      <c r="H2693" s="1">
        <v>50</v>
      </c>
      <c r="I2693" s="1">
        <v>100</v>
      </c>
      <c r="J2693" s="1">
        <v>180</v>
      </c>
      <c r="K2693" s="1">
        <v>80</v>
      </c>
      <c r="L2693" s="1">
        <v>573</v>
      </c>
      <c r="M2693" s="1">
        <v>2</v>
      </c>
      <c r="N2693" s="3">
        <v>39903</v>
      </c>
    </row>
    <row r="2694" spans="1:14" x14ac:dyDescent="0.2">
      <c r="A2694" s="1">
        <v>70</v>
      </c>
      <c r="B2694" s="1">
        <v>91</v>
      </c>
      <c r="C2694" s="1">
        <v>178</v>
      </c>
      <c r="D2694" s="1">
        <v>76</v>
      </c>
      <c r="E2694" s="1">
        <v>44</v>
      </c>
      <c r="F2694" s="1">
        <v>23</v>
      </c>
      <c r="G2694" s="1">
        <v>965</v>
      </c>
      <c r="H2694" s="1">
        <v>50</v>
      </c>
      <c r="I2694" s="1">
        <v>90</v>
      </c>
      <c r="J2694" s="1">
        <v>170</v>
      </c>
      <c r="K2694" s="1">
        <v>80</v>
      </c>
      <c r="L2694" s="1">
        <v>573</v>
      </c>
      <c r="M2694" s="1">
        <v>3</v>
      </c>
      <c r="N2694" s="3">
        <v>39903</v>
      </c>
    </row>
    <row r="2695" spans="1:14" x14ac:dyDescent="0.2">
      <c r="A2695" s="1">
        <v>24</v>
      </c>
      <c r="B2695" s="1">
        <v>32</v>
      </c>
      <c r="C2695" s="1">
        <v>56</v>
      </c>
      <c r="D2695" s="1">
        <v>21</v>
      </c>
      <c r="E2695" s="1">
        <v>16</v>
      </c>
      <c r="F2695" s="1">
        <v>5</v>
      </c>
      <c r="G2695" s="1">
        <v>454</v>
      </c>
      <c r="H2695" s="1">
        <v>30</v>
      </c>
      <c r="I2695" s="1">
        <v>30</v>
      </c>
      <c r="J2695" s="1">
        <v>40</v>
      </c>
      <c r="K2695" s="1">
        <v>10</v>
      </c>
      <c r="L2695" s="1">
        <v>234</v>
      </c>
      <c r="M2695" s="1">
        <v>8</v>
      </c>
      <c r="N2695" s="3">
        <v>39903</v>
      </c>
    </row>
    <row r="2696" spans="1:14" x14ac:dyDescent="0.2">
      <c r="A2696" s="1">
        <v>39</v>
      </c>
      <c r="B2696" s="1">
        <v>45</v>
      </c>
      <c r="C2696" s="1">
        <v>80</v>
      </c>
      <c r="D2696" s="1">
        <v>30</v>
      </c>
      <c r="E2696" s="1">
        <v>19</v>
      </c>
      <c r="F2696" s="1">
        <v>8</v>
      </c>
      <c r="G2696" s="1">
        <v>820</v>
      </c>
      <c r="H2696" s="1">
        <v>40</v>
      </c>
      <c r="I2696" s="1">
        <v>40</v>
      </c>
      <c r="J2696" s="1">
        <v>60</v>
      </c>
      <c r="K2696" s="1">
        <v>20</v>
      </c>
      <c r="L2696" s="1">
        <v>330</v>
      </c>
      <c r="M2696" s="1">
        <v>9</v>
      </c>
      <c r="N2696" s="3">
        <v>39903</v>
      </c>
    </row>
    <row r="2697" spans="1:14" x14ac:dyDescent="0.2">
      <c r="A2697" s="1">
        <v>108</v>
      </c>
      <c r="B2697" s="1">
        <v>134</v>
      </c>
      <c r="C2697" s="1">
        <v>237</v>
      </c>
      <c r="D2697" s="1">
        <v>88</v>
      </c>
      <c r="E2697" s="1">
        <v>61</v>
      </c>
      <c r="F2697" s="1">
        <v>29</v>
      </c>
      <c r="G2697" s="1">
        <v>653</v>
      </c>
      <c r="H2697" s="1">
        <v>70</v>
      </c>
      <c r="I2697" s="1">
        <v>120</v>
      </c>
      <c r="J2697" s="1">
        <v>190</v>
      </c>
      <c r="K2697" s="1">
        <v>70</v>
      </c>
      <c r="L2697" s="1">
        <v>937</v>
      </c>
      <c r="M2697" s="1">
        <v>11</v>
      </c>
      <c r="N2697" s="3">
        <v>39903</v>
      </c>
    </row>
    <row r="2698" spans="1:14" x14ac:dyDescent="0.2">
      <c r="A2698" s="1">
        <v>144</v>
      </c>
      <c r="B2698" s="1">
        <v>155</v>
      </c>
      <c r="C2698" s="1">
        <v>285</v>
      </c>
      <c r="D2698" s="1">
        <v>112</v>
      </c>
      <c r="E2698" s="1">
        <v>58</v>
      </c>
      <c r="F2698" s="1">
        <v>34</v>
      </c>
      <c r="G2698" s="1">
        <v>502</v>
      </c>
      <c r="H2698" s="1">
        <v>90</v>
      </c>
      <c r="I2698" s="1">
        <v>140</v>
      </c>
      <c r="J2698" s="1">
        <v>230</v>
      </c>
      <c r="K2698" s="1">
        <v>90</v>
      </c>
      <c r="L2698" s="1">
        <v>234</v>
      </c>
      <c r="M2698" s="1">
        <v>12</v>
      </c>
      <c r="N2698" s="3">
        <v>39903</v>
      </c>
    </row>
    <row r="2699" spans="1:14" x14ac:dyDescent="0.2">
      <c r="A2699" s="1">
        <v>138</v>
      </c>
      <c r="B2699" s="1">
        <v>163</v>
      </c>
      <c r="C2699" s="1">
        <v>346</v>
      </c>
      <c r="D2699" s="1">
        <v>162</v>
      </c>
      <c r="E2699" s="1">
        <v>70</v>
      </c>
      <c r="F2699" s="1">
        <v>45</v>
      </c>
      <c r="G2699" s="1">
        <v>1091</v>
      </c>
      <c r="H2699" s="1">
        <v>130</v>
      </c>
      <c r="I2699" s="1">
        <v>200</v>
      </c>
      <c r="J2699" s="1">
        <v>380</v>
      </c>
      <c r="K2699" s="1">
        <v>180</v>
      </c>
      <c r="L2699" s="1">
        <v>216</v>
      </c>
      <c r="M2699" s="1">
        <v>5</v>
      </c>
      <c r="N2699" s="3">
        <v>39903</v>
      </c>
    </row>
    <row r="2700" spans="1:14" x14ac:dyDescent="0.2">
      <c r="A2700" s="1">
        <v>19</v>
      </c>
      <c r="B2700" s="1">
        <v>67</v>
      </c>
      <c r="C2700" s="1">
        <v>129</v>
      </c>
      <c r="D2700" s="1">
        <v>54</v>
      </c>
      <c r="E2700" s="1">
        <v>54</v>
      </c>
      <c r="F2700" s="1">
        <v>20</v>
      </c>
      <c r="G2700" s="1">
        <v>337</v>
      </c>
      <c r="H2700" s="1">
        <v>30</v>
      </c>
      <c r="I2700" s="1">
        <v>80</v>
      </c>
      <c r="J2700" s="1">
        <v>140</v>
      </c>
      <c r="K2700" s="1">
        <v>60</v>
      </c>
      <c r="L2700" s="1">
        <v>419</v>
      </c>
      <c r="M2700" s="1">
        <v>6</v>
      </c>
      <c r="N2700" s="3">
        <v>39903</v>
      </c>
    </row>
    <row r="2701" spans="1:14" x14ac:dyDescent="0.2">
      <c r="A2701" s="1">
        <v>42</v>
      </c>
      <c r="B2701" s="1">
        <v>74</v>
      </c>
      <c r="C2701" s="1">
        <v>137</v>
      </c>
      <c r="D2701" s="1">
        <v>55</v>
      </c>
      <c r="E2701" s="1">
        <v>46</v>
      </c>
      <c r="F2701" s="1">
        <v>18</v>
      </c>
      <c r="G2701" s="1">
        <v>336</v>
      </c>
      <c r="H2701" s="1">
        <v>50</v>
      </c>
      <c r="I2701" s="1">
        <v>80</v>
      </c>
      <c r="J2701" s="1">
        <v>130</v>
      </c>
      <c r="K2701" s="1">
        <v>50</v>
      </c>
      <c r="L2701" s="1">
        <v>567</v>
      </c>
      <c r="M2701" s="1">
        <v>1</v>
      </c>
      <c r="N2701" s="3">
        <v>39903</v>
      </c>
    </row>
    <row r="2702" spans="1:14" x14ac:dyDescent="0.2">
      <c r="A2702" s="1">
        <v>40</v>
      </c>
      <c r="B2702" s="1">
        <v>64</v>
      </c>
      <c r="C2702" s="1">
        <v>114</v>
      </c>
      <c r="D2702" s="1">
        <v>43</v>
      </c>
      <c r="E2702" s="1">
        <v>37</v>
      </c>
      <c r="F2702" s="1">
        <v>13</v>
      </c>
      <c r="G2702" s="1">
        <v>363</v>
      </c>
      <c r="H2702" s="1">
        <v>40</v>
      </c>
      <c r="I2702" s="1">
        <v>70</v>
      </c>
      <c r="J2702" s="1">
        <v>110</v>
      </c>
      <c r="K2702" s="1">
        <v>40</v>
      </c>
      <c r="L2702" s="1">
        <v>330</v>
      </c>
      <c r="M2702" s="1">
        <v>2</v>
      </c>
      <c r="N2702" s="3">
        <v>39903</v>
      </c>
    </row>
    <row r="2703" spans="1:14" x14ac:dyDescent="0.2">
      <c r="A2703" s="1">
        <v>-4</v>
      </c>
      <c r="B2703" s="1">
        <v>73</v>
      </c>
      <c r="C2703" s="1">
        <v>133</v>
      </c>
      <c r="D2703" s="1">
        <v>52</v>
      </c>
      <c r="E2703" s="1">
        <v>76</v>
      </c>
      <c r="F2703" s="1">
        <v>47</v>
      </c>
      <c r="G2703" s="1">
        <v>433</v>
      </c>
      <c r="H2703" s="1">
        <v>20</v>
      </c>
      <c r="I2703" s="1">
        <v>80</v>
      </c>
      <c r="J2703" s="1">
        <v>130</v>
      </c>
      <c r="K2703" s="1">
        <v>50</v>
      </c>
      <c r="L2703" s="1">
        <v>513</v>
      </c>
      <c r="M2703" s="1">
        <v>3</v>
      </c>
      <c r="N2703" s="3">
        <v>39903</v>
      </c>
    </row>
    <row r="2704" spans="1:14" x14ac:dyDescent="0.2">
      <c r="A2704" s="1">
        <v>68</v>
      </c>
      <c r="B2704" s="1">
        <v>84</v>
      </c>
      <c r="C2704" s="1">
        <v>142</v>
      </c>
      <c r="D2704" s="1">
        <v>49</v>
      </c>
      <c r="E2704" s="1">
        <v>38</v>
      </c>
      <c r="F2704" s="1">
        <v>15</v>
      </c>
      <c r="G2704" s="1">
        <v>342</v>
      </c>
      <c r="H2704" s="1">
        <v>50</v>
      </c>
      <c r="I2704" s="1">
        <v>70</v>
      </c>
      <c r="J2704" s="1">
        <v>110</v>
      </c>
      <c r="K2704" s="1">
        <v>40</v>
      </c>
      <c r="L2704" s="1">
        <v>414</v>
      </c>
      <c r="M2704" s="1">
        <v>8</v>
      </c>
      <c r="N2704" s="3">
        <v>39903</v>
      </c>
    </row>
    <row r="2705" spans="1:14" x14ac:dyDescent="0.2">
      <c r="A2705" s="1">
        <v>70</v>
      </c>
      <c r="B2705" s="1">
        <v>72</v>
      </c>
      <c r="C2705" s="1">
        <v>129</v>
      </c>
      <c r="D2705" s="1">
        <v>49</v>
      </c>
      <c r="E2705" s="1">
        <v>25</v>
      </c>
      <c r="F2705" s="1">
        <v>13</v>
      </c>
      <c r="G2705" s="1">
        <v>779</v>
      </c>
      <c r="H2705" s="1">
        <v>50</v>
      </c>
      <c r="I2705" s="1">
        <v>60</v>
      </c>
      <c r="J2705" s="1">
        <v>100</v>
      </c>
      <c r="K2705" s="1">
        <v>40</v>
      </c>
      <c r="L2705" s="1">
        <v>262</v>
      </c>
      <c r="M2705" s="1">
        <v>9</v>
      </c>
      <c r="N2705" s="3">
        <v>39903</v>
      </c>
    </row>
    <row r="2706" spans="1:14" x14ac:dyDescent="0.2">
      <c r="A2706" s="1">
        <v>46</v>
      </c>
      <c r="B2706" s="1">
        <v>68</v>
      </c>
      <c r="C2706" s="1">
        <v>121</v>
      </c>
      <c r="D2706" s="1">
        <v>46</v>
      </c>
      <c r="E2706" s="1">
        <v>37</v>
      </c>
      <c r="F2706" s="1">
        <v>14</v>
      </c>
      <c r="G2706" s="1">
        <v>388</v>
      </c>
      <c r="H2706" s="1">
        <v>40</v>
      </c>
      <c r="I2706" s="1">
        <v>70</v>
      </c>
      <c r="J2706" s="1">
        <v>100</v>
      </c>
      <c r="K2706" s="1">
        <v>30</v>
      </c>
      <c r="L2706" s="1">
        <v>262</v>
      </c>
      <c r="M2706" s="1">
        <v>11</v>
      </c>
      <c r="N2706" s="3">
        <v>39903</v>
      </c>
    </row>
    <row r="2707" spans="1:14" x14ac:dyDescent="0.2">
      <c r="A2707" s="1">
        <v>1</v>
      </c>
      <c r="B2707" s="1">
        <v>87</v>
      </c>
      <c r="C2707" s="1">
        <v>160</v>
      </c>
      <c r="D2707" s="1">
        <v>63</v>
      </c>
      <c r="E2707" s="1">
        <v>86</v>
      </c>
      <c r="F2707" s="1">
        <v>57</v>
      </c>
      <c r="G2707" s="1">
        <v>521</v>
      </c>
      <c r="H2707" s="1">
        <v>10</v>
      </c>
      <c r="I2707" s="1">
        <v>80</v>
      </c>
      <c r="J2707" s="1">
        <v>130</v>
      </c>
      <c r="K2707" s="1">
        <v>50</v>
      </c>
      <c r="L2707" s="1">
        <v>608</v>
      </c>
      <c r="M2707" s="1">
        <v>12</v>
      </c>
      <c r="N2707" s="3">
        <v>39903</v>
      </c>
    </row>
    <row r="2708" spans="1:14" x14ac:dyDescent="0.2">
      <c r="A2708" s="1">
        <v>58</v>
      </c>
      <c r="B2708" s="1">
        <v>82</v>
      </c>
      <c r="C2708" s="1">
        <v>161</v>
      </c>
      <c r="D2708" s="1">
        <v>69</v>
      </c>
      <c r="E2708" s="1">
        <v>43</v>
      </c>
      <c r="F2708" s="1">
        <v>21</v>
      </c>
      <c r="G2708" s="1">
        <v>965</v>
      </c>
      <c r="H2708" s="1">
        <v>50</v>
      </c>
      <c r="I2708" s="1">
        <v>90</v>
      </c>
      <c r="J2708" s="1">
        <v>170</v>
      </c>
      <c r="K2708" s="1">
        <v>80</v>
      </c>
      <c r="L2708" s="1">
        <v>608</v>
      </c>
      <c r="M2708" s="1">
        <v>5</v>
      </c>
      <c r="N2708" s="3">
        <v>39903</v>
      </c>
    </row>
    <row r="2709" spans="1:14" x14ac:dyDescent="0.2">
      <c r="A2709" s="1">
        <v>47</v>
      </c>
      <c r="B2709" s="1">
        <v>58</v>
      </c>
      <c r="C2709" s="1">
        <v>110</v>
      </c>
      <c r="D2709" s="1">
        <v>45</v>
      </c>
      <c r="E2709" s="1">
        <v>26</v>
      </c>
      <c r="F2709" s="1">
        <v>14</v>
      </c>
      <c r="G2709" s="1">
        <v>605</v>
      </c>
      <c r="H2709" s="1">
        <v>50</v>
      </c>
      <c r="I2709" s="1">
        <v>70</v>
      </c>
      <c r="J2709" s="1">
        <v>120</v>
      </c>
      <c r="K2709" s="1">
        <v>50</v>
      </c>
      <c r="L2709" s="1">
        <v>920</v>
      </c>
      <c r="M2709" s="1">
        <v>6</v>
      </c>
      <c r="N2709" s="3">
        <v>39903</v>
      </c>
    </row>
    <row r="2710" spans="1:14" x14ac:dyDescent="0.2">
      <c r="A2710" s="1">
        <v>24</v>
      </c>
      <c r="B2710" s="1">
        <v>70</v>
      </c>
      <c r="C2710" s="1">
        <v>135</v>
      </c>
      <c r="D2710" s="1">
        <v>57</v>
      </c>
      <c r="E2710" s="1">
        <v>54</v>
      </c>
      <c r="F2710" s="1">
        <v>21</v>
      </c>
      <c r="G2710" s="1">
        <v>313</v>
      </c>
      <c r="H2710" s="1">
        <v>20</v>
      </c>
      <c r="I2710" s="1">
        <v>70</v>
      </c>
      <c r="J2710" s="1">
        <v>130</v>
      </c>
      <c r="K2710" s="1">
        <v>60</v>
      </c>
      <c r="L2710" s="1">
        <v>715</v>
      </c>
      <c r="M2710" s="1">
        <v>1</v>
      </c>
      <c r="N2710" s="3">
        <v>39903</v>
      </c>
    </row>
    <row r="2711" spans="1:14" x14ac:dyDescent="0.2">
      <c r="A2711" s="1">
        <v>25</v>
      </c>
      <c r="B2711" s="1">
        <v>132</v>
      </c>
      <c r="C2711" s="1">
        <v>242</v>
      </c>
      <c r="D2711" s="1">
        <v>95</v>
      </c>
      <c r="E2711" s="1">
        <v>115</v>
      </c>
      <c r="F2711" s="1">
        <v>86</v>
      </c>
      <c r="G2711" s="1">
        <v>554</v>
      </c>
      <c r="H2711" s="1">
        <v>30</v>
      </c>
      <c r="I2711" s="1">
        <v>130</v>
      </c>
      <c r="J2711" s="1">
        <v>230</v>
      </c>
      <c r="K2711" s="1">
        <v>100</v>
      </c>
      <c r="L2711" s="1">
        <v>608</v>
      </c>
      <c r="M2711" s="1">
        <v>2</v>
      </c>
      <c r="N2711" s="3">
        <v>39903</v>
      </c>
    </row>
    <row r="2712" spans="1:14" x14ac:dyDescent="0.2">
      <c r="A2712" s="1">
        <v>86</v>
      </c>
      <c r="B2712" s="1">
        <v>112</v>
      </c>
      <c r="C2712" s="1">
        <v>208</v>
      </c>
      <c r="D2712" s="1">
        <v>83</v>
      </c>
      <c r="E2712" s="1">
        <v>54</v>
      </c>
      <c r="F2712" s="1">
        <v>27</v>
      </c>
      <c r="G2712" s="1">
        <v>433</v>
      </c>
      <c r="H2712" s="1">
        <v>80</v>
      </c>
      <c r="I2712" s="1">
        <v>120</v>
      </c>
      <c r="J2712" s="1">
        <v>200</v>
      </c>
      <c r="K2712" s="1">
        <v>80</v>
      </c>
      <c r="L2712" s="1">
        <v>262</v>
      </c>
      <c r="M2712" s="1">
        <v>3</v>
      </c>
      <c r="N2712" s="3">
        <v>39903</v>
      </c>
    </row>
    <row r="2713" spans="1:14" x14ac:dyDescent="0.2">
      <c r="A2713" s="1">
        <v>50</v>
      </c>
      <c r="B2713" s="1">
        <v>98</v>
      </c>
      <c r="C2713" s="1">
        <v>190</v>
      </c>
      <c r="D2713" s="1">
        <v>80</v>
      </c>
      <c r="E2713" s="1">
        <v>64</v>
      </c>
      <c r="F2713" s="1">
        <v>30</v>
      </c>
      <c r="G2713" s="1">
        <v>494</v>
      </c>
      <c r="H2713" s="1">
        <v>30</v>
      </c>
      <c r="I2713" s="1">
        <v>70</v>
      </c>
      <c r="J2713" s="1">
        <v>130</v>
      </c>
      <c r="K2713" s="1">
        <v>60</v>
      </c>
      <c r="L2713" s="1">
        <v>203</v>
      </c>
      <c r="M2713" s="1">
        <v>9</v>
      </c>
      <c r="N2713" s="3">
        <v>39903</v>
      </c>
    </row>
    <row r="2714" spans="1:14" x14ac:dyDescent="0.2">
      <c r="A2714" s="1">
        <v>68</v>
      </c>
      <c r="B2714" s="1">
        <v>91</v>
      </c>
      <c r="C2714" s="1">
        <v>178</v>
      </c>
      <c r="D2714" s="1">
        <v>76</v>
      </c>
      <c r="E2714" s="1">
        <v>45</v>
      </c>
      <c r="F2714" s="1">
        <v>23</v>
      </c>
      <c r="G2714" s="1">
        <v>965</v>
      </c>
      <c r="H2714" s="1">
        <v>60</v>
      </c>
      <c r="I2714" s="1">
        <v>80</v>
      </c>
      <c r="J2714" s="1">
        <v>130</v>
      </c>
      <c r="K2714" s="1">
        <v>50</v>
      </c>
      <c r="L2714" s="1">
        <v>475</v>
      </c>
      <c r="M2714" s="1">
        <v>10</v>
      </c>
      <c r="N2714" s="3">
        <v>39903</v>
      </c>
    </row>
    <row r="2715" spans="1:14" x14ac:dyDescent="0.2">
      <c r="A2715" s="1">
        <v>64</v>
      </c>
      <c r="B2715" s="1">
        <v>68</v>
      </c>
      <c r="C2715" s="1">
        <v>123</v>
      </c>
      <c r="D2715" s="1">
        <v>47</v>
      </c>
      <c r="E2715" s="1">
        <v>25</v>
      </c>
      <c r="F2715" s="1">
        <v>13</v>
      </c>
      <c r="G2715" s="1">
        <v>821</v>
      </c>
      <c r="H2715" s="1">
        <v>60</v>
      </c>
      <c r="I2715" s="1">
        <v>80</v>
      </c>
      <c r="J2715" s="1">
        <v>120</v>
      </c>
      <c r="K2715" s="1">
        <v>40</v>
      </c>
      <c r="L2715" s="1">
        <v>959</v>
      </c>
      <c r="M2715" s="1">
        <v>11</v>
      </c>
      <c r="N2715" s="3">
        <v>39903</v>
      </c>
    </row>
    <row r="2716" spans="1:14" x14ac:dyDescent="0.2">
      <c r="A2716" s="1">
        <v>27</v>
      </c>
      <c r="B2716" s="1">
        <v>37</v>
      </c>
      <c r="C2716" s="1">
        <v>66</v>
      </c>
      <c r="D2716" s="1">
        <v>25</v>
      </c>
      <c r="E2716" s="1">
        <v>19</v>
      </c>
      <c r="F2716" s="1">
        <v>7</v>
      </c>
      <c r="G2716" s="1">
        <v>775</v>
      </c>
      <c r="H2716" s="1">
        <v>30</v>
      </c>
      <c r="I2716" s="1">
        <v>40</v>
      </c>
      <c r="J2716" s="1">
        <v>60</v>
      </c>
      <c r="K2716" s="1">
        <v>20</v>
      </c>
      <c r="L2716" s="1">
        <v>959</v>
      </c>
      <c r="M2716" s="1">
        <v>13</v>
      </c>
      <c r="N2716" s="3">
        <v>39903</v>
      </c>
    </row>
    <row r="2717" spans="1:14" x14ac:dyDescent="0.2">
      <c r="A2717" s="1">
        <v>159</v>
      </c>
      <c r="B2717" s="1">
        <v>176</v>
      </c>
      <c r="C2717" s="1">
        <v>311</v>
      </c>
      <c r="D2717" s="1">
        <v>116</v>
      </c>
      <c r="E2717" s="1">
        <v>69</v>
      </c>
      <c r="F2717" s="1">
        <v>38</v>
      </c>
      <c r="G2717" s="1">
        <v>962</v>
      </c>
      <c r="H2717" s="1">
        <v>110</v>
      </c>
      <c r="I2717" s="1">
        <v>160</v>
      </c>
      <c r="J2717" s="1">
        <v>270</v>
      </c>
      <c r="K2717" s="1">
        <v>110</v>
      </c>
      <c r="L2717" s="1">
        <v>959</v>
      </c>
      <c r="M2717" s="1">
        <v>2</v>
      </c>
      <c r="N2717" s="3">
        <v>39903</v>
      </c>
    </row>
    <row r="2718" spans="1:14" x14ac:dyDescent="0.2">
      <c r="A2718" s="1">
        <v>0</v>
      </c>
      <c r="B2718" s="1">
        <v>87</v>
      </c>
      <c r="C2718" s="1">
        <v>160</v>
      </c>
      <c r="D2718" s="1">
        <v>63</v>
      </c>
      <c r="E2718" s="1">
        <v>87</v>
      </c>
      <c r="F2718" s="1">
        <v>57</v>
      </c>
      <c r="G2718" s="1">
        <v>521</v>
      </c>
      <c r="H2718" s="1">
        <v>10</v>
      </c>
      <c r="I2718" s="1">
        <v>80</v>
      </c>
      <c r="J2718" s="1">
        <v>140</v>
      </c>
      <c r="K2718" s="1">
        <v>60</v>
      </c>
      <c r="L2718" s="1">
        <v>203</v>
      </c>
      <c r="M2718" s="1">
        <v>5</v>
      </c>
      <c r="N2718" s="3">
        <v>39903</v>
      </c>
    </row>
    <row r="2719" spans="1:14" x14ac:dyDescent="0.2">
      <c r="A2719" s="1">
        <v>36</v>
      </c>
      <c r="B2719" s="1">
        <v>68</v>
      </c>
      <c r="C2719" s="1">
        <v>127</v>
      </c>
      <c r="D2719" s="1">
        <v>51</v>
      </c>
      <c r="E2719" s="1">
        <v>44</v>
      </c>
      <c r="F2719" s="1">
        <v>16</v>
      </c>
      <c r="G2719" s="1">
        <v>311</v>
      </c>
      <c r="H2719" s="1">
        <v>40</v>
      </c>
      <c r="I2719" s="1">
        <v>70</v>
      </c>
      <c r="J2719" s="1">
        <v>110</v>
      </c>
      <c r="K2719" s="1">
        <v>40</v>
      </c>
      <c r="L2719" s="1">
        <v>860</v>
      </c>
      <c r="M2719" s="1">
        <v>6</v>
      </c>
      <c r="N2719" s="3">
        <v>39903</v>
      </c>
    </row>
    <row r="2720" spans="1:14" x14ac:dyDescent="0.2">
      <c r="A2720" s="1">
        <v>46</v>
      </c>
      <c r="B2720" s="1">
        <v>58</v>
      </c>
      <c r="C2720" s="1">
        <v>110</v>
      </c>
      <c r="D2720" s="1">
        <v>45</v>
      </c>
      <c r="E2720" s="1">
        <v>27</v>
      </c>
      <c r="F2720" s="1">
        <v>14</v>
      </c>
      <c r="G2720" s="1">
        <v>605</v>
      </c>
      <c r="H2720" s="1">
        <v>30</v>
      </c>
      <c r="I2720" s="1">
        <v>50</v>
      </c>
      <c r="J2720" s="1">
        <v>80</v>
      </c>
      <c r="K2720" s="1">
        <v>30</v>
      </c>
      <c r="L2720" s="1">
        <v>321</v>
      </c>
      <c r="M2720" s="1">
        <v>8</v>
      </c>
      <c r="N2720" s="3">
        <v>39903</v>
      </c>
    </row>
    <row r="2721" spans="1:14" x14ac:dyDescent="0.2">
      <c r="A2721" s="1">
        <v>22</v>
      </c>
      <c r="B2721" s="1">
        <v>70</v>
      </c>
      <c r="C2721" s="1">
        <v>135</v>
      </c>
      <c r="D2721" s="1">
        <v>57</v>
      </c>
      <c r="E2721" s="1">
        <v>55</v>
      </c>
      <c r="F2721" s="1">
        <v>21</v>
      </c>
      <c r="G2721" s="1">
        <v>313</v>
      </c>
      <c r="H2721" s="1">
        <v>20</v>
      </c>
      <c r="I2721" s="1">
        <v>50</v>
      </c>
      <c r="J2721" s="1">
        <v>90</v>
      </c>
      <c r="K2721" s="1">
        <v>40</v>
      </c>
      <c r="L2721" s="1">
        <v>772</v>
      </c>
      <c r="M2721" s="1">
        <v>9</v>
      </c>
      <c r="N2721" s="3">
        <v>39903</v>
      </c>
    </row>
    <row r="2722" spans="1:14" x14ac:dyDescent="0.2">
      <c r="A2722" s="1">
        <v>58</v>
      </c>
      <c r="B2722" s="1">
        <v>82</v>
      </c>
      <c r="C2722" s="1">
        <v>161</v>
      </c>
      <c r="D2722" s="1">
        <v>69</v>
      </c>
      <c r="E2722" s="1">
        <v>43</v>
      </c>
      <c r="F2722" s="1">
        <v>21</v>
      </c>
      <c r="G2722" s="1">
        <v>965</v>
      </c>
      <c r="H2722" s="1">
        <v>40</v>
      </c>
      <c r="I2722" s="1">
        <v>60</v>
      </c>
      <c r="J2722" s="1">
        <v>110</v>
      </c>
      <c r="K2722" s="1">
        <v>50</v>
      </c>
      <c r="L2722" s="1">
        <v>850</v>
      </c>
      <c r="M2722" s="1">
        <v>10</v>
      </c>
      <c r="N2722" s="3">
        <v>39903</v>
      </c>
    </row>
    <row r="2723" spans="1:14" x14ac:dyDescent="0.2">
      <c r="A2723" s="1">
        <v>45</v>
      </c>
      <c r="B2723" s="1">
        <v>51</v>
      </c>
      <c r="C2723" s="1">
        <v>91</v>
      </c>
      <c r="D2723" s="1">
        <v>34</v>
      </c>
      <c r="E2723" s="1">
        <v>21</v>
      </c>
      <c r="F2723" s="1">
        <v>9</v>
      </c>
      <c r="G2723" s="1">
        <v>821</v>
      </c>
      <c r="H2723" s="1">
        <v>50</v>
      </c>
      <c r="I2723" s="1">
        <v>60</v>
      </c>
      <c r="J2723" s="1">
        <v>90</v>
      </c>
      <c r="K2723" s="1">
        <v>30</v>
      </c>
      <c r="L2723" s="1">
        <v>904</v>
      </c>
      <c r="M2723" s="1">
        <v>11</v>
      </c>
      <c r="N2723" s="3">
        <v>39903</v>
      </c>
    </row>
    <row r="2724" spans="1:14" x14ac:dyDescent="0.2">
      <c r="A2724" s="1">
        <v>70</v>
      </c>
      <c r="B2724" s="1">
        <v>72</v>
      </c>
      <c r="C2724" s="1">
        <v>129</v>
      </c>
      <c r="D2724" s="1">
        <v>49</v>
      </c>
      <c r="E2724" s="1">
        <v>25</v>
      </c>
      <c r="F2724" s="1">
        <v>13</v>
      </c>
      <c r="G2724" s="1">
        <v>779</v>
      </c>
      <c r="H2724" s="1">
        <v>60</v>
      </c>
      <c r="I2724" s="1">
        <v>80</v>
      </c>
      <c r="J2724" s="1">
        <v>130</v>
      </c>
      <c r="K2724" s="1">
        <v>50</v>
      </c>
      <c r="L2724" s="1">
        <v>904</v>
      </c>
      <c r="M2724" s="1">
        <v>13</v>
      </c>
      <c r="N2724" s="3">
        <v>39903</v>
      </c>
    </row>
    <row r="2725" spans="1:14" x14ac:dyDescent="0.2">
      <c r="A2725" s="1">
        <v>108</v>
      </c>
      <c r="B2725" s="1">
        <v>134</v>
      </c>
      <c r="C2725" s="1">
        <v>237</v>
      </c>
      <c r="D2725" s="1">
        <v>88</v>
      </c>
      <c r="E2725" s="1">
        <v>61</v>
      </c>
      <c r="F2725" s="1">
        <v>29</v>
      </c>
      <c r="G2725" s="1">
        <v>653</v>
      </c>
      <c r="H2725" s="1">
        <v>90</v>
      </c>
      <c r="I2725" s="1">
        <v>130</v>
      </c>
      <c r="J2725" s="1">
        <v>210</v>
      </c>
      <c r="K2725" s="1">
        <v>80</v>
      </c>
      <c r="L2725" s="1">
        <v>850</v>
      </c>
      <c r="M2725" s="1">
        <v>2</v>
      </c>
      <c r="N2725" s="3">
        <v>39903</v>
      </c>
    </row>
    <row r="2726" spans="1:14" x14ac:dyDescent="0.2">
      <c r="A2726" s="1">
        <v>145</v>
      </c>
      <c r="B2726" s="1">
        <v>155</v>
      </c>
      <c r="C2726" s="1">
        <v>285</v>
      </c>
      <c r="D2726" s="1">
        <v>112</v>
      </c>
      <c r="E2726" s="1">
        <v>57</v>
      </c>
      <c r="F2726" s="1">
        <v>34</v>
      </c>
      <c r="G2726" s="1">
        <v>502</v>
      </c>
      <c r="H2726" s="1">
        <v>100</v>
      </c>
      <c r="I2726" s="1">
        <v>150</v>
      </c>
      <c r="J2726" s="1">
        <v>250</v>
      </c>
      <c r="K2726" s="1">
        <v>100</v>
      </c>
      <c r="L2726" s="1">
        <v>754</v>
      </c>
      <c r="M2726" s="1">
        <v>3</v>
      </c>
      <c r="N2726" s="3">
        <v>39903</v>
      </c>
    </row>
    <row r="2727" spans="1:14" x14ac:dyDescent="0.2">
      <c r="A2727" s="1">
        <v>25</v>
      </c>
      <c r="B2727" s="1">
        <v>132</v>
      </c>
      <c r="C2727" s="1">
        <v>242</v>
      </c>
      <c r="D2727" s="1">
        <v>95</v>
      </c>
      <c r="E2727" s="1">
        <v>115</v>
      </c>
      <c r="F2727" s="1">
        <v>86</v>
      </c>
      <c r="G2727" s="1">
        <v>554</v>
      </c>
      <c r="H2727" s="1">
        <v>30</v>
      </c>
      <c r="I2727" s="1">
        <v>130</v>
      </c>
      <c r="J2727" s="1">
        <v>220</v>
      </c>
      <c r="K2727" s="1">
        <v>90</v>
      </c>
      <c r="L2727" s="1">
        <v>850</v>
      </c>
      <c r="M2727" s="1">
        <v>5</v>
      </c>
      <c r="N2727" s="3">
        <v>39903</v>
      </c>
    </row>
    <row r="2728" spans="1:14" x14ac:dyDescent="0.2">
      <c r="A2728" s="1">
        <v>86</v>
      </c>
      <c r="B2728" s="1">
        <v>112</v>
      </c>
      <c r="C2728" s="1">
        <v>208</v>
      </c>
      <c r="D2728" s="1">
        <v>83</v>
      </c>
      <c r="E2728" s="1">
        <v>54</v>
      </c>
      <c r="F2728" s="1">
        <v>27</v>
      </c>
      <c r="G2728" s="1">
        <v>433</v>
      </c>
      <c r="H2728" s="1">
        <v>80</v>
      </c>
      <c r="I2728" s="1">
        <v>120</v>
      </c>
      <c r="J2728" s="1">
        <v>190</v>
      </c>
      <c r="K2728" s="1">
        <v>70</v>
      </c>
      <c r="L2728" s="1">
        <v>754</v>
      </c>
      <c r="M2728" s="1">
        <v>6</v>
      </c>
      <c r="N2728" s="3">
        <v>39903</v>
      </c>
    </row>
    <row r="2729" spans="1:14" x14ac:dyDescent="0.2">
      <c r="A2729" s="1">
        <v>19</v>
      </c>
      <c r="B2729" s="1">
        <v>67</v>
      </c>
      <c r="C2729" s="1">
        <v>129</v>
      </c>
      <c r="D2729" s="1">
        <v>54</v>
      </c>
      <c r="E2729" s="1">
        <v>54</v>
      </c>
      <c r="F2729" s="1">
        <v>20</v>
      </c>
      <c r="G2729" s="1">
        <v>337</v>
      </c>
      <c r="H2729" s="1">
        <v>20</v>
      </c>
      <c r="I2729" s="1">
        <v>50</v>
      </c>
      <c r="J2729" s="1">
        <v>90</v>
      </c>
      <c r="K2729" s="1">
        <v>40</v>
      </c>
      <c r="L2729" s="1">
        <v>774</v>
      </c>
      <c r="M2729" s="1">
        <v>9</v>
      </c>
      <c r="N2729" s="3">
        <v>39903</v>
      </c>
    </row>
    <row r="2730" spans="1:14" x14ac:dyDescent="0.2">
      <c r="A2730" s="1">
        <v>39</v>
      </c>
      <c r="B2730" s="1">
        <v>45</v>
      </c>
      <c r="C2730" s="1">
        <v>80</v>
      </c>
      <c r="D2730" s="1">
        <v>30</v>
      </c>
      <c r="E2730" s="1">
        <v>19</v>
      </c>
      <c r="F2730" s="1">
        <v>8</v>
      </c>
      <c r="G2730" s="1">
        <v>820</v>
      </c>
      <c r="H2730" s="1">
        <v>40</v>
      </c>
      <c r="I2730" s="1">
        <v>50</v>
      </c>
      <c r="J2730" s="1">
        <v>80</v>
      </c>
      <c r="K2730" s="1">
        <v>30</v>
      </c>
      <c r="L2730" s="1">
        <v>351</v>
      </c>
      <c r="M2730" s="1">
        <v>11</v>
      </c>
      <c r="N2730" s="3">
        <v>39903</v>
      </c>
    </row>
    <row r="2731" spans="1:14" x14ac:dyDescent="0.2">
      <c r="A2731" s="1">
        <v>24</v>
      </c>
      <c r="B2731" s="1">
        <v>32</v>
      </c>
      <c r="C2731" s="1">
        <v>56</v>
      </c>
      <c r="D2731" s="1">
        <v>21</v>
      </c>
      <c r="E2731" s="1">
        <v>16</v>
      </c>
      <c r="F2731" s="1">
        <v>5</v>
      </c>
      <c r="G2731" s="1">
        <v>454</v>
      </c>
      <c r="H2731" s="1">
        <v>20</v>
      </c>
      <c r="I2731" s="1">
        <v>30</v>
      </c>
      <c r="J2731" s="1">
        <v>50</v>
      </c>
      <c r="K2731" s="1">
        <v>20</v>
      </c>
      <c r="L2731" s="1">
        <v>774</v>
      </c>
      <c r="M2731" s="1">
        <v>13</v>
      </c>
      <c r="N2731" s="3">
        <v>39903</v>
      </c>
    </row>
    <row r="2732" spans="1:14" x14ac:dyDescent="0.2">
      <c r="A2732" s="1">
        <v>589</v>
      </c>
      <c r="B2732" s="1">
        <v>451</v>
      </c>
      <c r="C2732" s="1">
        <v>553</v>
      </c>
      <c r="D2732" s="1">
        <v>68</v>
      </c>
      <c r="E2732" s="1">
        <v>54</v>
      </c>
      <c r="F2732" s="1">
        <v>22</v>
      </c>
      <c r="G2732" s="1">
        <v>-348</v>
      </c>
      <c r="H2732" s="1">
        <v>400</v>
      </c>
      <c r="I2732" s="1">
        <v>430</v>
      </c>
      <c r="J2732" s="1">
        <v>490</v>
      </c>
      <c r="K2732" s="1">
        <v>60</v>
      </c>
      <c r="L2732" s="1">
        <v>339</v>
      </c>
      <c r="M2732" s="1">
        <v>2</v>
      </c>
      <c r="N2732" s="3">
        <v>39903</v>
      </c>
    </row>
    <row r="2733" spans="1:14" x14ac:dyDescent="0.2">
      <c r="A2733" s="1">
        <v>-18</v>
      </c>
      <c r="B2733" s="1">
        <v>65</v>
      </c>
      <c r="C2733" s="1">
        <v>125</v>
      </c>
      <c r="D2733" s="1">
        <v>52</v>
      </c>
      <c r="E2733" s="1">
        <v>77</v>
      </c>
      <c r="F2733" s="1">
        <v>47</v>
      </c>
      <c r="G2733" s="1">
        <v>458</v>
      </c>
      <c r="H2733" s="1">
        <v>10</v>
      </c>
      <c r="I2733" s="1">
        <v>70</v>
      </c>
      <c r="J2733" s="1">
        <v>110</v>
      </c>
      <c r="K2733" s="1">
        <v>40</v>
      </c>
      <c r="L2733" s="1">
        <v>339</v>
      </c>
      <c r="M2733" s="1">
        <v>5</v>
      </c>
      <c r="N2733" s="3">
        <v>39903</v>
      </c>
    </row>
    <row r="2734" spans="1:14" x14ac:dyDescent="0.2">
      <c r="A2734" s="1">
        <v>140</v>
      </c>
      <c r="B2734" s="1">
        <v>163</v>
      </c>
      <c r="C2734" s="1">
        <v>346</v>
      </c>
      <c r="D2734" s="1">
        <v>162</v>
      </c>
      <c r="E2734" s="1">
        <v>69</v>
      </c>
      <c r="F2734" s="1">
        <v>45</v>
      </c>
      <c r="G2734" s="1">
        <v>1091</v>
      </c>
      <c r="H2734" s="1">
        <v>100</v>
      </c>
      <c r="I2734" s="1">
        <v>160</v>
      </c>
      <c r="J2734" s="1">
        <v>310</v>
      </c>
      <c r="K2734" s="1">
        <v>150</v>
      </c>
      <c r="L2734" s="1">
        <v>508</v>
      </c>
      <c r="M2734" s="1">
        <v>7</v>
      </c>
      <c r="N2734" s="3">
        <v>39903</v>
      </c>
    </row>
    <row r="2735" spans="1:14" x14ac:dyDescent="0.2">
      <c r="A2735" s="1">
        <v>-4</v>
      </c>
      <c r="B2735" s="1">
        <v>44</v>
      </c>
      <c r="C2735" s="1">
        <v>84</v>
      </c>
      <c r="D2735" s="1">
        <v>35</v>
      </c>
      <c r="E2735" s="1">
        <v>47</v>
      </c>
      <c r="F2735" s="1">
        <v>13</v>
      </c>
      <c r="G2735" s="1">
        <v>197</v>
      </c>
      <c r="H2735" s="1">
        <v>10</v>
      </c>
      <c r="I2735" s="1">
        <v>40</v>
      </c>
      <c r="J2735" s="1">
        <v>60</v>
      </c>
      <c r="K2735" s="1">
        <v>20</v>
      </c>
      <c r="L2735" s="1">
        <v>603</v>
      </c>
      <c r="M2735" s="1">
        <v>9</v>
      </c>
      <c r="N2735" s="3">
        <v>39903</v>
      </c>
    </row>
    <row r="2736" spans="1:14" x14ac:dyDescent="0.2">
      <c r="A2736" s="1">
        <v>18</v>
      </c>
      <c r="B2736" s="1">
        <v>28</v>
      </c>
      <c r="C2736" s="1">
        <v>50</v>
      </c>
      <c r="D2736" s="1">
        <v>19</v>
      </c>
      <c r="E2736" s="1">
        <v>16</v>
      </c>
      <c r="F2736" s="1">
        <v>5</v>
      </c>
      <c r="G2736" s="1">
        <v>820</v>
      </c>
      <c r="H2736" s="1">
        <v>20</v>
      </c>
      <c r="I2736" s="1">
        <v>30</v>
      </c>
      <c r="J2736" s="1">
        <v>50</v>
      </c>
      <c r="K2736" s="1">
        <v>20</v>
      </c>
      <c r="L2736" s="1">
        <v>603</v>
      </c>
      <c r="M2736" s="1">
        <v>11</v>
      </c>
      <c r="N2736" s="3">
        <v>39903</v>
      </c>
    </row>
    <row r="2737" spans="1:14" x14ac:dyDescent="0.2">
      <c r="A2737" s="1">
        <v>47</v>
      </c>
      <c r="B2737" s="1">
        <v>43</v>
      </c>
      <c r="C2737" s="1">
        <v>46</v>
      </c>
      <c r="D2737" s="1">
        <v>0</v>
      </c>
      <c r="E2737" s="1">
        <v>11</v>
      </c>
      <c r="F2737" s="1">
        <v>0</v>
      </c>
      <c r="G2737" s="1">
        <v>688</v>
      </c>
      <c r="H2737" s="1">
        <v>30</v>
      </c>
      <c r="I2737" s="1">
        <v>40</v>
      </c>
      <c r="J2737" s="1">
        <v>40</v>
      </c>
      <c r="K2737" s="1">
        <v>0</v>
      </c>
      <c r="L2737" s="1">
        <v>603</v>
      </c>
      <c r="M2737" s="1">
        <v>13</v>
      </c>
      <c r="N2737" s="3">
        <v>39903</v>
      </c>
    </row>
    <row r="2738" spans="1:14" x14ac:dyDescent="0.2">
      <c r="A2738" s="1">
        <v>49</v>
      </c>
      <c r="B2738" s="1">
        <v>72</v>
      </c>
      <c r="C2738" s="1">
        <v>129</v>
      </c>
      <c r="D2738" s="1">
        <v>49</v>
      </c>
      <c r="E2738" s="1">
        <v>39</v>
      </c>
      <c r="F2738" s="1">
        <v>15</v>
      </c>
      <c r="G2738" s="1">
        <v>241</v>
      </c>
      <c r="H2738" s="1">
        <v>40</v>
      </c>
      <c r="I2738" s="1">
        <v>70</v>
      </c>
      <c r="J2738" s="1">
        <v>110</v>
      </c>
      <c r="K2738" s="1">
        <v>40</v>
      </c>
      <c r="L2738" s="1">
        <v>603</v>
      </c>
      <c r="M2738" s="1">
        <v>1</v>
      </c>
      <c r="N2738" s="3">
        <v>39903</v>
      </c>
    </row>
    <row r="2739" spans="1:14" x14ac:dyDescent="0.2">
      <c r="A2739" s="1">
        <v>40</v>
      </c>
      <c r="B2739" s="1">
        <v>75</v>
      </c>
      <c r="C2739" s="1">
        <v>133</v>
      </c>
      <c r="D2739" s="1">
        <v>50</v>
      </c>
      <c r="E2739" s="1">
        <v>48</v>
      </c>
      <c r="F2739" s="1">
        <v>16</v>
      </c>
      <c r="G2739" s="1">
        <v>372</v>
      </c>
      <c r="H2739" s="1">
        <v>40</v>
      </c>
      <c r="I2739" s="1">
        <v>70</v>
      </c>
      <c r="J2739" s="1">
        <v>110</v>
      </c>
      <c r="K2739" s="1">
        <v>40</v>
      </c>
      <c r="L2739" s="1">
        <v>603</v>
      </c>
      <c r="M2739" s="1">
        <v>2</v>
      </c>
      <c r="N2739" s="3">
        <v>39903</v>
      </c>
    </row>
    <row r="2740" spans="1:14" x14ac:dyDescent="0.2">
      <c r="A2740" s="1">
        <v>-9</v>
      </c>
      <c r="B2740" s="1">
        <v>63</v>
      </c>
      <c r="C2740" s="1">
        <v>114</v>
      </c>
      <c r="D2740" s="1">
        <v>44</v>
      </c>
      <c r="E2740" s="1">
        <v>69</v>
      </c>
      <c r="F2740" s="1">
        <v>40</v>
      </c>
      <c r="G2740" s="1">
        <v>261</v>
      </c>
      <c r="H2740" s="1">
        <v>10</v>
      </c>
      <c r="I2740" s="1">
        <v>60</v>
      </c>
      <c r="J2740" s="1">
        <v>100</v>
      </c>
      <c r="K2740" s="1">
        <v>40</v>
      </c>
      <c r="L2740" s="1">
        <v>603</v>
      </c>
      <c r="M2740" s="1">
        <v>5</v>
      </c>
      <c r="N2740" s="3">
        <v>39903</v>
      </c>
    </row>
    <row r="2741" spans="1:14" x14ac:dyDescent="0.2">
      <c r="A2741" s="1">
        <v>-13</v>
      </c>
      <c r="B2741" s="1">
        <v>36</v>
      </c>
      <c r="C2741" s="1">
        <v>69</v>
      </c>
      <c r="D2741" s="1">
        <v>29</v>
      </c>
      <c r="E2741" s="1">
        <v>45</v>
      </c>
      <c r="F2741" s="1">
        <v>11</v>
      </c>
      <c r="G2741" s="1">
        <v>169</v>
      </c>
      <c r="H2741" s="1">
        <v>0</v>
      </c>
      <c r="I2741" s="1">
        <v>40</v>
      </c>
      <c r="J2741" s="1">
        <v>60</v>
      </c>
      <c r="K2741" s="1">
        <v>20</v>
      </c>
      <c r="L2741" s="1">
        <v>603</v>
      </c>
      <c r="M2741" s="1">
        <v>7</v>
      </c>
      <c r="N2741" s="3">
        <v>39903</v>
      </c>
    </row>
    <row r="2742" spans="1:14" x14ac:dyDescent="0.2">
      <c r="A2742" s="1">
        <v>123</v>
      </c>
      <c r="B2742" s="1">
        <v>117</v>
      </c>
      <c r="C2742" s="1">
        <v>211</v>
      </c>
      <c r="D2742" s="1">
        <v>81</v>
      </c>
      <c r="E2742" s="1">
        <v>34</v>
      </c>
      <c r="F2742" s="1">
        <v>22</v>
      </c>
      <c r="G2742" s="1">
        <v>460</v>
      </c>
      <c r="H2742" s="1">
        <v>100</v>
      </c>
      <c r="I2742" s="1">
        <v>130</v>
      </c>
      <c r="J2742" s="1">
        <v>210</v>
      </c>
      <c r="K2742" s="1">
        <v>80</v>
      </c>
      <c r="L2742" s="1">
        <v>518</v>
      </c>
      <c r="M2742" s="1">
        <v>13</v>
      </c>
      <c r="N2742" s="3">
        <v>39903</v>
      </c>
    </row>
    <row r="2743" spans="1:14" x14ac:dyDescent="0.2">
      <c r="A2743" s="1">
        <v>367</v>
      </c>
      <c r="B2743" s="1">
        <v>378</v>
      </c>
      <c r="C2743" s="1">
        <v>680</v>
      </c>
      <c r="D2743" s="1">
        <v>260</v>
      </c>
      <c r="E2743" s="1">
        <v>131</v>
      </c>
      <c r="F2743" s="1">
        <v>98</v>
      </c>
      <c r="G2743" s="1">
        <v>1558</v>
      </c>
      <c r="H2743" s="1">
        <v>200</v>
      </c>
      <c r="I2743" s="1">
        <v>300</v>
      </c>
      <c r="J2743" s="1">
        <v>490</v>
      </c>
      <c r="K2743" s="1">
        <v>190</v>
      </c>
      <c r="L2743" s="1">
        <v>716</v>
      </c>
      <c r="M2743" s="1">
        <v>9</v>
      </c>
      <c r="N2743" s="3">
        <v>39903</v>
      </c>
    </row>
    <row r="2744" spans="1:14" x14ac:dyDescent="0.2">
      <c r="A2744" s="1">
        <v>-156</v>
      </c>
      <c r="B2744" s="1">
        <v>-20</v>
      </c>
      <c r="C2744" s="1">
        <v>201</v>
      </c>
      <c r="D2744" s="1">
        <v>209</v>
      </c>
      <c r="E2744" s="1">
        <v>85</v>
      </c>
      <c r="F2744" s="1">
        <v>64</v>
      </c>
      <c r="G2744" s="1">
        <v>1811</v>
      </c>
      <c r="H2744" s="1">
        <v>-70</v>
      </c>
      <c r="I2744" s="1">
        <v>-10</v>
      </c>
      <c r="J2744" s="1">
        <v>140</v>
      </c>
      <c r="K2744" s="1">
        <v>150</v>
      </c>
      <c r="L2744" s="1">
        <v>718</v>
      </c>
      <c r="M2744" s="1">
        <v>10</v>
      </c>
      <c r="N2744" s="3">
        <v>39903</v>
      </c>
    </row>
    <row r="2745" spans="1:14" x14ac:dyDescent="0.2">
      <c r="A2745" s="1">
        <v>156</v>
      </c>
      <c r="B2745" s="1">
        <v>145</v>
      </c>
      <c r="C2745" s="1">
        <v>261</v>
      </c>
      <c r="D2745" s="1">
        <v>100</v>
      </c>
      <c r="E2745" s="1">
        <v>40</v>
      </c>
      <c r="F2745" s="1">
        <v>28</v>
      </c>
      <c r="G2745" s="1">
        <v>822</v>
      </c>
      <c r="H2745" s="1">
        <v>130</v>
      </c>
      <c r="I2745" s="1">
        <v>160</v>
      </c>
      <c r="J2745" s="1">
        <v>260</v>
      </c>
      <c r="K2745" s="1">
        <v>100</v>
      </c>
      <c r="L2745" s="1">
        <v>315</v>
      </c>
      <c r="M2745" s="1">
        <v>11</v>
      </c>
      <c r="N2745" s="3">
        <v>39903</v>
      </c>
    </row>
    <row r="2746" spans="1:14" x14ac:dyDescent="0.2">
      <c r="A2746" s="1">
        <v>141</v>
      </c>
      <c r="B2746" s="1">
        <v>132</v>
      </c>
      <c r="C2746" s="1">
        <v>238</v>
      </c>
      <c r="D2746" s="1">
        <v>91</v>
      </c>
      <c r="E2746" s="1">
        <v>37</v>
      </c>
      <c r="F2746" s="1">
        <v>25</v>
      </c>
      <c r="G2746" s="1">
        <v>777</v>
      </c>
      <c r="H2746" s="1">
        <v>120</v>
      </c>
      <c r="I2746" s="1">
        <v>150</v>
      </c>
      <c r="J2746" s="1">
        <v>240</v>
      </c>
      <c r="K2746" s="1">
        <v>90</v>
      </c>
      <c r="L2746" s="1">
        <v>347</v>
      </c>
      <c r="M2746" s="1">
        <v>12</v>
      </c>
      <c r="N2746" s="3">
        <v>39903</v>
      </c>
    </row>
    <row r="2747" spans="1:14" x14ac:dyDescent="0.2">
      <c r="A2747" s="1">
        <v>410</v>
      </c>
      <c r="B2747" s="1">
        <v>428</v>
      </c>
      <c r="C2747" s="1">
        <v>759</v>
      </c>
      <c r="D2747" s="1">
        <v>284</v>
      </c>
      <c r="E2747" s="1">
        <v>152</v>
      </c>
      <c r="F2747" s="1">
        <v>99</v>
      </c>
      <c r="G2747" s="1">
        <v>2108</v>
      </c>
      <c r="H2747" s="1">
        <v>280</v>
      </c>
      <c r="I2747" s="1">
        <v>400</v>
      </c>
      <c r="J2747" s="1">
        <v>670</v>
      </c>
      <c r="K2747" s="1">
        <v>270</v>
      </c>
      <c r="L2747" s="1">
        <v>518</v>
      </c>
      <c r="M2747" s="1">
        <v>2</v>
      </c>
      <c r="N2747" s="3">
        <v>39903</v>
      </c>
    </row>
    <row r="2748" spans="1:14" x14ac:dyDescent="0.2">
      <c r="A2748" s="1">
        <v>-304</v>
      </c>
      <c r="B2748" s="1">
        <v>-59</v>
      </c>
      <c r="C2748" s="1">
        <v>70</v>
      </c>
      <c r="D2748" s="1">
        <v>125</v>
      </c>
      <c r="E2748" s="1">
        <v>146</v>
      </c>
      <c r="F2748" s="1">
        <v>113</v>
      </c>
      <c r="G2748" s="1">
        <v>1382</v>
      </c>
      <c r="H2748" s="1">
        <v>-190</v>
      </c>
      <c r="I2748" s="1">
        <v>-60</v>
      </c>
      <c r="J2748" s="1">
        <v>60</v>
      </c>
      <c r="K2748" s="1">
        <v>120</v>
      </c>
      <c r="L2748" s="1">
        <v>212</v>
      </c>
      <c r="M2748" s="1">
        <v>5</v>
      </c>
      <c r="N2748" s="3">
        <v>39903</v>
      </c>
    </row>
    <row r="2749" spans="1:14" x14ac:dyDescent="0.2">
      <c r="A2749" s="1">
        <v>349</v>
      </c>
      <c r="B2749" s="1">
        <v>325</v>
      </c>
      <c r="C2749" s="1">
        <v>601</v>
      </c>
      <c r="D2749" s="1">
        <v>239</v>
      </c>
      <c r="E2749" s="1">
        <v>90</v>
      </c>
      <c r="F2749" s="1">
        <v>66</v>
      </c>
      <c r="G2749" s="1">
        <v>1262</v>
      </c>
      <c r="H2749" s="1">
        <v>250</v>
      </c>
      <c r="I2749" s="1">
        <v>330</v>
      </c>
      <c r="J2749" s="1">
        <v>550</v>
      </c>
      <c r="K2749" s="1">
        <v>220</v>
      </c>
      <c r="L2749" s="1">
        <v>914</v>
      </c>
      <c r="M2749" s="1">
        <v>7</v>
      </c>
      <c r="N2749" s="3">
        <v>39903</v>
      </c>
    </row>
    <row r="2750" spans="1:14" x14ac:dyDescent="0.2">
      <c r="A2750" s="1">
        <v>56</v>
      </c>
      <c r="B2750" s="1">
        <v>67</v>
      </c>
      <c r="C2750" s="1">
        <v>127</v>
      </c>
      <c r="D2750" s="1">
        <v>52</v>
      </c>
      <c r="E2750" s="1">
        <v>29</v>
      </c>
      <c r="F2750" s="1">
        <v>17</v>
      </c>
      <c r="G2750" s="1">
        <v>605</v>
      </c>
      <c r="H2750" s="1">
        <v>50</v>
      </c>
      <c r="I2750" s="1">
        <v>70</v>
      </c>
      <c r="J2750" s="1">
        <v>110</v>
      </c>
      <c r="K2750" s="1">
        <v>40</v>
      </c>
      <c r="L2750" s="1">
        <v>504</v>
      </c>
      <c r="M2750" s="1">
        <v>8</v>
      </c>
      <c r="N2750" s="3">
        <v>39903</v>
      </c>
    </row>
    <row r="2751" spans="1:14" x14ac:dyDescent="0.2">
      <c r="A2751" s="1">
        <v>52</v>
      </c>
      <c r="B2751" s="1">
        <v>98</v>
      </c>
      <c r="C2751" s="1">
        <v>190</v>
      </c>
      <c r="D2751" s="1">
        <v>80</v>
      </c>
      <c r="E2751" s="1">
        <v>63</v>
      </c>
      <c r="F2751" s="1">
        <v>30</v>
      </c>
      <c r="G2751" s="1">
        <v>494</v>
      </c>
      <c r="H2751" s="1">
        <v>50</v>
      </c>
      <c r="I2751" s="1">
        <v>100</v>
      </c>
      <c r="J2751" s="1">
        <v>170</v>
      </c>
      <c r="K2751" s="1">
        <v>70</v>
      </c>
      <c r="L2751" s="1">
        <v>337</v>
      </c>
      <c r="M2751" s="1">
        <v>9</v>
      </c>
      <c r="N2751" s="3">
        <v>39903</v>
      </c>
    </row>
    <row r="2752" spans="1:14" x14ac:dyDescent="0.2">
      <c r="A2752" s="1">
        <v>45</v>
      </c>
      <c r="B2752" s="1">
        <v>51</v>
      </c>
      <c r="C2752" s="1">
        <v>92</v>
      </c>
      <c r="D2752" s="1">
        <v>35</v>
      </c>
      <c r="E2752" s="1">
        <v>21</v>
      </c>
      <c r="F2752" s="1">
        <v>9</v>
      </c>
      <c r="G2752" s="1">
        <v>776</v>
      </c>
      <c r="H2752" s="1">
        <v>50</v>
      </c>
      <c r="I2752" s="1">
        <v>60</v>
      </c>
      <c r="J2752" s="1">
        <v>100</v>
      </c>
      <c r="K2752" s="1">
        <v>40</v>
      </c>
      <c r="L2752" s="1">
        <v>225</v>
      </c>
      <c r="M2752" s="1">
        <v>2</v>
      </c>
      <c r="N2752" s="3">
        <v>39903</v>
      </c>
    </row>
    <row r="2753" spans="1:14" x14ac:dyDescent="0.2">
      <c r="A2753" s="1">
        <v>71</v>
      </c>
      <c r="B2753" s="1">
        <v>72</v>
      </c>
      <c r="C2753" s="1">
        <v>129</v>
      </c>
      <c r="D2753" s="1">
        <v>49</v>
      </c>
      <c r="E2753" s="1">
        <v>24</v>
      </c>
      <c r="F2753" s="1">
        <v>13</v>
      </c>
      <c r="G2753" s="1">
        <v>779</v>
      </c>
      <c r="H2753" s="1">
        <v>70</v>
      </c>
      <c r="I2753" s="1">
        <v>90</v>
      </c>
      <c r="J2753" s="1">
        <v>150</v>
      </c>
      <c r="K2753" s="1">
        <v>60</v>
      </c>
      <c r="L2753" s="1">
        <v>504</v>
      </c>
      <c r="M2753" s="1">
        <v>3</v>
      </c>
      <c r="N2753" s="3">
        <v>39903</v>
      </c>
    </row>
    <row r="2754" spans="1:14" x14ac:dyDescent="0.2">
      <c r="A2754" s="1">
        <v>1</v>
      </c>
      <c r="B2754" s="1">
        <v>87</v>
      </c>
      <c r="C2754" s="1">
        <v>160</v>
      </c>
      <c r="D2754" s="1">
        <v>63</v>
      </c>
      <c r="E2754" s="1">
        <v>86</v>
      </c>
      <c r="F2754" s="1">
        <v>57</v>
      </c>
      <c r="G2754" s="1">
        <v>37</v>
      </c>
      <c r="H2754" s="1">
        <v>0</v>
      </c>
      <c r="I2754" s="1">
        <v>70</v>
      </c>
      <c r="J2754" s="1">
        <v>120</v>
      </c>
      <c r="K2754" s="1">
        <v>50</v>
      </c>
      <c r="L2754" s="1">
        <v>985</v>
      </c>
      <c r="M2754" s="1">
        <v>4</v>
      </c>
      <c r="N2754" s="3">
        <v>39903</v>
      </c>
    </row>
    <row r="2755" spans="1:14" x14ac:dyDescent="0.2">
      <c r="A2755" s="1">
        <v>67</v>
      </c>
      <c r="B2755" s="1">
        <v>84</v>
      </c>
      <c r="C2755" s="1">
        <v>142</v>
      </c>
      <c r="D2755" s="1">
        <v>49</v>
      </c>
      <c r="E2755" s="1">
        <v>39</v>
      </c>
      <c r="F2755" s="1">
        <v>15</v>
      </c>
      <c r="G2755" s="1">
        <v>342</v>
      </c>
      <c r="H2755" s="1">
        <v>50</v>
      </c>
      <c r="I2755" s="1">
        <v>70</v>
      </c>
      <c r="J2755" s="1">
        <v>110</v>
      </c>
      <c r="K2755" s="1">
        <v>40</v>
      </c>
      <c r="L2755" s="1">
        <v>318</v>
      </c>
      <c r="M2755" s="1">
        <v>5</v>
      </c>
      <c r="N2755" s="3">
        <v>39903</v>
      </c>
    </row>
    <row r="2756" spans="1:14" x14ac:dyDescent="0.2">
      <c r="A2756" s="1">
        <v>46</v>
      </c>
      <c r="B2756" s="1">
        <v>68</v>
      </c>
      <c r="C2756" s="1">
        <v>121</v>
      </c>
      <c r="D2756" s="1">
        <v>46</v>
      </c>
      <c r="E2756" s="1">
        <v>37</v>
      </c>
      <c r="F2756" s="1">
        <v>14</v>
      </c>
      <c r="G2756" s="1">
        <v>388</v>
      </c>
      <c r="H2756" s="1">
        <v>40</v>
      </c>
      <c r="I2756" s="1">
        <v>60</v>
      </c>
      <c r="J2756" s="1">
        <v>90</v>
      </c>
      <c r="K2756" s="1">
        <v>30</v>
      </c>
      <c r="L2756" s="1">
        <v>504</v>
      </c>
      <c r="M2756" s="1">
        <v>6</v>
      </c>
      <c r="N2756" s="3">
        <v>39903</v>
      </c>
    </row>
    <row r="2757" spans="1:14" x14ac:dyDescent="0.2">
      <c r="A2757" s="1">
        <v>18</v>
      </c>
      <c r="B2757" s="1">
        <v>28</v>
      </c>
      <c r="C2757" s="1">
        <v>50</v>
      </c>
      <c r="D2757" s="1">
        <v>19</v>
      </c>
      <c r="E2757" s="1">
        <v>16</v>
      </c>
      <c r="F2757" s="1">
        <v>5</v>
      </c>
      <c r="G2757" s="1">
        <v>820</v>
      </c>
      <c r="H2757" s="1">
        <v>20</v>
      </c>
      <c r="I2757" s="1">
        <v>30</v>
      </c>
      <c r="J2757" s="1">
        <v>40</v>
      </c>
      <c r="K2757" s="1">
        <v>10</v>
      </c>
      <c r="L2757" s="1">
        <v>505</v>
      </c>
      <c r="M2757" s="1">
        <v>8</v>
      </c>
      <c r="N2757" s="3">
        <v>39903</v>
      </c>
    </row>
    <row r="2758" spans="1:14" x14ac:dyDescent="0.2">
      <c r="A2758" s="1">
        <v>4</v>
      </c>
      <c r="B2758" s="1">
        <v>33</v>
      </c>
      <c r="C2758" s="1">
        <v>65</v>
      </c>
      <c r="D2758" s="1">
        <v>28</v>
      </c>
      <c r="E2758" s="1">
        <v>30</v>
      </c>
      <c r="F2758" s="1">
        <v>8</v>
      </c>
      <c r="G2758" s="1">
        <v>964</v>
      </c>
      <c r="H2758" s="1">
        <v>10</v>
      </c>
      <c r="I2758" s="1">
        <v>30</v>
      </c>
      <c r="J2758" s="1">
        <v>50</v>
      </c>
      <c r="K2758" s="1">
        <v>20</v>
      </c>
      <c r="L2758" s="1">
        <v>505</v>
      </c>
      <c r="M2758" s="1">
        <v>9</v>
      </c>
      <c r="N2758" s="3">
        <v>39903</v>
      </c>
    </row>
    <row r="2759" spans="1:14" x14ac:dyDescent="0.2">
      <c r="A2759" s="1">
        <v>40</v>
      </c>
      <c r="B2759" s="1">
        <v>75</v>
      </c>
      <c r="C2759" s="1">
        <v>133</v>
      </c>
      <c r="D2759" s="1">
        <v>50</v>
      </c>
      <c r="E2759" s="1">
        <v>48</v>
      </c>
      <c r="F2759" s="1">
        <v>16</v>
      </c>
      <c r="G2759" s="1">
        <v>372</v>
      </c>
      <c r="H2759" s="1">
        <v>50</v>
      </c>
      <c r="I2759" s="1">
        <v>90</v>
      </c>
      <c r="J2759" s="1">
        <v>150</v>
      </c>
      <c r="K2759" s="1">
        <v>60</v>
      </c>
      <c r="L2759" s="1">
        <v>505</v>
      </c>
      <c r="M2759" s="1">
        <v>2</v>
      </c>
      <c r="N2759" s="3">
        <v>39903</v>
      </c>
    </row>
    <row r="2760" spans="1:14" x14ac:dyDescent="0.2">
      <c r="A2760" s="1">
        <v>-16</v>
      </c>
      <c r="B2760" s="1">
        <v>40</v>
      </c>
      <c r="C2760" s="1">
        <v>142</v>
      </c>
      <c r="D2760" s="1">
        <v>93</v>
      </c>
      <c r="E2760" s="1">
        <v>51</v>
      </c>
      <c r="F2760" s="1">
        <v>28</v>
      </c>
      <c r="G2760" s="1">
        <v>840</v>
      </c>
      <c r="H2760" s="1">
        <v>10</v>
      </c>
      <c r="I2760" s="1">
        <v>50</v>
      </c>
      <c r="J2760" s="1">
        <v>160</v>
      </c>
      <c r="K2760" s="1">
        <v>110</v>
      </c>
      <c r="L2760" s="1">
        <v>505</v>
      </c>
      <c r="M2760" s="1">
        <v>3</v>
      </c>
      <c r="N2760" s="3">
        <v>39903</v>
      </c>
    </row>
    <row r="2761" spans="1:14" x14ac:dyDescent="0.2">
      <c r="A2761" s="1">
        <v>-13</v>
      </c>
      <c r="B2761" s="1">
        <v>36</v>
      </c>
      <c r="C2761" s="1">
        <v>69</v>
      </c>
      <c r="D2761" s="1">
        <v>29</v>
      </c>
      <c r="E2761" s="1">
        <v>45</v>
      </c>
      <c r="F2761" s="1">
        <v>11</v>
      </c>
      <c r="G2761" s="1">
        <v>-39</v>
      </c>
      <c r="H2761" s="1">
        <v>0</v>
      </c>
      <c r="I2761" s="1">
        <v>30</v>
      </c>
      <c r="J2761" s="1">
        <v>50</v>
      </c>
      <c r="K2761" s="1">
        <v>20</v>
      </c>
      <c r="L2761" s="1">
        <v>505</v>
      </c>
      <c r="M2761" s="1">
        <v>4</v>
      </c>
      <c r="N2761" s="3">
        <v>39903</v>
      </c>
    </row>
    <row r="2762" spans="1:14" x14ac:dyDescent="0.2">
      <c r="A2762" s="1">
        <v>-9</v>
      </c>
      <c r="B2762" s="1">
        <v>63</v>
      </c>
      <c r="C2762" s="1">
        <v>114</v>
      </c>
      <c r="D2762" s="1">
        <v>44</v>
      </c>
      <c r="E2762" s="1">
        <v>69</v>
      </c>
      <c r="F2762" s="1">
        <v>40</v>
      </c>
      <c r="G2762" s="1">
        <v>261</v>
      </c>
      <c r="H2762" s="1">
        <v>10</v>
      </c>
      <c r="I2762" s="1">
        <v>60</v>
      </c>
      <c r="J2762" s="1">
        <v>90</v>
      </c>
      <c r="K2762" s="1">
        <v>30</v>
      </c>
      <c r="L2762" s="1">
        <v>505</v>
      </c>
      <c r="M2762" s="1">
        <v>5</v>
      </c>
      <c r="N2762" s="3">
        <v>39903</v>
      </c>
    </row>
    <row r="2763" spans="1:14" x14ac:dyDescent="0.2">
      <c r="A2763" s="1">
        <v>18</v>
      </c>
      <c r="B2763" s="1">
        <v>51</v>
      </c>
      <c r="C2763" s="1">
        <v>94</v>
      </c>
      <c r="D2763" s="1">
        <v>37</v>
      </c>
      <c r="E2763" s="1">
        <v>39</v>
      </c>
      <c r="F2763" s="1">
        <v>12</v>
      </c>
      <c r="G2763" s="1">
        <v>195</v>
      </c>
      <c r="H2763" s="1">
        <v>10</v>
      </c>
      <c r="I2763" s="1">
        <v>40</v>
      </c>
      <c r="J2763" s="1">
        <v>70</v>
      </c>
      <c r="K2763" s="1">
        <v>30</v>
      </c>
      <c r="L2763" s="1">
        <v>505</v>
      </c>
      <c r="M2763" s="1">
        <v>6</v>
      </c>
      <c r="N2763" s="3">
        <v>39903</v>
      </c>
    </row>
    <row r="2764" spans="1:14" x14ac:dyDescent="0.2">
      <c r="A2764" s="1">
        <v>22</v>
      </c>
      <c r="B2764" s="1">
        <v>70</v>
      </c>
      <c r="C2764" s="1">
        <v>135</v>
      </c>
      <c r="D2764" s="1">
        <v>57</v>
      </c>
      <c r="E2764" s="1">
        <v>55</v>
      </c>
      <c r="F2764" s="1">
        <v>21</v>
      </c>
      <c r="G2764" s="1">
        <v>313</v>
      </c>
      <c r="H2764" s="1">
        <v>30</v>
      </c>
      <c r="I2764" s="1">
        <v>70</v>
      </c>
      <c r="J2764" s="1">
        <v>120</v>
      </c>
      <c r="K2764" s="1">
        <v>50</v>
      </c>
      <c r="L2764" s="1">
        <v>918</v>
      </c>
      <c r="M2764" s="1">
        <v>8</v>
      </c>
      <c r="N2764" s="3">
        <v>39903</v>
      </c>
    </row>
    <row r="2765" spans="1:14" x14ac:dyDescent="0.2">
      <c r="A2765" s="1">
        <v>24</v>
      </c>
      <c r="B2765" s="1">
        <v>132</v>
      </c>
      <c r="C2765" s="1">
        <v>242</v>
      </c>
      <c r="D2765" s="1">
        <v>95</v>
      </c>
      <c r="E2765" s="1">
        <v>116</v>
      </c>
      <c r="F2765" s="1">
        <v>86</v>
      </c>
      <c r="G2765" s="1">
        <v>554</v>
      </c>
      <c r="H2765" s="1">
        <v>30</v>
      </c>
      <c r="I2765" s="1">
        <v>130</v>
      </c>
      <c r="J2765" s="1">
        <v>220</v>
      </c>
      <c r="K2765" s="1">
        <v>90</v>
      </c>
      <c r="L2765" s="1">
        <v>918</v>
      </c>
      <c r="M2765" s="1">
        <v>9</v>
      </c>
      <c r="N2765" s="3">
        <v>39903</v>
      </c>
    </row>
    <row r="2766" spans="1:14" x14ac:dyDescent="0.2">
      <c r="A2766" s="1">
        <v>49</v>
      </c>
      <c r="B2766" s="1">
        <v>60</v>
      </c>
      <c r="C2766" s="1">
        <v>113</v>
      </c>
      <c r="D2766" s="1">
        <v>46</v>
      </c>
      <c r="E2766" s="1">
        <v>27</v>
      </c>
      <c r="F2766" s="1">
        <v>15</v>
      </c>
      <c r="G2766" s="1">
        <v>608</v>
      </c>
      <c r="H2766" s="1">
        <v>60</v>
      </c>
      <c r="I2766" s="1">
        <v>80</v>
      </c>
      <c r="J2766" s="1">
        <v>130</v>
      </c>
      <c r="K2766" s="1">
        <v>50</v>
      </c>
      <c r="L2766" s="1">
        <v>918</v>
      </c>
      <c r="M2766" s="1">
        <v>2</v>
      </c>
      <c r="N2766" s="3">
        <v>39903</v>
      </c>
    </row>
    <row r="2767" spans="1:14" x14ac:dyDescent="0.2">
      <c r="A2767" s="1">
        <v>37</v>
      </c>
      <c r="B2767" s="1">
        <v>45</v>
      </c>
      <c r="C2767" s="1">
        <v>80</v>
      </c>
      <c r="D2767" s="1">
        <v>30</v>
      </c>
      <c r="E2767" s="1">
        <v>20</v>
      </c>
      <c r="F2767" s="1">
        <v>8</v>
      </c>
      <c r="G2767" s="1">
        <v>820</v>
      </c>
      <c r="H2767" s="1">
        <v>50</v>
      </c>
      <c r="I2767" s="1">
        <v>60</v>
      </c>
      <c r="J2767" s="1">
        <v>90</v>
      </c>
      <c r="K2767" s="1">
        <v>30</v>
      </c>
      <c r="L2767" s="1">
        <v>580</v>
      </c>
      <c r="M2767" s="1">
        <v>3</v>
      </c>
      <c r="N2767" s="3">
        <v>39903</v>
      </c>
    </row>
    <row r="2768" spans="1:14" x14ac:dyDescent="0.2">
      <c r="A2768" s="1">
        <v>145</v>
      </c>
      <c r="B2768" s="1">
        <v>155</v>
      </c>
      <c r="C2768" s="1">
        <v>285</v>
      </c>
      <c r="D2768" s="1">
        <v>112</v>
      </c>
      <c r="E2768" s="1">
        <v>57</v>
      </c>
      <c r="F2768" s="1">
        <v>34</v>
      </c>
      <c r="G2768" s="1">
        <v>-120</v>
      </c>
      <c r="H2768" s="1">
        <v>90</v>
      </c>
      <c r="I2768" s="1">
        <v>130</v>
      </c>
      <c r="J2768" s="1">
        <v>220</v>
      </c>
      <c r="K2768" s="1">
        <v>90</v>
      </c>
      <c r="L2768" s="1">
        <v>580</v>
      </c>
      <c r="M2768" s="1">
        <v>4</v>
      </c>
      <c r="N2768" s="3">
        <v>39903</v>
      </c>
    </row>
    <row r="2769" spans="1:14" x14ac:dyDescent="0.2">
      <c r="A2769" s="1">
        <v>24</v>
      </c>
      <c r="B2769" s="1">
        <v>32</v>
      </c>
      <c r="C2769" s="1">
        <v>56</v>
      </c>
      <c r="D2769" s="1">
        <v>21</v>
      </c>
      <c r="E2769" s="1">
        <v>16</v>
      </c>
      <c r="F2769" s="1">
        <v>5</v>
      </c>
      <c r="G2769" s="1">
        <v>454</v>
      </c>
      <c r="H2769" s="1">
        <v>30</v>
      </c>
      <c r="I2769" s="1">
        <v>30</v>
      </c>
      <c r="J2769" s="1">
        <v>40</v>
      </c>
      <c r="K2769" s="1">
        <v>10</v>
      </c>
      <c r="L2769" s="1">
        <v>405</v>
      </c>
      <c r="M2769" s="1">
        <v>5</v>
      </c>
      <c r="N2769" s="3">
        <v>39903</v>
      </c>
    </row>
    <row r="2770" spans="1:14" x14ac:dyDescent="0.2">
      <c r="A2770" s="1">
        <v>110</v>
      </c>
      <c r="B2770" s="1">
        <v>134</v>
      </c>
      <c r="C2770" s="1">
        <v>237</v>
      </c>
      <c r="D2770" s="1">
        <v>88</v>
      </c>
      <c r="E2770" s="1">
        <v>60</v>
      </c>
      <c r="F2770" s="1">
        <v>29</v>
      </c>
      <c r="G2770" s="1">
        <v>653</v>
      </c>
      <c r="H2770" s="1">
        <v>80</v>
      </c>
      <c r="I2770" s="1">
        <v>120</v>
      </c>
      <c r="J2770" s="1">
        <v>190</v>
      </c>
      <c r="K2770" s="1">
        <v>70</v>
      </c>
      <c r="L2770" s="1">
        <v>405</v>
      </c>
      <c r="M2770" s="1">
        <v>6</v>
      </c>
      <c r="N2770" s="3">
        <v>39903</v>
      </c>
    </row>
    <row r="2771" spans="1:14" x14ac:dyDescent="0.2">
      <c r="A2771" s="1">
        <v>42</v>
      </c>
      <c r="B2771" s="1">
        <v>74</v>
      </c>
      <c r="C2771" s="1">
        <v>137</v>
      </c>
      <c r="D2771" s="1">
        <v>55</v>
      </c>
      <c r="E2771" s="1">
        <v>46</v>
      </c>
      <c r="F2771" s="1">
        <v>18</v>
      </c>
      <c r="G2771" s="1">
        <v>336</v>
      </c>
      <c r="H2771" s="1">
        <v>40</v>
      </c>
      <c r="I2771" s="1">
        <v>70</v>
      </c>
      <c r="J2771" s="1">
        <v>120</v>
      </c>
      <c r="K2771" s="1">
        <v>50</v>
      </c>
      <c r="L2771" s="1">
        <v>512</v>
      </c>
      <c r="M2771" s="1">
        <v>8</v>
      </c>
      <c r="N2771" s="3">
        <v>39903</v>
      </c>
    </row>
    <row r="2772" spans="1:14" x14ac:dyDescent="0.2">
      <c r="A2772" s="1">
        <v>40</v>
      </c>
      <c r="B2772" s="1">
        <v>64</v>
      </c>
      <c r="C2772" s="1">
        <v>114</v>
      </c>
      <c r="D2772" s="1">
        <v>43</v>
      </c>
      <c r="E2772" s="1">
        <v>37</v>
      </c>
      <c r="F2772" s="1">
        <v>13</v>
      </c>
      <c r="G2772" s="1">
        <v>363</v>
      </c>
      <c r="H2772" s="1">
        <v>30</v>
      </c>
      <c r="I2772" s="1">
        <v>60</v>
      </c>
      <c r="J2772" s="1">
        <v>100</v>
      </c>
      <c r="K2772" s="1">
        <v>40</v>
      </c>
      <c r="L2772" s="1">
        <v>281</v>
      </c>
      <c r="M2772" s="1">
        <v>9</v>
      </c>
      <c r="N2772" s="3">
        <v>39903</v>
      </c>
    </row>
    <row r="2773" spans="1:14" x14ac:dyDescent="0.2">
      <c r="A2773" s="1">
        <v>239</v>
      </c>
      <c r="B2773" s="1">
        <v>247</v>
      </c>
      <c r="C2773" s="1">
        <v>486</v>
      </c>
      <c r="D2773" s="1">
        <v>209</v>
      </c>
      <c r="E2773" s="1">
        <v>86</v>
      </c>
      <c r="F2773" s="1">
        <v>64</v>
      </c>
      <c r="G2773" s="1">
        <v>969</v>
      </c>
      <c r="H2773" s="1">
        <v>230</v>
      </c>
      <c r="I2773" s="1">
        <v>310</v>
      </c>
      <c r="J2773" s="1">
        <v>570</v>
      </c>
      <c r="K2773" s="1">
        <v>260</v>
      </c>
      <c r="L2773" s="1">
        <v>361</v>
      </c>
      <c r="M2773" s="1">
        <v>2</v>
      </c>
      <c r="N2773" s="3">
        <v>39903</v>
      </c>
    </row>
    <row r="2774" spans="1:14" x14ac:dyDescent="0.2">
      <c r="A2774" s="1">
        <v>93</v>
      </c>
      <c r="B2774" s="1">
        <v>100</v>
      </c>
      <c r="C2774" s="1">
        <v>190</v>
      </c>
      <c r="D2774" s="1">
        <v>78</v>
      </c>
      <c r="E2774" s="1">
        <v>37</v>
      </c>
      <c r="F2774" s="1">
        <v>25</v>
      </c>
      <c r="G2774" s="1">
        <v>593</v>
      </c>
      <c r="H2774" s="1">
        <v>100</v>
      </c>
      <c r="I2774" s="1">
        <v>130</v>
      </c>
      <c r="J2774" s="1">
        <v>220</v>
      </c>
      <c r="K2774" s="1">
        <v>90</v>
      </c>
      <c r="L2774" s="1">
        <v>940</v>
      </c>
      <c r="M2774" s="1">
        <v>3</v>
      </c>
      <c r="N2774" s="3">
        <v>39903</v>
      </c>
    </row>
    <row r="2775" spans="1:14" x14ac:dyDescent="0.2">
      <c r="A2775" s="1">
        <v>71</v>
      </c>
      <c r="B2775" s="1">
        <v>102</v>
      </c>
      <c r="C2775" s="1">
        <v>181</v>
      </c>
      <c r="D2775" s="1">
        <v>68</v>
      </c>
      <c r="E2775" s="1">
        <v>54</v>
      </c>
      <c r="F2775" s="1">
        <v>22</v>
      </c>
      <c r="G2775" s="1">
        <v>9</v>
      </c>
      <c r="H2775" s="1">
        <v>50</v>
      </c>
      <c r="I2775" s="1">
        <v>90</v>
      </c>
      <c r="J2775" s="1">
        <v>140</v>
      </c>
      <c r="K2775" s="1">
        <v>50</v>
      </c>
      <c r="L2775" s="1">
        <v>956</v>
      </c>
      <c r="M2775" s="1">
        <v>4</v>
      </c>
      <c r="N2775" s="3">
        <v>39903</v>
      </c>
    </row>
    <row r="2776" spans="1:14" x14ac:dyDescent="0.2">
      <c r="A2776" s="1">
        <v>142</v>
      </c>
      <c r="B2776" s="1">
        <v>132</v>
      </c>
      <c r="C2776" s="1">
        <v>238</v>
      </c>
      <c r="D2776" s="1">
        <v>91</v>
      </c>
      <c r="E2776" s="1">
        <v>36</v>
      </c>
      <c r="F2776" s="1">
        <v>25</v>
      </c>
      <c r="G2776" s="1">
        <v>777</v>
      </c>
      <c r="H2776" s="1">
        <v>100</v>
      </c>
      <c r="I2776" s="1">
        <v>120</v>
      </c>
      <c r="J2776" s="1">
        <v>190</v>
      </c>
      <c r="K2776" s="1">
        <v>70</v>
      </c>
      <c r="L2776" s="1">
        <v>832</v>
      </c>
      <c r="M2776" s="1">
        <v>5</v>
      </c>
      <c r="N2776" s="3">
        <v>39903</v>
      </c>
    </row>
    <row r="2777" spans="1:14" x14ac:dyDescent="0.2">
      <c r="A2777" s="1">
        <v>125</v>
      </c>
      <c r="B2777" s="1">
        <v>117</v>
      </c>
      <c r="C2777" s="1">
        <v>211</v>
      </c>
      <c r="D2777" s="1">
        <v>81</v>
      </c>
      <c r="E2777" s="1">
        <v>33</v>
      </c>
      <c r="F2777" s="1">
        <v>22</v>
      </c>
      <c r="G2777" s="1">
        <v>460</v>
      </c>
      <c r="H2777" s="1">
        <v>90</v>
      </c>
      <c r="I2777" s="1">
        <v>110</v>
      </c>
      <c r="J2777" s="1">
        <v>170</v>
      </c>
      <c r="K2777" s="1">
        <v>60</v>
      </c>
      <c r="L2777" s="1">
        <v>832</v>
      </c>
      <c r="M2777" s="1">
        <v>6</v>
      </c>
      <c r="N2777" s="3">
        <v>39903</v>
      </c>
    </row>
    <row r="2778" spans="1:14" x14ac:dyDescent="0.2">
      <c r="A2778" s="1">
        <v>50</v>
      </c>
      <c r="B2778" s="1">
        <v>72</v>
      </c>
      <c r="C2778" s="1">
        <v>129</v>
      </c>
      <c r="D2778" s="1">
        <v>49</v>
      </c>
      <c r="E2778" s="1">
        <v>38</v>
      </c>
      <c r="F2778" s="1">
        <v>15</v>
      </c>
      <c r="G2778" s="1">
        <v>241</v>
      </c>
      <c r="H2778" s="1">
        <v>30</v>
      </c>
      <c r="I2778" s="1">
        <v>60</v>
      </c>
      <c r="J2778" s="1">
        <v>100</v>
      </c>
      <c r="K2778" s="1">
        <v>40</v>
      </c>
      <c r="L2778" s="1">
        <v>801</v>
      </c>
      <c r="M2778" s="1">
        <v>8</v>
      </c>
      <c r="N2778" s="3">
        <v>39903</v>
      </c>
    </row>
    <row r="2779" spans="1:14" x14ac:dyDescent="0.2">
      <c r="A2779" s="1">
        <v>42</v>
      </c>
      <c r="B2779" s="1">
        <v>75</v>
      </c>
      <c r="C2779" s="1">
        <v>133</v>
      </c>
      <c r="D2779" s="1">
        <v>50</v>
      </c>
      <c r="E2779" s="1">
        <v>47</v>
      </c>
      <c r="F2779" s="1">
        <v>16</v>
      </c>
      <c r="G2779" s="1">
        <v>372</v>
      </c>
      <c r="H2779" s="1">
        <v>40</v>
      </c>
      <c r="I2779" s="1">
        <v>70</v>
      </c>
      <c r="J2779" s="1">
        <v>110</v>
      </c>
      <c r="K2779" s="1">
        <v>40</v>
      </c>
      <c r="L2779" s="1">
        <v>435</v>
      </c>
      <c r="M2779" s="1">
        <v>9</v>
      </c>
      <c r="N2779" s="3">
        <v>39903</v>
      </c>
    </row>
    <row r="2780" spans="1:14" x14ac:dyDescent="0.2">
      <c r="A2780" s="1">
        <v>-16</v>
      </c>
      <c r="B2780" s="1">
        <v>40</v>
      </c>
      <c r="C2780" s="1">
        <v>142</v>
      </c>
      <c r="D2780" s="1">
        <v>93</v>
      </c>
      <c r="E2780" s="1">
        <v>51</v>
      </c>
      <c r="F2780" s="1">
        <v>28</v>
      </c>
      <c r="G2780" s="1">
        <v>840</v>
      </c>
      <c r="H2780" s="1">
        <v>0</v>
      </c>
      <c r="I2780" s="1">
        <v>40</v>
      </c>
      <c r="J2780" s="1">
        <v>110</v>
      </c>
      <c r="K2780" s="1">
        <v>70</v>
      </c>
      <c r="L2780" s="1">
        <v>435</v>
      </c>
      <c r="M2780" s="1">
        <v>10</v>
      </c>
      <c r="N2780" s="3">
        <v>39903</v>
      </c>
    </row>
    <row r="2781" spans="1:14" x14ac:dyDescent="0.2">
      <c r="A2781" s="1">
        <v>-9</v>
      </c>
      <c r="B2781" s="1">
        <v>63</v>
      </c>
      <c r="C2781" s="1">
        <v>114</v>
      </c>
      <c r="D2781" s="1">
        <v>44</v>
      </c>
      <c r="E2781" s="1">
        <v>69</v>
      </c>
      <c r="F2781" s="1">
        <v>40</v>
      </c>
      <c r="G2781" s="1">
        <v>261</v>
      </c>
      <c r="H2781" s="1">
        <v>10</v>
      </c>
      <c r="I2781" s="1">
        <v>50</v>
      </c>
      <c r="J2781" s="1">
        <v>70</v>
      </c>
      <c r="K2781" s="1">
        <v>20</v>
      </c>
      <c r="L2781" s="1">
        <v>435</v>
      </c>
      <c r="M2781" s="1">
        <v>11</v>
      </c>
      <c r="N2781" s="3">
        <v>39903</v>
      </c>
    </row>
    <row r="2782" spans="1:14" x14ac:dyDescent="0.2">
      <c r="A2782" s="1">
        <v>16</v>
      </c>
      <c r="B2782" s="1">
        <v>51</v>
      </c>
      <c r="C2782" s="1">
        <v>94</v>
      </c>
      <c r="D2782" s="1">
        <v>37</v>
      </c>
      <c r="E2782" s="1">
        <v>40</v>
      </c>
      <c r="F2782" s="1">
        <v>12</v>
      </c>
      <c r="G2782" s="1">
        <v>195</v>
      </c>
      <c r="H2782" s="1">
        <v>10</v>
      </c>
      <c r="I2782" s="1">
        <v>30</v>
      </c>
      <c r="J2782" s="1">
        <v>50</v>
      </c>
      <c r="K2782" s="1">
        <v>20</v>
      </c>
      <c r="L2782" s="1">
        <v>801</v>
      </c>
      <c r="M2782" s="1">
        <v>12</v>
      </c>
      <c r="N2782" s="3">
        <v>39903</v>
      </c>
    </row>
    <row r="2783" spans="1:14" x14ac:dyDescent="0.2">
      <c r="A2783" s="1">
        <v>-12</v>
      </c>
      <c r="B2783" s="1">
        <v>36</v>
      </c>
      <c r="C2783" s="1">
        <v>69</v>
      </c>
      <c r="D2783" s="1">
        <v>29</v>
      </c>
      <c r="E2783" s="1">
        <v>44</v>
      </c>
      <c r="F2783" s="1">
        <v>11</v>
      </c>
      <c r="G2783" s="1">
        <v>169</v>
      </c>
      <c r="H2783" s="1">
        <v>10</v>
      </c>
      <c r="I2783" s="1">
        <v>30</v>
      </c>
      <c r="J2783" s="1">
        <v>40</v>
      </c>
      <c r="K2783" s="1">
        <v>10</v>
      </c>
      <c r="L2783" s="1">
        <v>801</v>
      </c>
      <c r="M2783" s="1">
        <v>13</v>
      </c>
      <c r="N2783" s="3">
        <v>39903</v>
      </c>
    </row>
    <row r="2784" spans="1:14" x14ac:dyDescent="0.2">
      <c r="A2784" s="1">
        <v>64</v>
      </c>
      <c r="B2784" s="1">
        <v>67</v>
      </c>
      <c r="C2784" s="1">
        <v>119</v>
      </c>
      <c r="D2784" s="1">
        <v>45</v>
      </c>
      <c r="E2784" s="1">
        <v>24</v>
      </c>
      <c r="F2784" s="1">
        <v>12</v>
      </c>
      <c r="G2784" s="1">
        <v>777</v>
      </c>
      <c r="H2784" s="1">
        <v>40</v>
      </c>
      <c r="I2784" s="1">
        <v>60</v>
      </c>
      <c r="J2784" s="1">
        <v>100</v>
      </c>
      <c r="K2784" s="1">
        <v>40</v>
      </c>
      <c r="L2784" s="1">
        <v>435</v>
      </c>
      <c r="M2784" s="1">
        <v>4</v>
      </c>
      <c r="N2784" s="3">
        <v>39903</v>
      </c>
    </row>
    <row r="2785" spans="1:14" x14ac:dyDescent="0.2">
      <c r="A2785" s="1">
        <v>55</v>
      </c>
      <c r="B2785" s="1">
        <v>67</v>
      </c>
      <c r="C2785" s="1">
        <v>127</v>
      </c>
      <c r="D2785" s="1">
        <v>52</v>
      </c>
      <c r="E2785" s="1">
        <v>30</v>
      </c>
      <c r="F2785" s="1">
        <v>17</v>
      </c>
      <c r="G2785" s="1">
        <v>605</v>
      </c>
      <c r="H2785" s="1">
        <v>50</v>
      </c>
      <c r="I2785" s="1">
        <v>70</v>
      </c>
      <c r="J2785" s="1">
        <v>110</v>
      </c>
      <c r="K2785" s="1">
        <v>40</v>
      </c>
      <c r="L2785" s="1">
        <v>435</v>
      </c>
      <c r="M2785" s="1">
        <v>5</v>
      </c>
      <c r="N2785" s="3">
        <v>39903</v>
      </c>
    </row>
    <row r="2786" spans="1:14" x14ac:dyDescent="0.2">
      <c r="A2786" s="1">
        <v>64</v>
      </c>
      <c r="B2786" s="1">
        <v>68</v>
      </c>
      <c r="C2786" s="1">
        <v>123</v>
      </c>
      <c r="D2786" s="1">
        <v>47</v>
      </c>
      <c r="E2786" s="1">
        <v>25</v>
      </c>
      <c r="F2786" s="1">
        <v>13</v>
      </c>
      <c r="G2786" s="1">
        <v>821</v>
      </c>
      <c r="H2786" s="1">
        <v>50</v>
      </c>
      <c r="I2786" s="1">
        <v>70</v>
      </c>
      <c r="J2786" s="1">
        <v>110</v>
      </c>
      <c r="K2786" s="1">
        <v>40</v>
      </c>
      <c r="L2786" s="1">
        <v>435</v>
      </c>
      <c r="M2786" s="1">
        <v>6</v>
      </c>
      <c r="N2786" s="3">
        <v>39903</v>
      </c>
    </row>
    <row r="2787" spans="1:14" x14ac:dyDescent="0.2">
      <c r="A2787" s="1">
        <v>70</v>
      </c>
      <c r="B2787" s="1">
        <v>91</v>
      </c>
      <c r="C2787" s="1">
        <v>178</v>
      </c>
      <c r="D2787" s="1">
        <v>76</v>
      </c>
      <c r="E2787" s="1">
        <v>44</v>
      </c>
      <c r="F2787" s="1">
        <v>23</v>
      </c>
      <c r="G2787" s="1">
        <v>965</v>
      </c>
      <c r="H2787" s="1">
        <v>70</v>
      </c>
      <c r="I2787" s="1">
        <v>110</v>
      </c>
      <c r="J2787" s="1">
        <v>200</v>
      </c>
      <c r="K2787" s="1">
        <v>90</v>
      </c>
      <c r="L2787" s="1">
        <v>801</v>
      </c>
      <c r="M2787" s="1">
        <v>1</v>
      </c>
      <c r="N2787" s="3">
        <v>39903</v>
      </c>
    </row>
    <row r="2788" spans="1:14" x14ac:dyDescent="0.2">
      <c r="A2788" s="1">
        <v>37</v>
      </c>
      <c r="B2788" s="1">
        <v>68</v>
      </c>
      <c r="C2788" s="1">
        <v>127</v>
      </c>
      <c r="D2788" s="1">
        <v>51</v>
      </c>
      <c r="E2788" s="1">
        <v>43</v>
      </c>
      <c r="F2788" s="1">
        <v>16</v>
      </c>
      <c r="G2788" s="1">
        <v>311</v>
      </c>
      <c r="H2788" s="1">
        <v>50</v>
      </c>
      <c r="I2788" s="1">
        <v>80</v>
      </c>
      <c r="J2788" s="1">
        <v>140</v>
      </c>
      <c r="K2788" s="1">
        <v>60</v>
      </c>
      <c r="L2788" s="1">
        <v>435</v>
      </c>
      <c r="M2788" s="1">
        <v>2</v>
      </c>
      <c r="N2788" s="3">
        <v>39903</v>
      </c>
    </row>
    <row r="2789" spans="1:14" x14ac:dyDescent="0.2">
      <c r="A2789" s="1">
        <v>50</v>
      </c>
      <c r="B2789" s="1">
        <v>98</v>
      </c>
      <c r="C2789" s="1">
        <v>190</v>
      </c>
      <c r="D2789" s="1">
        <v>80</v>
      </c>
      <c r="E2789" s="1">
        <v>64</v>
      </c>
      <c r="F2789" s="1">
        <v>30</v>
      </c>
      <c r="G2789" s="1">
        <v>494</v>
      </c>
      <c r="H2789" s="1">
        <v>70</v>
      </c>
      <c r="I2789" s="1">
        <v>120</v>
      </c>
      <c r="J2789" s="1">
        <v>220</v>
      </c>
      <c r="K2789" s="1">
        <v>100</v>
      </c>
      <c r="L2789" s="1">
        <v>801</v>
      </c>
      <c r="M2789" s="1">
        <v>3</v>
      </c>
      <c r="N2789" s="3">
        <v>39903</v>
      </c>
    </row>
    <row r="2790" spans="1:14" x14ac:dyDescent="0.2">
      <c r="A2790" s="1">
        <v>157</v>
      </c>
      <c r="B2790" s="1">
        <v>145</v>
      </c>
      <c r="C2790" s="1">
        <v>261</v>
      </c>
      <c r="D2790" s="1">
        <v>100</v>
      </c>
      <c r="E2790" s="1">
        <v>39</v>
      </c>
      <c r="F2790" s="1">
        <v>28</v>
      </c>
      <c r="G2790" s="1">
        <v>822</v>
      </c>
      <c r="H2790" s="1">
        <v>110</v>
      </c>
      <c r="I2790" s="1">
        <v>130</v>
      </c>
      <c r="J2790" s="1">
        <v>210</v>
      </c>
      <c r="K2790" s="1">
        <v>80</v>
      </c>
      <c r="L2790" s="1">
        <v>415</v>
      </c>
      <c r="M2790" s="1">
        <v>8</v>
      </c>
      <c r="N2790" s="3">
        <v>39903</v>
      </c>
    </row>
    <row r="2791" spans="1:14" x14ac:dyDescent="0.2">
      <c r="A2791" s="1">
        <v>240</v>
      </c>
      <c r="B2791" s="1">
        <v>247</v>
      </c>
      <c r="C2791" s="1">
        <v>486</v>
      </c>
      <c r="D2791" s="1">
        <v>209</v>
      </c>
      <c r="E2791" s="1">
        <v>85</v>
      </c>
      <c r="F2791" s="1">
        <v>64</v>
      </c>
      <c r="G2791" s="1">
        <v>969</v>
      </c>
      <c r="H2791" s="1">
        <v>170</v>
      </c>
      <c r="I2791" s="1">
        <v>230</v>
      </c>
      <c r="J2791" s="1">
        <v>400</v>
      </c>
      <c r="K2791" s="1">
        <v>170</v>
      </c>
      <c r="L2791" s="1">
        <v>415</v>
      </c>
      <c r="M2791" s="1">
        <v>9</v>
      </c>
      <c r="N2791" s="3">
        <v>39903</v>
      </c>
    </row>
    <row r="2792" spans="1:14" x14ac:dyDescent="0.2">
      <c r="A2792" s="1">
        <v>92</v>
      </c>
      <c r="B2792" s="1">
        <v>100</v>
      </c>
      <c r="C2792" s="1">
        <v>190</v>
      </c>
      <c r="D2792" s="1">
        <v>78</v>
      </c>
      <c r="E2792" s="1">
        <v>38</v>
      </c>
      <c r="F2792" s="1">
        <v>25</v>
      </c>
      <c r="G2792" s="1">
        <v>593</v>
      </c>
      <c r="H2792" s="1">
        <v>60</v>
      </c>
      <c r="I2792" s="1">
        <v>90</v>
      </c>
      <c r="J2792" s="1">
        <v>150</v>
      </c>
      <c r="K2792" s="1">
        <v>60</v>
      </c>
      <c r="L2792" s="1">
        <v>562</v>
      </c>
      <c r="M2792" s="1">
        <v>10</v>
      </c>
      <c r="N2792" s="3">
        <v>39903</v>
      </c>
    </row>
    <row r="2793" spans="1:14" x14ac:dyDescent="0.2">
      <c r="A2793" s="1">
        <v>142</v>
      </c>
      <c r="B2793" s="1">
        <v>132</v>
      </c>
      <c r="C2793" s="1">
        <v>238</v>
      </c>
      <c r="D2793" s="1">
        <v>91</v>
      </c>
      <c r="E2793" s="1">
        <v>36</v>
      </c>
      <c r="F2793" s="1">
        <v>25</v>
      </c>
      <c r="G2793" s="1">
        <v>777</v>
      </c>
      <c r="H2793" s="1">
        <v>80</v>
      </c>
      <c r="I2793" s="1">
        <v>90</v>
      </c>
      <c r="J2793" s="1">
        <v>150</v>
      </c>
      <c r="K2793" s="1">
        <v>60</v>
      </c>
      <c r="L2793" s="1">
        <v>951</v>
      </c>
      <c r="M2793" s="1">
        <v>11</v>
      </c>
      <c r="N2793" s="3">
        <v>39903</v>
      </c>
    </row>
    <row r="2794" spans="1:14" x14ac:dyDescent="0.2">
      <c r="A2794" s="1">
        <v>123</v>
      </c>
      <c r="B2794" s="1">
        <v>117</v>
      </c>
      <c r="C2794" s="1">
        <v>211</v>
      </c>
      <c r="D2794" s="1">
        <v>81</v>
      </c>
      <c r="E2794" s="1">
        <v>34</v>
      </c>
      <c r="F2794" s="1">
        <v>22</v>
      </c>
      <c r="G2794" s="1">
        <v>460</v>
      </c>
      <c r="H2794" s="1">
        <v>70</v>
      </c>
      <c r="I2794" s="1">
        <v>80</v>
      </c>
      <c r="J2794" s="1">
        <v>130</v>
      </c>
      <c r="K2794" s="1">
        <v>50</v>
      </c>
      <c r="L2794" s="1">
        <v>707</v>
      </c>
      <c r="M2794" s="1">
        <v>12</v>
      </c>
      <c r="N2794" s="3">
        <v>39903</v>
      </c>
    </row>
    <row r="2795" spans="1:14" x14ac:dyDescent="0.2">
      <c r="A2795" s="1">
        <v>71</v>
      </c>
      <c r="B2795" s="1">
        <v>102</v>
      </c>
      <c r="C2795" s="1">
        <v>181</v>
      </c>
      <c r="D2795" s="1">
        <v>68</v>
      </c>
      <c r="E2795" s="1">
        <v>54</v>
      </c>
      <c r="F2795" s="1">
        <v>22</v>
      </c>
      <c r="G2795" s="1">
        <v>559</v>
      </c>
      <c r="H2795" s="1">
        <v>40</v>
      </c>
      <c r="I2795" s="1">
        <v>70</v>
      </c>
      <c r="J2795" s="1">
        <v>110</v>
      </c>
      <c r="K2795" s="1">
        <v>40</v>
      </c>
      <c r="L2795" s="1">
        <v>619</v>
      </c>
      <c r="M2795" s="1">
        <v>13</v>
      </c>
      <c r="N2795" s="3">
        <v>39903</v>
      </c>
    </row>
    <row r="2796" spans="1:14" x14ac:dyDescent="0.2">
      <c r="A2796" s="1">
        <v>220</v>
      </c>
      <c r="B2796" s="1">
        <v>239</v>
      </c>
      <c r="C2796" s="1">
        <v>509</v>
      </c>
      <c r="D2796" s="1">
        <v>239</v>
      </c>
      <c r="E2796" s="1">
        <v>91</v>
      </c>
      <c r="F2796" s="1">
        <v>66</v>
      </c>
      <c r="G2796" s="1">
        <v>1464</v>
      </c>
      <c r="H2796" s="1">
        <v>150</v>
      </c>
      <c r="I2796" s="1">
        <v>230</v>
      </c>
      <c r="J2796" s="1">
        <v>450</v>
      </c>
      <c r="K2796" s="1">
        <v>220</v>
      </c>
      <c r="L2796" s="1">
        <v>415</v>
      </c>
      <c r="M2796" s="1">
        <v>4</v>
      </c>
      <c r="N2796" s="3">
        <v>39903</v>
      </c>
    </row>
    <row r="2797" spans="1:14" x14ac:dyDescent="0.2">
      <c r="A2797" s="1">
        <v>39</v>
      </c>
      <c r="B2797" s="1">
        <v>173</v>
      </c>
      <c r="C2797" s="1">
        <v>318</v>
      </c>
      <c r="D2797" s="1">
        <v>125</v>
      </c>
      <c r="E2797" s="1">
        <v>147</v>
      </c>
      <c r="F2797" s="1">
        <v>113</v>
      </c>
      <c r="G2797" s="1">
        <v>729</v>
      </c>
      <c r="H2797" s="1">
        <v>30</v>
      </c>
      <c r="I2797" s="1">
        <v>160</v>
      </c>
      <c r="J2797" s="1">
        <v>280</v>
      </c>
      <c r="K2797" s="1">
        <v>120</v>
      </c>
      <c r="L2797" s="1">
        <v>415</v>
      </c>
      <c r="M2797" s="1">
        <v>5</v>
      </c>
      <c r="N2797" s="3">
        <v>39903</v>
      </c>
    </row>
    <row r="2798" spans="1:14" x14ac:dyDescent="0.2">
      <c r="A2798" s="1">
        <v>326</v>
      </c>
      <c r="B2798" s="1">
        <v>335</v>
      </c>
      <c r="C2798" s="1">
        <v>626</v>
      </c>
      <c r="D2798" s="1">
        <v>252</v>
      </c>
      <c r="E2798" s="1">
        <v>115</v>
      </c>
      <c r="F2798" s="1">
        <v>83</v>
      </c>
      <c r="G2798" s="1">
        <v>1316</v>
      </c>
      <c r="H2798" s="1">
        <v>220</v>
      </c>
      <c r="I2798" s="1">
        <v>320</v>
      </c>
      <c r="J2798" s="1">
        <v>560</v>
      </c>
      <c r="K2798" s="1">
        <v>240</v>
      </c>
      <c r="L2798" s="1">
        <v>415</v>
      </c>
      <c r="M2798" s="1">
        <v>6</v>
      </c>
      <c r="N2798" s="3">
        <v>39903</v>
      </c>
    </row>
    <row r="2799" spans="1:14" x14ac:dyDescent="0.2">
      <c r="A2799" s="1">
        <v>-113</v>
      </c>
      <c r="B2799" s="1">
        <v>-13</v>
      </c>
      <c r="C2799" s="1">
        <v>117</v>
      </c>
      <c r="D2799" s="1">
        <v>123</v>
      </c>
      <c r="E2799" s="1">
        <v>63</v>
      </c>
      <c r="F2799" s="1">
        <v>39</v>
      </c>
      <c r="G2799" s="1">
        <v>964</v>
      </c>
      <c r="H2799" s="1">
        <v>-70</v>
      </c>
      <c r="I2799" s="1">
        <v>-20</v>
      </c>
      <c r="J2799" s="1">
        <v>130</v>
      </c>
      <c r="K2799" s="1">
        <v>150</v>
      </c>
      <c r="L2799" s="1">
        <v>562</v>
      </c>
      <c r="M2799" s="1">
        <v>1</v>
      </c>
      <c r="N2799" s="3">
        <v>39903</v>
      </c>
    </row>
    <row r="2800" spans="1:14" x14ac:dyDescent="0.2">
      <c r="A2800" s="1">
        <v>410</v>
      </c>
      <c r="B2800" s="1">
        <v>428</v>
      </c>
      <c r="C2800" s="1">
        <v>759</v>
      </c>
      <c r="D2800" s="1">
        <v>284</v>
      </c>
      <c r="E2800" s="1">
        <v>152</v>
      </c>
      <c r="F2800" s="1">
        <v>99</v>
      </c>
      <c r="G2800" s="1">
        <v>2108</v>
      </c>
      <c r="H2800" s="1">
        <v>400</v>
      </c>
      <c r="I2800" s="1">
        <v>540</v>
      </c>
      <c r="J2800" s="1">
        <v>890</v>
      </c>
      <c r="K2800" s="1">
        <v>350</v>
      </c>
      <c r="L2800" s="1">
        <v>209</v>
      </c>
      <c r="M2800" s="1">
        <v>2</v>
      </c>
      <c r="N2800" s="3">
        <v>39903</v>
      </c>
    </row>
    <row r="2801" spans="1:14" x14ac:dyDescent="0.2">
      <c r="A2801" s="1">
        <v>-209</v>
      </c>
      <c r="B2801" s="1">
        <v>-32</v>
      </c>
      <c r="C2801" s="1">
        <v>169</v>
      </c>
      <c r="D2801" s="1">
        <v>191</v>
      </c>
      <c r="E2801" s="1">
        <v>109</v>
      </c>
      <c r="F2801" s="1">
        <v>63</v>
      </c>
      <c r="G2801" s="1">
        <v>1564</v>
      </c>
      <c r="H2801" s="1">
        <v>-150</v>
      </c>
      <c r="I2801" s="1">
        <v>-50</v>
      </c>
      <c r="J2801" s="1">
        <v>190</v>
      </c>
      <c r="K2801" s="1">
        <v>240</v>
      </c>
      <c r="L2801" s="1">
        <v>818</v>
      </c>
      <c r="M2801" s="1">
        <v>3</v>
      </c>
      <c r="N2801" s="3">
        <v>39903</v>
      </c>
    </row>
    <row r="2802" spans="1:14" x14ac:dyDescent="0.2">
      <c r="A2802" s="1">
        <v>40</v>
      </c>
      <c r="B2802" s="1">
        <v>173</v>
      </c>
      <c r="C2802" s="1">
        <v>318</v>
      </c>
      <c r="D2802" s="1">
        <v>125</v>
      </c>
      <c r="E2802" s="1">
        <v>146</v>
      </c>
      <c r="F2802" s="1">
        <v>113</v>
      </c>
      <c r="G2802" s="1">
        <v>729</v>
      </c>
      <c r="H2802" s="1">
        <v>50</v>
      </c>
      <c r="I2802" s="1">
        <v>160</v>
      </c>
      <c r="J2802" s="1">
        <v>260</v>
      </c>
      <c r="K2802" s="1">
        <v>100</v>
      </c>
      <c r="L2802" s="1">
        <v>775</v>
      </c>
      <c r="M2802" s="1">
        <v>8</v>
      </c>
      <c r="N2802" s="3">
        <v>39903</v>
      </c>
    </row>
    <row r="2803" spans="1:14" x14ac:dyDescent="0.2">
      <c r="A2803" s="1">
        <v>232</v>
      </c>
      <c r="B2803" s="1">
        <v>265</v>
      </c>
      <c r="C2803" s="1">
        <v>486</v>
      </c>
      <c r="D2803" s="1">
        <v>191</v>
      </c>
      <c r="E2803" s="1">
        <v>109</v>
      </c>
      <c r="F2803" s="1">
        <v>63</v>
      </c>
      <c r="G2803" s="1">
        <v>865</v>
      </c>
      <c r="H2803" s="1">
        <v>160</v>
      </c>
      <c r="I2803" s="1">
        <v>240</v>
      </c>
      <c r="J2803" s="1">
        <v>400</v>
      </c>
      <c r="K2803" s="1">
        <v>160</v>
      </c>
      <c r="L2803" s="1">
        <v>702</v>
      </c>
      <c r="M2803" s="1">
        <v>9</v>
      </c>
      <c r="N2803" s="3">
        <v>39903</v>
      </c>
    </row>
    <row r="2804" spans="1:14" x14ac:dyDescent="0.2">
      <c r="A2804" s="1">
        <v>171</v>
      </c>
      <c r="B2804" s="1">
        <v>178</v>
      </c>
      <c r="C2804" s="1">
        <v>321</v>
      </c>
      <c r="D2804" s="1">
        <v>123</v>
      </c>
      <c r="E2804" s="1">
        <v>63</v>
      </c>
      <c r="F2804" s="1">
        <v>39</v>
      </c>
      <c r="G2804" s="1">
        <v>611</v>
      </c>
      <c r="H2804" s="1">
        <v>110</v>
      </c>
      <c r="I2804" s="1">
        <v>160</v>
      </c>
      <c r="J2804" s="1">
        <v>260</v>
      </c>
      <c r="K2804" s="1">
        <v>100</v>
      </c>
      <c r="L2804" s="1">
        <v>775</v>
      </c>
      <c r="M2804" s="1">
        <v>10</v>
      </c>
      <c r="N2804" s="3">
        <v>39903</v>
      </c>
    </row>
    <row r="2805" spans="1:14" x14ac:dyDescent="0.2">
      <c r="A2805" s="1">
        <v>325</v>
      </c>
      <c r="B2805" s="1">
        <v>335</v>
      </c>
      <c r="C2805" s="1">
        <v>626</v>
      </c>
      <c r="D2805" s="1">
        <v>252</v>
      </c>
      <c r="E2805" s="1">
        <v>116</v>
      </c>
      <c r="F2805" s="1">
        <v>83</v>
      </c>
      <c r="G2805" s="1">
        <v>1316</v>
      </c>
      <c r="H2805" s="1">
        <v>160</v>
      </c>
      <c r="I2805" s="1">
        <v>230</v>
      </c>
      <c r="J2805" s="1">
        <v>390</v>
      </c>
      <c r="K2805" s="1">
        <v>160</v>
      </c>
      <c r="L2805" s="1">
        <v>702</v>
      </c>
      <c r="M2805" s="1">
        <v>11</v>
      </c>
      <c r="N2805" s="3">
        <v>39903</v>
      </c>
    </row>
    <row r="2806" spans="1:14" x14ac:dyDescent="0.2">
      <c r="A2806" s="1">
        <v>221</v>
      </c>
      <c r="B2806" s="1">
        <v>239</v>
      </c>
      <c r="C2806" s="1">
        <v>509</v>
      </c>
      <c r="D2806" s="1">
        <v>239</v>
      </c>
      <c r="E2806" s="1">
        <v>90</v>
      </c>
      <c r="F2806" s="1">
        <v>66</v>
      </c>
      <c r="G2806" s="1">
        <v>1464</v>
      </c>
      <c r="H2806" s="1">
        <v>110</v>
      </c>
      <c r="I2806" s="1">
        <v>170</v>
      </c>
      <c r="J2806" s="1">
        <v>320</v>
      </c>
      <c r="K2806" s="1">
        <v>150</v>
      </c>
      <c r="L2806" s="1">
        <v>775</v>
      </c>
      <c r="M2806" s="1">
        <v>12</v>
      </c>
      <c r="N2806" s="3">
        <v>39903</v>
      </c>
    </row>
    <row r="2807" spans="1:14" x14ac:dyDescent="0.2">
      <c r="A2807" s="1">
        <v>-542</v>
      </c>
      <c r="B2807" s="1">
        <v>-260</v>
      </c>
      <c r="C2807" s="1">
        <v>28</v>
      </c>
      <c r="D2807" s="1">
        <v>260</v>
      </c>
      <c r="E2807" s="1">
        <v>131</v>
      </c>
      <c r="F2807" s="1">
        <v>98</v>
      </c>
      <c r="G2807" s="1">
        <v>3049</v>
      </c>
      <c r="H2807" s="1">
        <v>-250</v>
      </c>
      <c r="I2807" s="1">
        <v>-170</v>
      </c>
      <c r="J2807" s="1">
        <v>0</v>
      </c>
      <c r="K2807" s="1">
        <v>170</v>
      </c>
      <c r="L2807" s="1">
        <v>702</v>
      </c>
      <c r="M2807" s="1">
        <v>13</v>
      </c>
      <c r="N2807" s="3">
        <v>39903</v>
      </c>
    </row>
    <row r="2808" spans="1:14" x14ac:dyDescent="0.2">
      <c r="A2808" s="1">
        <v>47</v>
      </c>
      <c r="B2808" s="1">
        <v>43</v>
      </c>
      <c r="C2808" s="1">
        <v>46</v>
      </c>
      <c r="D2808" s="1">
        <v>0</v>
      </c>
      <c r="E2808" s="1">
        <v>11</v>
      </c>
      <c r="F2808" s="1">
        <v>0</v>
      </c>
      <c r="G2808" s="1">
        <v>688</v>
      </c>
      <c r="H2808" s="1">
        <v>30</v>
      </c>
      <c r="I2808" s="1">
        <v>40</v>
      </c>
      <c r="J2808" s="1">
        <v>40</v>
      </c>
      <c r="K2808" s="1">
        <v>0</v>
      </c>
      <c r="L2808" s="1">
        <v>775</v>
      </c>
      <c r="M2808" s="1">
        <v>4</v>
      </c>
      <c r="N2808" s="3">
        <v>39903</v>
      </c>
    </row>
    <row r="2809" spans="1:14" x14ac:dyDescent="0.2">
      <c r="A2809" s="1">
        <v>16</v>
      </c>
      <c r="B2809" s="1">
        <v>28</v>
      </c>
      <c r="C2809" s="1">
        <v>50</v>
      </c>
      <c r="D2809" s="1">
        <v>19</v>
      </c>
      <c r="E2809" s="1">
        <v>17</v>
      </c>
      <c r="F2809" s="1">
        <v>5</v>
      </c>
      <c r="G2809" s="1">
        <v>820</v>
      </c>
      <c r="H2809" s="1">
        <v>20</v>
      </c>
      <c r="I2809" s="1">
        <v>30</v>
      </c>
      <c r="J2809" s="1">
        <v>40</v>
      </c>
      <c r="K2809" s="1">
        <v>10</v>
      </c>
      <c r="L2809" s="1">
        <v>702</v>
      </c>
      <c r="M2809" s="1">
        <v>5</v>
      </c>
      <c r="N2809" s="3">
        <v>39903</v>
      </c>
    </row>
    <row r="2810" spans="1:14" x14ac:dyDescent="0.2">
      <c r="A2810" s="1">
        <v>15</v>
      </c>
      <c r="B2810" s="1">
        <v>26</v>
      </c>
      <c r="C2810" s="1">
        <v>46</v>
      </c>
      <c r="D2810" s="1">
        <v>17</v>
      </c>
      <c r="E2810" s="1">
        <v>16</v>
      </c>
      <c r="F2810" s="1">
        <v>4</v>
      </c>
      <c r="G2810" s="1">
        <v>776</v>
      </c>
      <c r="H2810" s="1">
        <v>20</v>
      </c>
      <c r="I2810" s="1">
        <v>30</v>
      </c>
      <c r="J2810" s="1">
        <v>40</v>
      </c>
      <c r="K2810" s="1">
        <v>10</v>
      </c>
      <c r="L2810" s="1">
        <v>775</v>
      </c>
      <c r="M2810" s="1">
        <v>6</v>
      </c>
      <c r="N2810" s="3">
        <v>39903</v>
      </c>
    </row>
    <row r="2811" spans="1:14" x14ac:dyDescent="0.2">
      <c r="A2811" s="1">
        <v>-3</v>
      </c>
      <c r="B2811" s="1">
        <v>44</v>
      </c>
      <c r="C2811" s="1">
        <v>84</v>
      </c>
      <c r="D2811" s="1">
        <v>35</v>
      </c>
      <c r="E2811" s="1">
        <v>46</v>
      </c>
      <c r="F2811" s="1">
        <v>13</v>
      </c>
      <c r="G2811" s="1">
        <v>197</v>
      </c>
      <c r="H2811" s="1">
        <v>10</v>
      </c>
      <c r="I2811" s="1">
        <v>50</v>
      </c>
      <c r="J2811" s="1">
        <v>90</v>
      </c>
      <c r="K2811" s="1">
        <v>40</v>
      </c>
      <c r="L2811" s="1">
        <v>702</v>
      </c>
      <c r="M2811" s="1">
        <v>2</v>
      </c>
      <c r="N2811" s="3">
        <v>39903</v>
      </c>
    </row>
    <row r="2812" spans="1:14" x14ac:dyDescent="0.2">
      <c r="A2812" s="1">
        <v>6</v>
      </c>
      <c r="B2812" s="1">
        <v>33</v>
      </c>
      <c r="C2812" s="1">
        <v>65</v>
      </c>
      <c r="D2812" s="1">
        <v>28</v>
      </c>
      <c r="E2812" s="1">
        <v>29</v>
      </c>
      <c r="F2812" s="1">
        <v>8</v>
      </c>
      <c r="G2812" s="1">
        <v>964</v>
      </c>
      <c r="H2812" s="1">
        <v>20</v>
      </c>
      <c r="I2812" s="1">
        <v>40</v>
      </c>
      <c r="J2812" s="1">
        <v>70</v>
      </c>
      <c r="K2812" s="1">
        <v>30</v>
      </c>
      <c r="L2812" s="1">
        <v>702</v>
      </c>
      <c r="M2812" s="1">
        <v>3</v>
      </c>
      <c r="N2812" s="3">
        <v>39903</v>
      </c>
    </row>
    <row r="2813" spans="1:14" x14ac:dyDescent="0.2">
      <c r="A2813" s="1">
        <v>46</v>
      </c>
      <c r="B2813" s="1">
        <v>52</v>
      </c>
      <c r="C2813" s="1">
        <v>93</v>
      </c>
      <c r="D2813" s="1">
        <v>35</v>
      </c>
      <c r="E2813" s="1">
        <v>21</v>
      </c>
      <c r="F2813" s="1">
        <v>9</v>
      </c>
      <c r="G2813" s="1">
        <v>777</v>
      </c>
      <c r="H2813" s="1">
        <v>40</v>
      </c>
      <c r="I2813" s="1">
        <v>40</v>
      </c>
      <c r="J2813" s="1">
        <v>70</v>
      </c>
      <c r="K2813" s="1">
        <v>30</v>
      </c>
      <c r="L2813" s="1">
        <v>971</v>
      </c>
      <c r="M2813" s="1">
        <v>8</v>
      </c>
      <c r="N2813" s="3">
        <v>39903</v>
      </c>
    </row>
    <row r="2814" spans="1:14" x14ac:dyDescent="0.2">
      <c r="A2814" s="1">
        <v>47</v>
      </c>
      <c r="B2814" s="1">
        <v>60</v>
      </c>
      <c r="C2814" s="1">
        <v>113</v>
      </c>
      <c r="D2814" s="1">
        <v>46</v>
      </c>
      <c r="E2814" s="1">
        <v>28</v>
      </c>
      <c r="F2814" s="1">
        <v>15</v>
      </c>
      <c r="G2814" s="1">
        <v>608</v>
      </c>
      <c r="H2814" s="1">
        <v>40</v>
      </c>
      <c r="I2814" s="1">
        <v>60</v>
      </c>
      <c r="J2814" s="1">
        <v>90</v>
      </c>
      <c r="K2814" s="1">
        <v>30</v>
      </c>
      <c r="L2814" s="1">
        <v>541</v>
      </c>
      <c r="M2814" s="1">
        <v>9</v>
      </c>
      <c r="N2814" s="3">
        <v>39903</v>
      </c>
    </row>
    <row r="2815" spans="1:14" x14ac:dyDescent="0.2">
      <c r="A2815" s="1">
        <v>22</v>
      </c>
      <c r="B2815" s="1">
        <v>32</v>
      </c>
      <c r="C2815" s="1">
        <v>56</v>
      </c>
      <c r="D2815" s="1">
        <v>21</v>
      </c>
      <c r="E2815" s="1">
        <v>17</v>
      </c>
      <c r="F2815" s="1">
        <v>5</v>
      </c>
      <c r="G2815" s="1">
        <v>454</v>
      </c>
      <c r="H2815" s="1">
        <v>20</v>
      </c>
      <c r="I2815" s="1">
        <v>20</v>
      </c>
      <c r="J2815" s="1">
        <v>30</v>
      </c>
      <c r="K2815" s="1">
        <v>10</v>
      </c>
      <c r="L2815" s="1">
        <v>541</v>
      </c>
      <c r="M2815" s="1">
        <v>11</v>
      </c>
      <c r="N2815" s="3">
        <v>39903</v>
      </c>
    </row>
    <row r="2816" spans="1:14" x14ac:dyDescent="0.2">
      <c r="A2816" s="1">
        <v>108</v>
      </c>
      <c r="B2816" s="1">
        <v>134</v>
      </c>
      <c r="C2816" s="1">
        <v>237</v>
      </c>
      <c r="D2816" s="1">
        <v>88</v>
      </c>
      <c r="E2816" s="1">
        <v>61</v>
      </c>
      <c r="F2816" s="1">
        <v>29</v>
      </c>
      <c r="G2816" s="1">
        <v>653</v>
      </c>
      <c r="H2816" s="1">
        <v>70</v>
      </c>
      <c r="I2816" s="1">
        <v>100</v>
      </c>
      <c r="J2816" s="1">
        <v>150</v>
      </c>
      <c r="K2816" s="1">
        <v>50</v>
      </c>
      <c r="L2816" s="1">
        <v>503</v>
      </c>
      <c r="M2816" s="1">
        <v>12</v>
      </c>
      <c r="N2816" s="3">
        <v>39903</v>
      </c>
    </row>
    <row r="2817" spans="1:14" x14ac:dyDescent="0.2">
      <c r="A2817" s="1">
        <v>145</v>
      </c>
      <c r="B2817" s="1">
        <v>155</v>
      </c>
      <c r="C2817" s="1">
        <v>285</v>
      </c>
      <c r="D2817" s="1">
        <v>112</v>
      </c>
      <c r="E2817" s="1">
        <v>57</v>
      </c>
      <c r="F2817" s="1">
        <v>34</v>
      </c>
      <c r="G2817" s="1">
        <v>502</v>
      </c>
      <c r="H2817" s="1">
        <v>70</v>
      </c>
      <c r="I2817" s="1">
        <v>110</v>
      </c>
      <c r="J2817" s="1">
        <v>180</v>
      </c>
      <c r="K2817" s="1">
        <v>70</v>
      </c>
      <c r="L2817" s="1">
        <v>971</v>
      </c>
      <c r="M2817" s="1">
        <v>13</v>
      </c>
      <c r="N2817" s="3">
        <v>39903</v>
      </c>
    </row>
    <row r="2818" spans="1:14" x14ac:dyDescent="0.2">
      <c r="A2818" s="1">
        <v>19</v>
      </c>
      <c r="B2818" s="1">
        <v>67</v>
      </c>
      <c r="C2818" s="1">
        <v>129</v>
      </c>
      <c r="D2818" s="1">
        <v>54</v>
      </c>
      <c r="E2818" s="1">
        <v>54</v>
      </c>
      <c r="F2818" s="1">
        <v>20</v>
      </c>
      <c r="G2818" s="1">
        <v>337</v>
      </c>
      <c r="H2818" s="1">
        <v>20</v>
      </c>
      <c r="I2818" s="1">
        <v>60</v>
      </c>
      <c r="J2818" s="1">
        <v>110</v>
      </c>
      <c r="K2818" s="1">
        <v>50</v>
      </c>
      <c r="L2818" s="1">
        <v>971</v>
      </c>
      <c r="M2818" s="1">
        <v>4</v>
      </c>
      <c r="N2818" s="3">
        <v>39903</v>
      </c>
    </row>
    <row r="2819" spans="1:14" x14ac:dyDescent="0.2">
      <c r="A2819" s="1">
        <v>42</v>
      </c>
      <c r="B2819" s="1">
        <v>74</v>
      </c>
      <c r="C2819" s="1">
        <v>137</v>
      </c>
      <c r="D2819" s="1">
        <v>55</v>
      </c>
      <c r="E2819" s="1">
        <v>46</v>
      </c>
      <c r="F2819" s="1">
        <v>18</v>
      </c>
      <c r="G2819" s="1">
        <v>336</v>
      </c>
      <c r="H2819" s="1">
        <v>40</v>
      </c>
      <c r="I2819" s="1">
        <v>70</v>
      </c>
      <c r="J2819" s="1">
        <v>120</v>
      </c>
      <c r="K2819" s="1">
        <v>50</v>
      </c>
      <c r="L2819" s="1">
        <v>971</v>
      </c>
      <c r="M2819" s="1">
        <v>5</v>
      </c>
      <c r="N2819" s="3">
        <v>39903</v>
      </c>
    </row>
    <row r="2820" spans="1:14" x14ac:dyDescent="0.2">
      <c r="A2820" s="1">
        <v>138</v>
      </c>
      <c r="B2820" s="1">
        <v>163</v>
      </c>
      <c r="C2820" s="1">
        <v>346</v>
      </c>
      <c r="D2820" s="1">
        <v>162</v>
      </c>
      <c r="E2820" s="1">
        <v>70</v>
      </c>
      <c r="F2820" s="1">
        <v>45</v>
      </c>
      <c r="G2820" s="1">
        <v>1091</v>
      </c>
      <c r="H2820" s="1">
        <v>100</v>
      </c>
      <c r="I2820" s="1">
        <v>160</v>
      </c>
      <c r="J2820" s="1">
        <v>310</v>
      </c>
      <c r="K2820" s="1">
        <v>150</v>
      </c>
      <c r="L2820" s="1">
        <v>971</v>
      </c>
      <c r="M2820" s="1">
        <v>6</v>
      </c>
      <c r="N2820" s="3">
        <v>39903</v>
      </c>
    </row>
    <row r="2821" spans="1:14" x14ac:dyDescent="0.2">
      <c r="A2821" s="1">
        <v>-4</v>
      </c>
      <c r="B2821" s="1">
        <v>73</v>
      </c>
      <c r="C2821" s="1">
        <v>133</v>
      </c>
      <c r="D2821" s="1">
        <v>52</v>
      </c>
      <c r="E2821" s="1">
        <v>76</v>
      </c>
      <c r="F2821" s="1">
        <v>47</v>
      </c>
      <c r="G2821" s="1">
        <v>433</v>
      </c>
      <c r="H2821" s="1">
        <v>30</v>
      </c>
      <c r="I2821" s="1">
        <v>90</v>
      </c>
      <c r="J2821" s="1">
        <v>150</v>
      </c>
      <c r="K2821" s="1">
        <v>60</v>
      </c>
      <c r="L2821" s="1">
        <v>503</v>
      </c>
      <c r="M2821" s="1">
        <v>1</v>
      </c>
      <c r="N2821" s="3">
        <v>39903</v>
      </c>
    </row>
    <row r="2822" spans="1:14" x14ac:dyDescent="0.2">
      <c r="A2822" s="1">
        <v>12</v>
      </c>
      <c r="B2822" s="1">
        <v>70</v>
      </c>
      <c r="C2822" s="1">
        <v>127</v>
      </c>
      <c r="D2822" s="1">
        <v>49</v>
      </c>
      <c r="E2822" s="1">
        <v>62</v>
      </c>
      <c r="F2822" s="1">
        <v>16</v>
      </c>
      <c r="G2822" s="1">
        <v>399</v>
      </c>
      <c r="H2822" s="1">
        <v>30</v>
      </c>
      <c r="I2822" s="1">
        <v>80</v>
      </c>
      <c r="J2822" s="1">
        <v>140</v>
      </c>
      <c r="K2822" s="1">
        <v>60</v>
      </c>
      <c r="L2822" s="1">
        <v>541</v>
      </c>
      <c r="M2822" s="1">
        <v>2</v>
      </c>
      <c r="N2822" s="3">
        <v>39903</v>
      </c>
    </row>
    <row r="2823" spans="1:14" x14ac:dyDescent="0.2">
      <c r="A2823" s="1">
        <v>42</v>
      </c>
      <c r="B2823" s="1">
        <v>64</v>
      </c>
      <c r="C2823" s="1">
        <v>114</v>
      </c>
      <c r="D2823" s="1">
        <v>43</v>
      </c>
      <c r="E2823" s="1">
        <v>36</v>
      </c>
      <c r="F2823" s="1">
        <v>13</v>
      </c>
      <c r="G2823" s="1">
        <v>363</v>
      </c>
      <c r="H2823" s="1">
        <v>50</v>
      </c>
      <c r="I2823" s="1">
        <v>80</v>
      </c>
      <c r="J2823" s="1">
        <v>130</v>
      </c>
      <c r="K2823" s="1">
        <v>50</v>
      </c>
      <c r="L2823" s="1">
        <v>541</v>
      </c>
      <c r="M2823" s="1">
        <v>3</v>
      </c>
      <c r="N2823" s="3">
        <v>39903</v>
      </c>
    </row>
    <row r="2824" spans="1:14" x14ac:dyDescent="0.2">
      <c r="A2824" s="1">
        <v>157</v>
      </c>
      <c r="B2824" s="1">
        <v>176</v>
      </c>
      <c r="C2824" s="1">
        <v>311</v>
      </c>
      <c r="D2824" s="1">
        <v>116</v>
      </c>
      <c r="E2824" s="1">
        <v>70</v>
      </c>
      <c r="F2824" s="1">
        <v>38</v>
      </c>
      <c r="G2824" s="1">
        <v>962</v>
      </c>
      <c r="H2824" s="1">
        <v>110</v>
      </c>
      <c r="I2824" s="1">
        <v>160</v>
      </c>
      <c r="J2824" s="1">
        <v>250</v>
      </c>
      <c r="K2824" s="1">
        <v>90</v>
      </c>
      <c r="L2824" s="1">
        <v>206</v>
      </c>
      <c r="M2824" s="1">
        <v>8</v>
      </c>
      <c r="N2824" s="3">
        <v>39903</v>
      </c>
    </row>
    <row r="2825" spans="1:14" x14ac:dyDescent="0.2">
      <c r="A2825" s="1">
        <v>45</v>
      </c>
      <c r="B2825" s="1">
        <v>51</v>
      </c>
      <c r="C2825" s="1">
        <v>92</v>
      </c>
      <c r="D2825" s="1">
        <v>35</v>
      </c>
      <c r="E2825" s="1">
        <v>21</v>
      </c>
      <c r="F2825" s="1">
        <v>9</v>
      </c>
      <c r="G2825" s="1">
        <v>776</v>
      </c>
      <c r="H2825" s="1">
        <v>40</v>
      </c>
      <c r="I2825" s="1">
        <v>40</v>
      </c>
      <c r="J2825" s="1">
        <v>70</v>
      </c>
      <c r="K2825" s="1">
        <v>30</v>
      </c>
      <c r="L2825" s="1">
        <v>360</v>
      </c>
      <c r="M2825" s="1">
        <v>9</v>
      </c>
      <c r="N2825" s="3">
        <v>39903</v>
      </c>
    </row>
    <row r="2826" spans="1:14" x14ac:dyDescent="0.2">
      <c r="A2826" s="1">
        <v>67</v>
      </c>
      <c r="B2826" s="1">
        <v>84</v>
      </c>
      <c r="C2826" s="1">
        <v>142</v>
      </c>
      <c r="D2826" s="1">
        <v>49</v>
      </c>
      <c r="E2826" s="1">
        <v>39</v>
      </c>
      <c r="F2826" s="1">
        <v>15</v>
      </c>
      <c r="G2826" s="1">
        <v>342</v>
      </c>
      <c r="H2826" s="1">
        <v>40</v>
      </c>
      <c r="I2826" s="1">
        <v>60</v>
      </c>
      <c r="J2826" s="1">
        <v>90</v>
      </c>
      <c r="K2826" s="1">
        <v>30</v>
      </c>
      <c r="L2826" s="1">
        <v>253</v>
      </c>
      <c r="M2826" s="1">
        <v>11</v>
      </c>
      <c r="N2826" s="3">
        <v>39903</v>
      </c>
    </row>
    <row r="2827" spans="1:14" x14ac:dyDescent="0.2">
      <c r="A2827" s="1">
        <v>45</v>
      </c>
      <c r="B2827" s="1">
        <v>68</v>
      </c>
      <c r="C2827" s="1">
        <v>121</v>
      </c>
      <c r="D2827" s="1">
        <v>46</v>
      </c>
      <c r="E2827" s="1">
        <v>38</v>
      </c>
      <c r="F2827" s="1">
        <v>14</v>
      </c>
      <c r="G2827" s="1">
        <v>388</v>
      </c>
      <c r="H2827" s="1">
        <v>20</v>
      </c>
      <c r="I2827" s="1">
        <v>40</v>
      </c>
      <c r="J2827" s="1">
        <v>70</v>
      </c>
      <c r="K2827" s="1">
        <v>30</v>
      </c>
      <c r="L2827" s="1">
        <v>206</v>
      </c>
      <c r="M2827" s="1">
        <v>12</v>
      </c>
      <c r="N2827" s="3">
        <v>39903</v>
      </c>
    </row>
    <row r="2828" spans="1:14" x14ac:dyDescent="0.2">
      <c r="A2828" s="1">
        <v>0</v>
      </c>
      <c r="B2828" s="1">
        <v>87</v>
      </c>
      <c r="C2828" s="1">
        <v>160</v>
      </c>
      <c r="D2828" s="1">
        <v>63</v>
      </c>
      <c r="E2828" s="1">
        <v>87</v>
      </c>
      <c r="F2828" s="1">
        <v>57</v>
      </c>
      <c r="G2828" s="1">
        <v>521</v>
      </c>
      <c r="H2828" s="1">
        <v>10</v>
      </c>
      <c r="I2828" s="1">
        <v>60</v>
      </c>
      <c r="J2828" s="1">
        <v>100</v>
      </c>
      <c r="K2828" s="1">
        <v>40</v>
      </c>
      <c r="L2828" s="1">
        <v>206</v>
      </c>
      <c r="M2828" s="1">
        <v>13</v>
      </c>
      <c r="N2828" s="3">
        <v>39903</v>
      </c>
    </row>
    <row r="2829" spans="1:14" x14ac:dyDescent="0.2">
      <c r="A2829" s="1">
        <v>47</v>
      </c>
      <c r="B2829" s="1">
        <v>58</v>
      </c>
      <c r="C2829" s="1">
        <v>110</v>
      </c>
      <c r="D2829" s="1">
        <v>45</v>
      </c>
      <c r="E2829" s="1">
        <v>26</v>
      </c>
      <c r="F2829" s="1">
        <v>14</v>
      </c>
      <c r="G2829" s="1">
        <v>605</v>
      </c>
      <c r="H2829" s="1">
        <v>30</v>
      </c>
      <c r="I2829" s="1">
        <v>50</v>
      </c>
      <c r="J2829" s="1">
        <v>90</v>
      </c>
      <c r="K2829" s="1">
        <v>40</v>
      </c>
      <c r="L2829" s="1">
        <v>425</v>
      </c>
      <c r="M2829" s="1">
        <v>4</v>
      </c>
      <c r="N2829" s="3">
        <v>39903</v>
      </c>
    </row>
    <row r="2830" spans="1:14" x14ac:dyDescent="0.2">
      <c r="A2830" s="1">
        <v>22</v>
      </c>
      <c r="B2830" s="1">
        <v>70</v>
      </c>
      <c r="C2830" s="1">
        <v>135</v>
      </c>
      <c r="D2830" s="1">
        <v>57</v>
      </c>
      <c r="E2830" s="1">
        <v>55</v>
      </c>
      <c r="F2830" s="1">
        <v>21</v>
      </c>
      <c r="G2830" s="1">
        <v>313</v>
      </c>
      <c r="H2830" s="1">
        <v>30</v>
      </c>
      <c r="I2830" s="1">
        <v>70</v>
      </c>
      <c r="J2830" s="1">
        <v>120</v>
      </c>
      <c r="K2830" s="1">
        <v>50</v>
      </c>
      <c r="L2830" s="1">
        <v>206</v>
      </c>
      <c r="M2830" s="1">
        <v>5</v>
      </c>
      <c r="N2830" s="3">
        <v>39903</v>
      </c>
    </row>
    <row r="2831" spans="1:14" x14ac:dyDescent="0.2">
      <c r="A2831" s="1">
        <v>58</v>
      </c>
      <c r="B2831" s="1">
        <v>82</v>
      </c>
      <c r="C2831" s="1">
        <v>161</v>
      </c>
      <c r="D2831" s="1">
        <v>69</v>
      </c>
      <c r="E2831" s="1">
        <v>43</v>
      </c>
      <c r="F2831" s="1">
        <v>21</v>
      </c>
      <c r="G2831" s="1">
        <v>965</v>
      </c>
      <c r="H2831" s="1">
        <v>60</v>
      </c>
      <c r="I2831" s="1">
        <v>80</v>
      </c>
      <c r="J2831" s="1">
        <v>140</v>
      </c>
      <c r="K2831" s="1">
        <v>60</v>
      </c>
      <c r="L2831" s="1">
        <v>206</v>
      </c>
      <c r="M2831" s="1">
        <v>6</v>
      </c>
      <c r="N2831" s="3">
        <v>39903</v>
      </c>
    </row>
    <row r="2832" spans="1:14" x14ac:dyDescent="0.2">
      <c r="A2832" s="1">
        <v>80</v>
      </c>
      <c r="B2832" s="1">
        <v>100</v>
      </c>
      <c r="C2832" s="1">
        <v>180</v>
      </c>
      <c r="D2832" s="1">
        <v>69</v>
      </c>
      <c r="E2832" s="1">
        <v>46</v>
      </c>
      <c r="F2832" s="1">
        <v>22</v>
      </c>
      <c r="G2832" s="1">
        <v>340</v>
      </c>
      <c r="H2832" s="1">
        <v>90</v>
      </c>
      <c r="I2832" s="1">
        <v>130</v>
      </c>
      <c r="J2832" s="1">
        <v>210</v>
      </c>
      <c r="K2832" s="1">
        <v>80</v>
      </c>
      <c r="L2832" s="1">
        <v>206</v>
      </c>
      <c r="M2832" s="1">
        <v>2</v>
      </c>
      <c r="N2832" s="3">
        <v>39903</v>
      </c>
    </row>
    <row r="2833" spans="1:14" x14ac:dyDescent="0.2">
      <c r="A2833" s="1">
        <v>25</v>
      </c>
      <c r="B2833" s="1">
        <v>132</v>
      </c>
      <c r="C2833" s="1">
        <v>242</v>
      </c>
      <c r="D2833" s="1">
        <v>95</v>
      </c>
      <c r="E2833" s="1">
        <v>115</v>
      </c>
      <c r="F2833" s="1">
        <v>86</v>
      </c>
      <c r="G2833" s="1">
        <v>554</v>
      </c>
      <c r="H2833" s="1">
        <v>70</v>
      </c>
      <c r="I2833" s="1">
        <v>170</v>
      </c>
      <c r="J2833" s="1">
        <v>280</v>
      </c>
      <c r="K2833" s="1">
        <v>110</v>
      </c>
      <c r="L2833" s="1">
        <v>360</v>
      </c>
      <c r="M2833" s="1">
        <v>3</v>
      </c>
      <c r="N2833" s="3">
        <v>39903</v>
      </c>
    </row>
    <row r="2834" spans="1:14" x14ac:dyDescent="0.2">
      <c r="A2834" s="1">
        <v>115</v>
      </c>
      <c r="B2834" s="1">
        <v>149</v>
      </c>
      <c r="C2834" s="1">
        <v>295</v>
      </c>
      <c r="D2834" s="1">
        <v>149</v>
      </c>
      <c r="E2834" s="1">
        <v>61</v>
      </c>
      <c r="F2834" s="1">
        <v>41</v>
      </c>
      <c r="G2834" s="1">
        <v>1156</v>
      </c>
      <c r="H2834" s="1">
        <v>90</v>
      </c>
      <c r="I2834" s="1">
        <v>140</v>
      </c>
      <c r="J2834" s="1">
        <v>260</v>
      </c>
      <c r="K2834" s="1">
        <v>120</v>
      </c>
      <c r="L2834" s="1">
        <v>719</v>
      </c>
      <c r="M2834" s="1">
        <v>8</v>
      </c>
      <c r="N2834" s="3">
        <v>39933</v>
      </c>
    </row>
    <row r="2835" spans="1:14" x14ac:dyDescent="0.2">
      <c r="A2835" s="1">
        <v>-4</v>
      </c>
      <c r="B2835" s="1">
        <v>75</v>
      </c>
      <c r="C2835" s="1">
        <v>127</v>
      </c>
      <c r="D2835" s="1">
        <v>53</v>
      </c>
      <c r="E2835" s="1">
        <v>73</v>
      </c>
      <c r="F2835" s="1">
        <v>48</v>
      </c>
      <c r="G2835" s="1">
        <v>458</v>
      </c>
      <c r="H2835" s="1">
        <v>10</v>
      </c>
      <c r="I2835" s="1">
        <v>70</v>
      </c>
      <c r="J2835" s="1">
        <v>110</v>
      </c>
      <c r="K2835" s="1">
        <v>40</v>
      </c>
      <c r="L2835" s="1">
        <v>970</v>
      </c>
      <c r="M2835" s="1">
        <v>9</v>
      </c>
      <c r="N2835" s="3">
        <v>39933</v>
      </c>
    </row>
    <row r="2836" spans="1:14" x14ac:dyDescent="0.2">
      <c r="A2836" s="1">
        <v>36</v>
      </c>
      <c r="B2836" s="1">
        <v>71</v>
      </c>
      <c r="C2836" s="1">
        <v>122</v>
      </c>
      <c r="D2836" s="1">
        <v>52</v>
      </c>
      <c r="E2836" s="1">
        <v>42</v>
      </c>
      <c r="F2836" s="1">
        <v>17</v>
      </c>
      <c r="G2836" s="1">
        <v>361</v>
      </c>
      <c r="H2836" s="1">
        <v>30</v>
      </c>
      <c r="I2836" s="1">
        <v>60</v>
      </c>
      <c r="J2836" s="1">
        <v>100</v>
      </c>
      <c r="K2836" s="1">
        <v>40</v>
      </c>
      <c r="L2836" s="1">
        <v>719</v>
      </c>
      <c r="M2836" s="1">
        <v>10</v>
      </c>
      <c r="N2836" s="3">
        <v>39933</v>
      </c>
    </row>
    <row r="2837" spans="1:14" x14ac:dyDescent="0.2">
      <c r="A2837" s="1">
        <v>17</v>
      </c>
      <c r="B2837" s="1">
        <v>65</v>
      </c>
      <c r="C2837" s="1">
        <v>117</v>
      </c>
      <c r="D2837" s="1">
        <v>53</v>
      </c>
      <c r="E2837" s="1">
        <v>49</v>
      </c>
      <c r="F2837" s="1">
        <v>20</v>
      </c>
      <c r="G2837" s="1">
        <v>361</v>
      </c>
      <c r="H2837" s="1">
        <v>20</v>
      </c>
      <c r="I2837" s="1">
        <v>60</v>
      </c>
      <c r="J2837" s="1">
        <v>100</v>
      </c>
      <c r="K2837" s="1">
        <v>40</v>
      </c>
      <c r="L2837" s="1">
        <v>720</v>
      </c>
      <c r="M2837" s="1">
        <v>11</v>
      </c>
      <c r="N2837" s="3">
        <v>39933</v>
      </c>
    </row>
    <row r="2838" spans="1:14" x14ac:dyDescent="0.2">
      <c r="A2838" s="1">
        <v>37</v>
      </c>
      <c r="B2838" s="1">
        <v>66</v>
      </c>
      <c r="C2838" s="1">
        <v>121</v>
      </c>
      <c r="D2838" s="1">
        <v>56</v>
      </c>
      <c r="E2838" s="1">
        <v>36</v>
      </c>
      <c r="F2838" s="1">
        <v>17</v>
      </c>
      <c r="G2838" s="1">
        <v>992</v>
      </c>
      <c r="H2838" s="1">
        <v>30</v>
      </c>
      <c r="I2838" s="1">
        <v>60</v>
      </c>
      <c r="J2838" s="1">
        <v>100</v>
      </c>
      <c r="K2838" s="1">
        <v>40</v>
      </c>
      <c r="L2838" s="1">
        <v>303</v>
      </c>
      <c r="M2838" s="1">
        <v>12</v>
      </c>
      <c r="N2838" s="3">
        <v>39933</v>
      </c>
    </row>
    <row r="2839" spans="1:14" x14ac:dyDescent="0.2">
      <c r="A2839" s="1">
        <v>41</v>
      </c>
      <c r="B2839" s="1">
        <v>56</v>
      </c>
      <c r="C2839" s="1">
        <v>98</v>
      </c>
      <c r="D2839" s="1">
        <v>43</v>
      </c>
      <c r="E2839" s="1">
        <v>24</v>
      </c>
      <c r="F2839" s="1">
        <v>14</v>
      </c>
      <c r="G2839" s="1">
        <v>602</v>
      </c>
      <c r="H2839" s="1">
        <v>30</v>
      </c>
      <c r="I2839" s="1">
        <v>50</v>
      </c>
      <c r="J2839" s="1">
        <v>80</v>
      </c>
      <c r="K2839" s="1">
        <v>30</v>
      </c>
      <c r="L2839" s="1">
        <v>970</v>
      </c>
      <c r="M2839" s="1">
        <v>13</v>
      </c>
      <c r="N2839" s="3">
        <v>39933</v>
      </c>
    </row>
    <row r="2840" spans="1:14" x14ac:dyDescent="0.2">
      <c r="A2840" s="1">
        <v>121</v>
      </c>
      <c r="B2840" s="1">
        <v>124</v>
      </c>
      <c r="C2840" s="1">
        <v>208</v>
      </c>
      <c r="D2840" s="1">
        <v>86</v>
      </c>
      <c r="E2840" s="1">
        <v>33</v>
      </c>
      <c r="F2840" s="1">
        <v>24</v>
      </c>
      <c r="G2840" s="1">
        <v>499</v>
      </c>
      <c r="H2840" s="1">
        <v>120</v>
      </c>
      <c r="I2840" s="1">
        <v>150</v>
      </c>
      <c r="J2840" s="1">
        <v>240</v>
      </c>
      <c r="K2840" s="1">
        <v>90</v>
      </c>
      <c r="L2840" s="1">
        <v>970</v>
      </c>
      <c r="M2840" s="1">
        <v>5</v>
      </c>
      <c r="N2840" s="3">
        <v>39933</v>
      </c>
    </row>
    <row r="2841" spans="1:14" x14ac:dyDescent="0.2">
      <c r="A2841" s="1">
        <v>61</v>
      </c>
      <c r="B2841" s="1">
        <v>96</v>
      </c>
      <c r="C2841" s="1">
        <v>159</v>
      </c>
      <c r="D2841" s="1">
        <v>64</v>
      </c>
      <c r="E2841" s="1">
        <v>48</v>
      </c>
      <c r="F2841" s="1">
        <v>21</v>
      </c>
      <c r="G2841" s="1">
        <v>593</v>
      </c>
      <c r="H2841" s="1">
        <v>60</v>
      </c>
      <c r="I2841" s="1">
        <v>110</v>
      </c>
      <c r="J2841" s="1">
        <v>180</v>
      </c>
      <c r="K2841" s="1">
        <v>70</v>
      </c>
      <c r="L2841" s="1">
        <v>719</v>
      </c>
      <c r="M2841" s="1">
        <v>6</v>
      </c>
      <c r="N2841" s="3">
        <v>39933</v>
      </c>
    </row>
    <row r="2842" spans="1:14" x14ac:dyDescent="0.2">
      <c r="A2842" s="1">
        <v>153</v>
      </c>
      <c r="B2842" s="1">
        <v>152</v>
      </c>
      <c r="C2842" s="1">
        <v>254</v>
      </c>
      <c r="D2842" s="1">
        <v>104</v>
      </c>
      <c r="E2842" s="1">
        <v>38</v>
      </c>
      <c r="F2842" s="1">
        <v>29</v>
      </c>
      <c r="G2842" s="1">
        <v>821</v>
      </c>
      <c r="H2842" s="1">
        <v>120</v>
      </c>
      <c r="I2842" s="1">
        <v>150</v>
      </c>
      <c r="J2842" s="1">
        <v>260</v>
      </c>
      <c r="K2842" s="1">
        <v>110</v>
      </c>
      <c r="L2842" s="1">
        <v>720</v>
      </c>
      <c r="M2842" s="1">
        <v>1</v>
      </c>
      <c r="N2842" s="3">
        <v>39933</v>
      </c>
    </row>
    <row r="2843" spans="1:14" x14ac:dyDescent="0.2">
      <c r="A2843" s="1">
        <v>94</v>
      </c>
      <c r="B2843" s="1">
        <v>107</v>
      </c>
      <c r="C2843" s="1">
        <v>188</v>
      </c>
      <c r="D2843" s="1">
        <v>83</v>
      </c>
      <c r="E2843" s="1">
        <v>36</v>
      </c>
      <c r="F2843" s="1">
        <v>27</v>
      </c>
      <c r="G2843" s="1">
        <v>584</v>
      </c>
      <c r="H2843" s="1">
        <v>80</v>
      </c>
      <c r="I2843" s="1">
        <v>110</v>
      </c>
      <c r="J2843" s="1">
        <v>190</v>
      </c>
      <c r="K2843" s="1">
        <v>80</v>
      </c>
      <c r="L2843" s="1">
        <v>720</v>
      </c>
      <c r="M2843" s="1">
        <v>2</v>
      </c>
      <c r="N2843" s="3">
        <v>39933</v>
      </c>
    </row>
    <row r="2844" spans="1:14" x14ac:dyDescent="0.2">
      <c r="A2844" s="1">
        <v>155</v>
      </c>
      <c r="B2844" s="1">
        <v>152</v>
      </c>
      <c r="C2844" s="1">
        <v>254</v>
      </c>
      <c r="D2844" s="1">
        <v>104</v>
      </c>
      <c r="E2844" s="1">
        <v>37</v>
      </c>
      <c r="F2844" s="1">
        <v>29</v>
      </c>
      <c r="G2844" s="1">
        <v>871</v>
      </c>
      <c r="H2844" s="1">
        <v>120</v>
      </c>
      <c r="I2844" s="1">
        <v>150</v>
      </c>
      <c r="J2844" s="1">
        <v>260</v>
      </c>
      <c r="K2844" s="1">
        <v>110</v>
      </c>
      <c r="L2844" s="1">
        <v>303</v>
      </c>
      <c r="M2844" s="1">
        <v>3</v>
      </c>
      <c r="N2844" s="3">
        <v>39933</v>
      </c>
    </row>
    <row r="2845" spans="1:14" x14ac:dyDescent="0.2">
      <c r="A2845" s="1">
        <v>155</v>
      </c>
      <c r="B2845" s="1">
        <v>152</v>
      </c>
      <c r="C2845" s="1">
        <v>254</v>
      </c>
      <c r="D2845" s="1">
        <v>104</v>
      </c>
      <c r="E2845" s="1">
        <v>37</v>
      </c>
      <c r="F2845" s="1">
        <v>29</v>
      </c>
      <c r="G2845" s="1">
        <v>821</v>
      </c>
      <c r="H2845" s="1">
        <v>120</v>
      </c>
      <c r="I2845" s="1">
        <v>140</v>
      </c>
      <c r="J2845" s="1">
        <v>220</v>
      </c>
      <c r="K2845" s="1">
        <v>80</v>
      </c>
      <c r="L2845" s="1">
        <v>773</v>
      </c>
      <c r="M2845" s="1">
        <v>8</v>
      </c>
      <c r="N2845" s="3">
        <v>39933</v>
      </c>
    </row>
    <row r="2846" spans="1:14" x14ac:dyDescent="0.2">
      <c r="A2846" s="1">
        <v>94</v>
      </c>
      <c r="B2846" s="1">
        <v>107</v>
      </c>
      <c r="C2846" s="1">
        <v>188</v>
      </c>
      <c r="D2846" s="1">
        <v>83</v>
      </c>
      <c r="E2846" s="1">
        <v>36</v>
      </c>
      <c r="F2846" s="1">
        <v>27</v>
      </c>
      <c r="G2846" s="1">
        <v>584</v>
      </c>
      <c r="H2846" s="1">
        <v>60</v>
      </c>
      <c r="I2846" s="1">
        <v>90</v>
      </c>
      <c r="J2846" s="1">
        <v>160</v>
      </c>
      <c r="K2846" s="1">
        <v>70</v>
      </c>
      <c r="L2846" s="1">
        <v>773</v>
      </c>
      <c r="M2846" s="1">
        <v>9</v>
      </c>
      <c r="N2846" s="3">
        <v>39933</v>
      </c>
    </row>
    <row r="2847" spans="1:14" x14ac:dyDescent="0.2">
      <c r="A2847" s="1">
        <v>155</v>
      </c>
      <c r="B2847" s="1">
        <v>152</v>
      </c>
      <c r="C2847" s="1">
        <v>254</v>
      </c>
      <c r="D2847" s="1">
        <v>104</v>
      </c>
      <c r="E2847" s="1">
        <v>37</v>
      </c>
      <c r="F2847" s="1">
        <v>29</v>
      </c>
      <c r="G2847" s="1">
        <v>871</v>
      </c>
      <c r="H2847" s="1">
        <v>120</v>
      </c>
      <c r="I2847" s="1">
        <v>140</v>
      </c>
      <c r="J2847" s="1">
        <v>220</v>
      </c>
      <c r="K2847" s="1">
        <v>80</v>
      </c>
      <c r="L2847" s="1">
        <v>312</v>
      </c>
      <c r="M2847" s="1">
        <v>10</v>
      </c>
      <c r="N2847" s="3">
        <v>39933</v>
      </c>
    </row>
    <row r="2848" spans="1:14" x14ac:dyDescent="0.2">
      <c r="A2848" s="1">
        <v>121</v>
      </c>
      <c r="B2848" s="1">
        <v>124</v>
      </c>
      <c r="C2848" s="1">
        <v>208</v>
      </c>
      <c r="D2848" s="1">
        <v>86</v>
      </c>
      <c r="E2848" s="1">
        <v>33</v>
      </c>
      <c r="F2848" s="1">
        <v>24</v>
      </c>
      <c r="G2848" s="1">
        <v>499</v>
      </c>
      <c r="H2848" s="1">
        <v>80</v>
      </c>
      <c r="I2848" s="1">
        <v>110</v>
      </c>
      <c r="J2848" s="1">
        <v>180</v>
      </c>
      <c r="K2848" s="1">
        <v>70</v>
      </c>
      <c r="L2848" s="1">
        <v>847</v>
      </c>
      <c r="M2848" s="1">
        <v>11</v>
      </c>
      <c r="N2848" s="3">
        <v>39933</v>
      </c>
    </row>
    <row r="2849" spans="1:14" x14ac:dyDescent="0.2">
      <c r="A2849" s="1">
        <v>61</v>
      </c>
      <c r="B2849" s="1">
        <v>96</v>
      </c>
      <c r="C2849" s="1">
        <v>159</v>
      </c>
      <c r="D2849" s="1">
        <v>64</v>
      </c>
      <c r="E2849" s="1">
        <v>48</v>
      </c>
      <c r="F2849" s="1">
        <v>21</v>
      </c>
      <c r="G2849" s="1">
        <v>593</v>
      </c>
      <c r="H2849" s="1">
        <v>50</v>
      </c>
      <c r="I2849" s="1">
        <v>90</v>
      </c>
      <c r="J2849" s="1">
        <v>140</v>
      </c>
      <c r="K2849" s="1">
        <v>50</v>
      </c>
      <c r="L2849" s="1">
        <v>630</v>
      </c>
      <c r="M2849" s="1">
        <v>12</v>
      </c>
      <c r="N2849" s="3">
        <v>39933</v>
      </c>
    </row>
    <row r="2850" spans="1:14" x14ac:dyDescent="0.2">
      <c r="A2850" s="1">
        <v>317</v>
      </c>
      <c r="B2850" s="1">
        <v>349</v>
      </c>
      <c r="C2850" s="1">
        <v>607</v>
      </c>
      <c r="D2850" s="1">
        <v>263</v>
      </c>
      <c r="E2850" s="1">
        <v>111</v>
      </c>
      <c r="F2850" s="1">
        <v>86</v>
      </c>
      <c r="G2850" s="1">
        <v>1433</v>
      </c>
      <c r="H2850" s="1">
        <v>300</v>
      </c>
      <c r="I2850" s="1">
        <v>420</v>
      </c>
      <c r="J2850" s="1">
        <v>720</v>
      </c>
      <c r="K2850" s="1">
        <v>300</v>
      </c>
      <c r="L2850" s="1">
        <v>773</v>
      </c>
      <c r="M2850" s="1">
        <v>5</v>
      </c>
      <c r="N2850" s="3">
        <v>39933</v>
      </c>
    </row>
    <row r="2851" spans="1:14" x14ac:dyDescent="0.2">
      <c r="A2851" s="1">
        <v>228</v>
      </c>
      <c r="B2851" s="1">
        <v>261</v>
      </c>
      <c r="C2851" s="1">
        <v>516</v>
      </c>
      <c r="D2851" s="1">
        <v>260</v>
      </c>
      <c r="E2851" s="1">
        <v>89</v>
      </c>
      <c r="F2851" s="1">
        <v>72</v>
      </c>
      <c r="G2851" s="1">
        <v>1559</v>
      </c>
      <c r="H2851" s="1">
        <v>210</v>
      </c>
      <c r="I2851" s="1">
        <v>310</v>
      </c>
      <c r="J2851" s="1">
        <v>610</v>
      </c>
      <c r="K2851" s="1">
        <v>300</v>
      </c>
      <c r="L2851" s="1">
        <v>773</v>
      </c>
      <c r="M2851" s="1">
        <v>6</v>
      </c>
      <c r="N2851" s="3">
        <v>39933</v>
      </c>
    </row>
    <row r="2852" spans="1:14" x14ac:dyDescent="0.2">
      <c r="A2852" s="1">
        <v>222</v>
      </c>
      <c r="B2852" s="1">
        <v>270</v>
      </c>
      <c r="C2852" s="1">
        <v>461</v>
      </c>
      <c r="D2852" s="1">
        <v>195</v>
      </c>
      <c r="E2852" s="1">
        <v>101</v>
      </c>
      <c r="F2852" s="1">
        <v>64</v>
      </c>
      <c r="G2852" s="1">
        <v>956</v>
      </c>
      <c r="H2852" s="1">
        <v>180</v>
      </c>
      <c r="I2852" s="1">
        <v>280</v>
      </c>
      <c r="J2852" s="1">
        <v>480</v>
      </c>
      <c r="K2852" s="1">
        <v>200</v>
      </c>
      <c r="L2852" s="1">
        <v>618</v>
      </c>
      <c r="M2852" s="1">
        <v>2</v>
      </c>
      <c r="N2852" s="3">
        <v>39933</v>
      </c>
    </row>
    <row r="2853" spans="1:14" x14ac:dyDescent="0.2">
      <c r="A2853" s="1">
        <v>168</v>
      </c>
      <c r="B2853" s="1">
        <v>185</v>
      </c>
      <c r="C2853" s="1">
        <v>309</v>
      </c>
      <c r="D2853" s="1">
        <v>127</v>
      </c>
      <c r="E2853" s="1">
        <v>59</v>
      </c>
      <c r="F2853" s="1">
        <v>40</v>
      </c>
      <c r="G2853" s="1">
        <v>671</v>
      </c>
      <c r="H2853" s="1">
        <v>140</v>
      </c>
      <c r="I2853" s="1">
        <v>190</v>
      </c>
      <c r="J2853" s="1">
        <v>320</v>
      </c>
      <c r="K2853" s="1">
        <v>130</v>
      </c>
      <c r="L2853" s="1">
        <v>847</v>
      </c>
      <c r="M2853" s="1">
        <v>3</v>
      </c>
      <c r="N2853" s="3">
        <v>39933</v>
      </c>
    </row>
    <row r="2854" spans="1:14" x14ac:dyDescent="0.2">
      <c r="A2854" s="1">
        <v>319</v>
      </c>
      <c r="B2854" s="1">
        <v>349</v>
      </c>
      <c r="C2854" s="1">
        <v>607</v>
      </c>
      <c r="D2854" s="1">
        <v>263</v>
      </c>
      <c r="E2854" s="1">
        <v>110</v>
      </c>
      <c r="F2854" s="1">
        <v>86</v>
      </c>
      <c r="G2854" s="1">
        <v>1433</v>
      </c>
      <c r="H2854" s="1">
        <v>220</v>
      </c>
      <c r="I2854" s="1">
        <v>310</v>
      </c>
      <c r="J2854" s="1">
        <v>530</v>
      </c>
      <c r="K2854" s="1">
        <v>220</v>
      </c>
      <c r="L2854" s="1">
        <v>319</v>
      </c>
      <c r="M2854" s="1">
        <v>8</v>
      </c>
      <c r="N2854" s="3">
        <v>39933</v>
      </c>
    </row>
    <row r="2855" spans="1:14" x14ac:dyDescent="0.2">
      <c r="A2855" s="1">
        <v>168</v>
      </c>
      <c r="B2855" s="1">
        <v>185</v>
      </c>
      <c r="C2855" s="1">
        <v>309</v>
      </c>
      <c r="D2855" s="1">
        <v>127</v>
      </c>
      <c r="E2855" s="1">
        <v>59</v>
      </c>
      <c r="F2855" s="1">
        <v>40</v>
      </c>
      <c r="G2855" s="1">
        <v>671</v>
      </c>
      <c r="H2855" s="1">
        <v>130</v>
      </c>
      <c r="I2855" s="1">
        <v>170</v>
      </c>
      <c r="J2855" s="1">
        <v>270</v>
      </c>
      <c r="K2855" s="1">
        <v>100</v>
      </c>
      <c r="L2855" s="1">
        <v>563</v>
      </c>
      <c r="M2855" s="1">
        <v>9</v>
      </c>
      <c r="N2855" s="3">
        <v>39933</v>
      </c>
    </row>
    <row r="2856" spans="1:14" x14ac:dyDescent="0.2">
      <c r="A2856" s="1">
        <v>228</v>
      </c>
      <c r="B2856" s="1">
        <v>261</v>
      </c>
      <c r="C2856" s="1">
        <v>516</v>
      </c>
      <c r="D2856" s="1">
        <v>260</v>
      </c>
      <c r="E2856" s="1">
        <v>89</v>
      </c>
      <c r="F2856" s="1">
        <v>72</v>
      </c>
      <c r="G2856" s="1">
        <v>1559</v>
      </c>
      <c r="H2856" s="1">
        <v>150</v>
      </c>
      <c r="I2856" s="1">
        <v>230</v>
      </c>
      <c r="J2856" s="1">
        <v>450</v>
      </c>
      <c r="K2856" s="1">
        <v>220</v>
      </c>
      <c r="L2856" s="1">
        <v>319</v>
      </c>
      <c r="M2856" s="1">
        <v>11</v>
      </c>
      <c r="N2856" s="3">
        <v>39933</v>
      </c>
    </row>
    <row r="2857" spans="1:14" x14ac:dyDescent="0.2">
      <c r="A2857" s="1">
        <v>262</v>
      </c>
      <c r="B2857" s="1">
        <v>324</v>
      </c>
      <c r="C2857" s="1">
        <v>584</v>
      </c>
      <c r="D2857" s="1">
        <v>265</v>
      </c>
      <c r="E2857" s="1">
        <v>125</v>
      </c>
      <c r="F2857" s="1">
        <v>100</v>
      </c>
      <c r="G2857" s="1">
        <v>1538</v>
      </c>
      <c r="H2857" s="1">
        <v>170</v>
      </c>
      <c r="I2857" s="1">
        <v>290</v>
      </c>
      <c r="J2857" s="1">
        <v>510</v>
      </c>
      <c r="K2857" s="1">
        <v>220</v>
      </c>
      <c r="L2857" s="1">
        <v>515</v>
      </c>
      <c r="M2857" s="1">
        <v>12</v>
      </c>
      <c r="N2857" s="3">
        <v>39933</v>
      </c>
    </row>
    <row r="2858" spans="1:14" x14ac:dyDescent="0.2">
      <c r="A2858" s="1">
        <v>17</v>
      </c>
      <c r="B2858" s="1">
        <v>29</v>
      </c>
      <c r="C2858" s="1">
        <v>49</v>
      </c>
      <c r="D2858" s="1">
        <v>20</v>
      </c>
      <c r="E2858" s="1">
        <v>16</v>
      </c>
      <c r="F2858" s="1">
        <v>5</v>
      </c>
      <c r="G2858" s="1">
        <v>784</v>
      </c>
      <c r="H2858" s="1">
        <v>20</v>
      </c>
      <c r="I2858" s="1">
        <v>30</v>
      </c>
      <c r="J2858" s="1">
        <v>50</v>
      </c>
      <c r="K2858" s="1">
        <v>20</v>
      </c>
      <c r="L2858" s="1">
        <v>515</v>
      </c>
      <c r="M2858" s="1">
        <v>5</v>
      </c>
      <c r="N2858" s="3">
        <v>39933</v>
      </c>
    </row>
    <row r="2859" spans="1:14" x14ac:dyDescent="0.2">
      <c r="A2859" s="1">
        <v>43</v>
      </c>
      <c r="B2859" s="1">
        <v>43</v>
      </c>
      <c r="C2859" s="1">
        <v>43</v>
      </c>
      <c r="D2859" s="1">
        <v>0</v>
      </c>
      <c r="E2859" s="1">
        <v>11</v>
      </c>
      <c r="F2859" s="1">
        <v>0</v>
      </c>
      <c r="G2859" s="1">
        <v>645</v>
      </c>
      <c r="H2859" s="1">
        <v>40</v>
      </c>
      <c r="I2859" s="1">
        <v>50</v>
      </c>
      <c r="J2859" s="1">
        <v>50</v>
      </c>
      <c r="K2859" s="1">
        <v>0</v>
      </c>
      <c r="L2859" s="1">
        <v>563</v>
      </c>
      <c r="M2859" s="1">
        <v>6</v>
      </c>
      <c r="N2859" s="3">
        <v>39933</v>
      </c>
    </row>
    <row r="2860" spans="1:14" x14ac:dyDescent="0.2">
      <c r="A2860" s="1">
        <v>17</v>
      </c>
      <c r="B2860" s="1">
        <v>29</v>
      </c>
      <c r="C2860" s="1">
        <v>49</v>
      </c>
      <c r="D2860" s="1">
        <v>20</v>
      </c>
      <c r="E2860" s="1">
        <v>16</v>
      </c>
      <c r="F2860" s="1">
        <v>5</v>
      </c>
      <c r="G2860" s="1">
        <v>829</v>
      </c>
      <c r="H2860" s="1">
        <v>20</v>
      </c>
      <c r="I2860" s="1">
        <v>30</v>
      </c>
      <c r="J2860" s="1">
        <v>50</v>
      </c>
      <c r="K2860" s="1">
        <v>20</v>
      </c>
      <c r="L2860" s="1">
        <v>319</v>
      </c>
      <c r="M2860" s="1">
        <v>1</v>
      </c>
      <c r="N2860" s="3">
        <v>39933</v>
      </c>
    </row>
    <row r="2861" spans="1:14" x14ac:dyDescent="0.2">
      <c r="A2861" s="1">
        <v>10</v>
      </c>
      <c r="B2861" s="1">
        <v>37</v>
      </c>
      <c r="C2861" s="1">
        <v>67</v>
      </c>
      <c r="D2861" s="1">
        <v>31</v>
      </c>
      <c r="E2861" s="1">
        <v>28</v>
      </c>
      <c r="F2861" s="1">
        <v>9</v>
      </c>
      <c r="G2861" s="1">
        <v>976</v>
      </c>
      <c r="H2861" s="1">
        <v>20</v>
      </c>
      <c r="I2861" s="1">
        <v>40</v>
      </c>
      <c r="J2861" s="1">
        <v>70</v>
      </c>
      <c r="K2861" s="1">
        <v>30</v>
      </c>
      <c r="L2861" s="1">
        <v>712</v>
      </c>
      <c r="M2861" s="1">
        <v>2</v>
      </c>
      <c r="N2861" s="3">
        <v>39933</v>
      </c>
    </row>
    <row r="2862" spans="1:14" x14ac:dyDescent="0.2">
      <c r="A2862" s="1">
        <v>15</v>
      </c>
      <c r="B2862" s="1">
        <v>30</v>
      </c>
      <c r="C2862" s="1">
        <v>52</v>
      </c>
      <c r="D2862" s="1">
        <v>22</v>
      </c>
      <c r="E2862" s="1">
        <v>18</v>
      </c>
      <c r="F2862" s="1">
        <v>7</v>
      </c>
      <c r="G2862" s="1">
        <v>611</v>
      </c>
      <c r="H2862" s="1">
        <v>20</v>
      </c>
      <c r="I2862" s="1">
        <v>30</v>
      </c>
      <c r="J2862" s="1">
        <v>50</v>
      </c>
      <c r="K2862" s="1">
        <v>20</v>
      </c>
      <c r="L2862" s="1">
        <v>515</v>
      </c>
      <c r="M2862" s="1">
        <v>3</v>
      </c>
      <c r="N2862" s="3">
        <v>39933</v>
      </c>
    </row>
    <row r="2863" spans="1:14" x14ac:dyDescent="0.2">
      <c r="A2863" s="1">
        <v>-11</v>
      </c>
      <c r="B2863" s="1">
        <v>61</v>
      </c>
      <c r="C2863" s="1">
        <v>103</v>
      </c>
      <c r="D2863" s="1">
        <v>43</v>
      </c>
      <c r="E2863" s="1">
        <v>64</v>
      </c>
      <c r="F2863" s="1">
        <v>39</v>
      </c>
      <c r="G2863" s="1">
        <v>282</v>
      </c>
      <c r="H2863" s="1">
        <v>10</v>
      </c>
      <c r="I2863" s="1">
        <v>60</v>
      </c>
      <c r="J2863" s="1">
        <v>90</v>
      </c>
      <c r="K2863" s="1">
        <v>30</v>
      </c>
      <c r="L2863" s="1">
        <v>314</v>
      </c>
      <c r="M2863" s="1">
        <v>8</v>
      </c>
      <c r="N2863" s="3">
        <v>39933</v>
      </c>
    </row>
    <row r="2864" spans="1:14" x14ac:dyDescent="0.2">
      <c r="A2864" s="1">
        <v>-21</v>
      </c>
      <c r="B2864" s="1">
        <v>38</v>
      </c>
      <c r="C2864" s="1">
        <v>135</v>
      </c>
      <c r="D2864" s="1">
        <v>98</v>
      </c>
      <c r="E2864" s="1">
        <v>49</v>
      </c>
      <c r="F2864" s="1">
        <v>30</v>
      </c>
      <c r="G2864" s="1">
        <v>973</v>
      </c>
      <c r="H2864" s="1">
        <v>0</v>
      </c>
      <c r="I2864" s="1">
        <v>30</v>
      </c>
      <c r="J2864" s="1">
        <v>110</v>
      </c>
      <c r="K2864" s="1">
        <v>80</v>
      </c>
      <c r="L2864" s="1">
        <v>636</v>
      </c>
      <c r="M2864" s="1">
        <v>9</v>
      </c>
      <c r="N2864" s="3">
        <v>39933</v>
      </c>
    </row>
    <row r="2865" spans="1:14" x14ac:dyDescent="0.2">
      <c r="A2865" s="1">
        <v>19</v>
      </c>
      <c r="B2865" s="1">
        <v>53</v>
      </c>
      <c r="C2865" s="1">
        <v>91</v>
      </c>
      <c r="D2865" s="1">
        <v>39</v>
      </c>
      <c r="E2865" s="1">
        <v>36</v>
      </c>
      <c r="F2865" s="1">
        <v>12</v>
      </c>
      <c r="G2865" s="1">
        <v>212</v>
      </c>
      <c r="H2865" s="1">
        <v>20</v>
      </c>
      <c r="I2865" s="1">
        <v>50</v>
      </c>
      <c r="J2865" s="1">
        <v>80</v>
      </c>
      <c r="K2865" s="1">
        <v>30</v>
      </c>
      <c r="L2865" s="1">
        <v>417</v>
      </c>
      <c r="M2865" s="1">
        <v>11</v>
      </c>
      <c r="N2865" s="3">
        <v>39933</v>
      </c>
    </row>
    <row r="2866" spans="1:14" x14ac:dyDescent="0.2">
      <c r="A2866" s="1">
        <v>-6</v>
      </c>
      <c r="B2866" s="1">
        <v>42</v>
      </c>
      <c r="C2866" s="1">
        <v>75</v>
      </c>
      <c r="D2866" s="1">
        <v>34</v>
      </c>
      <c r="E2866" s="1">
        <v>43</v>
      </c>
      <c r="F2866" s="1">
        <v>12</v>
      </c>
      <c r="G2866" s="1">
        <v>182</v>
      </c>
      <c r="H2866" s="1">
        <v>0</v>
      </c>
      <c r="I2866" s="1">
        <v>40</v>
      </c>
      <c r="J2866" s="1">
        <v>60</v>
      </c>
      <c r="K2866" s="1">
        <v>20</v>
      </c>
      <c r="L2866" s="1">
        <v>417</v>
      </c>
      <c r="M2866" s="1">
        <v>12</v>
      </c>
      <c r="N2866" s="3">
        <v>39933</v>
      </c>
    </row>
    <row r="2867" spans="1:14" x14ac:dyDescent="0.2">
      <c r="A2867" s="1">
        <v>-3</v>
      </c>
      <c r="B2867" s="1">
        <v>45</v>
      </c>
      <c r="C2867" s="1">
        <v>80</v>
      </c>
      <c r="D2867" s="1">
        <v>36</v>
      </c>
      <c r="E2867" s="1">
        <v>44</v>
      </c>
      <c r="F2867" s="1">
        <v>13</v>
      </c>
      <c r="G2867" s="1">
        <v>212</v>
      </c>
      <c r="H2867" s="1">
        <v>0</v>
      </c>
      <c r="I2867" s="1">
        <v>40</v>
      </c>
      <c r="J2867" s="1">
        <v>70</v>
      </c>
      <c r="K2867" s="1">
        <v>30</v>
      </c>
      <c r="L2867" s="1">
        <v>314</v>
      </c>
      <c r="M2867" s="1">
        <v>13</v>
      </c>
      <c r="N2867" s="3">
        <v>39933</v>
      </c>
    </row>
    <row r="2868" spans="1:14" x14ac:dyDescent="0.2">
      <c r="A2868" s="1">
        <v>57</v>
      </c>
      <c r="B2868" s="1">
        <v>65</v>
      </c>
      <c r="C2868" s="1">
        <v>108</v>
      </c>
      <c r="D2868" s="1">
        <v>44</v>
      </c>
      <c r="E2868" s="1">
        <v>22</v>
      </c>
      <c r="F2868" s="1">
        <v>12</v>
      </c>
      <c r="G2868" s="1">
        <v>844</v>
      </c>
      <c r="H2868" s="1">
        <v>50</v>
      </c>
      <c r="I2868" s="1">
        <v>70</v>
      </c>
      <c r="J2868" s="1">
        <v>120</v>
      </c>
      <c r="K2868" s="1">
        <v>50</v>
      </c>
      <c r="L2868" s="1">
        <v>636</v>
      </c>
      <c r="M2868" s="1">
        <v>5</v>
      </c>
      <c r="N2868" s="3">
        <v>39933</v>
      </c>
    </row>
    <row r="2869" spans="1:14" x14ac:dyDescent="0.2">
      <c r="A2869" s="1">
        <v>50</v>
      </c>
      <c r="B2869" s="1">
        <v>58</v>
      </c>
      <c r="C2869" s="1">
        <v>96</v>
      </c>
      <c r="D2869" s="1">
        <v>39</v>
      </c>
      <c r="E2869" s="1">
        <v>20</v>
      </c>
      <c r="F2869" s="1">
        <v>10</v>
      </c>
      <c r="G2869" s="1">
        <v>799</v>
      </c>
      <c r="H2869" s="1">
        <v>50</v>
      </c>
      <c r="I2869" s="1">
        <v>70</v>
      </c>
      <c r="J2869" s="1">
        <v>110</v>
      </c>
      <c r="K2869" s="1">
        <v>40</v>
      </c>
      <c r="L2869" s="1">
        <v>660</v>
      </c>
      <c r="M2869" s="1">
        <v>6</v>
      </c>
      <c r="N2869" s="3">
        <v>39933</v>
      </c>
    </row>
    <row r="2870" spans="1:14" x14ac:dyDescent="0.2">
      <c r="A2870" s="1">
        <v>46</v>
      </c>
      <c r="B2870" s="1">
        <v>96</v>
      </c>
      <c r="C2870" s="1">
        <v>171</v>
      </c>
      <c r="D2870" s="1">
        <v>77</v>
      </c>
      <c r="E2870" s="1">
        <v>59</v>
      </c>
      <c r="F2870" s="1">
        <v>29</v>
      </c>
      <c r="G2870" s="1">
        <v>529</v>
      </c>
      <c r="H2870" s="1">
        <v>50</v>
      </c>
      <c r="I2870" s="1">
        <v>100</v>
      </c>
      <c r="J2870" s="1">
        <v>180</v>
      </c>
      <c r="K2870" s="1">
        <v>80</v>
      </c>
      <c r="L2870" s="1">
        <v>573</v>
      </c>
      <c r="M2870" s="1">
        <v>2</v>
      </c>
      <c r="N2870" s="3">
        <v>39933</v>
      </c>
    </row>
    <row r="2871" spans="1:14" x14ac:dyDescent="0.2">
      <c r="A2871" s="1">
        <v>52</v>
      </c>
      <c r="B2871" s="1">
        <v>80</v>
      </c>
      <c r="C2871" s="1">
        <v>147</v>
      </c>
      <c r="D2871" s="1">
        <v>68</v>
      </c>
      <c r="E2871" s="1">
        <v>39</v>
      </c>
      <c r="F2871" s="1">
        <v>21</v>
      </c>
      <c r="G2871" s="1">
        <v>998</v>
      </c>
      <c r="H2871" s="1">
        <v>40</v>
      </c>
      <c r="I2871" s="1">
        <v>80</v>
      </c>
      <c r="J2871" s="1">
        <v>150</v>
      </c>
      <c r="K2871" s="1">
        <v>70</v>
      </c>
      <c r="L2871" s="1">
        <v>660</v>
      </c>
      <c r="M2871" s="1">
        <v>3</v>
      </c>
      <c r="N2871" s="3">
        <v>39933</v>
      </c>
    </row>
    <row r="2872" spans="1:14" x14ac:dyDescent="0.2">
      <c r="A2872" s="1">
        <v>17</v>
      </c>
      <c r="B2872" s="1">
        <v>29</v>
      </c>
      <c r="C2872" s="1">
        <v>49</v>
      </c>
      <c r="D2872" s="1">
        <v>20</v>
      </c>
      <c r="E2872" s="1">
        <v>16</v>
      </c>
      <c r="F2872" s="1">
        <v>5</v>
      </c>
      <c r="G2872" s="1">
        <v>464</v>
      </c>
      <c r="H2872" s="1">
        <v>30</v>
      </c>
      <c r="I2872" s="1">
        <v>30</v>
      </c>
      <c r="J2872" s="1">
        <v>40</v>
      </c>
      <c r="K2872" s="1">
        <v>10</v>
      </c>
      <c r="L2872" s="1">
        <v>614</v>
      </c>
      <c r="M2872" s="1">
        <v>8</v>
      </c>
      <c r="N2872" s="3">
        <v>39933</v>
      </c>
    </row>
    <row r="2873" spans="1:14" x14ac:dyDescent="0.2">
      <c r="A2873" s="1">
        <v>32</v>
      </c>
      <c r="B2873" s="1">
        <v>42</v>
      </c>
      <c r="C2873" s="1">
        <v>70</v>
      </c>
      <c r="D2873" s="1">
        <v>29</v>
      </c>
      <c r="E2873" s="1">
        <v>18</v>
      </c>
      <c r="F2873" s="1">
        <v>8</v>
      </c>
      <c r="G2873" s="1">
        <v>835</v>
      </c>
      <c r="H2873" s="1">
        <v>40</v>
      </c>
      <c r="I2873" s="1">
        <v>40</v>
      </c>
      <c r="J2873" s="1">
        <v>60</v>
      </c>
      <c r="K2873" s="1">
        <v>20</v>
      </c>
      <c r="L2873" s="1">
        <v>440</v>
      </c>
      <c r="M2873" s="1">
        <v>9</v>
      </c>
      <c r="N2873" s="3">
        <v>39933</v>
      </c>
    </row>
    <row r="2874" spans="1:14" x14ac:dyDescent="0.2">
      <c r="A2874" s="1">
        <v>109</v>
      </c>
      <c r="B2874" s="1">
        <v>141</v>
      </c>
      <c r="C2874" s="1">
        <v>233</v>
      </c>
      <c r="D2874" s="1">
        <v>94</v>
      </c>
      <c r="E2874" s="1">
        <v>58</v>
      </c>
      <c r="F2874" s="1">
        <v>31</v>
      </c>
      <c r="G2874" s="1">
        <v>697</v>
      </c>
      <c r="H2874" s="1">
        <v>70</v>
      </c>
      <c r="I2874" s="1">
        <v>120</v>
      </c>
      <c r="J2874" s="1">
        <v>200</v>
      </c>
      <c r="K2874" s="1">
        <v>80</v>
      </c>
      <c r="L2874" s="1">
        <v>513</v>
      </c>
      <c r="M2874" s="1">
        <v>11</v>
      </c>
      <c r="N2874" s="3">
        <v>39933</v>
      </c>
    </row>
    <row r="2875" spans="1:14" x14ac:dyDescent="0.2">
      <c r="A2875" s="1">
        <v>139</v>
      </c>
      <c r="B2875" s="1">
        <v>159</v>
      </c>
      <c r="C2875" s="1">
        <v>271</v>
      </c>
      <c r="D2875" s="1">
        <v>114</v>
      </c>
      <c r="E2875" s="1">
        <v>54</v>
      </c>
      <c r="F2875" s="1">
        <v>35</v>
      </c>
      <c r="G2875" s="1">
        <v>555</v>
      </c>
      <c r="H2875" s="1">
        <v>100</v>
      </c>
      <c r="I2875" s="1">
        <v>150</v>
      </c>
      <c r="J2875" s="1">
        <v>240</v>
      </c>
      <c r="K2875" s="1">
        <v>90</v>
      </c>
      <c r="L2875" s="1">
        <v>513</v>
      </c>
      <c r="M2875" s="1">
        <v>12</v>
      </c>
      <c r="N2875" s="3">
        <v>39933</v>
      </c>
    </row>
    <row r="2876" spans="1:14" x14ac:dyDescent="0.2">
      <c r="A2876" s="1">
        <v>116</v>
      </c>
      <c r="B2876" s="1">
        <v>149</v>
      </c>
      <c r="C2876" s="1">
        <v>295</v>
      </c>
      <c r="D2876" s="1">
        <v>149</v>
      </c>
      <c r="E2876" s="1">
        <v>60</v>
      </c>
      <c r="F2876" s="1">
        <v>41</v>
      </c>
      <c r="G2876" s="1">
        <v>1156</v>
      </c>
      <c r="H2876" s="1">
        <v>120</v>
      </c>
      <c r="I2876" s="1">
        <v>180</v>
      </c>
      <c r="J2876" s="1">
        <v>350</v>
      </c>
      <c r="K2876" s="1">
        <v>170</v>
      </c>
      <c r="L2876" s="1">
        <v>216</v>
      </c>
      <c r="M2876" s="1">
        <v>5</v>
      </c>
      <c r="N2876" s="3">
        <v>39933</v>
      </c>
    </row>
    <row r="2877" spans="1:14" x14ac:dyDescent="0.2">
      <c r="A2877" s="1">
        <v>15</v>
      </c>
      <c r="B2877" s="1">
        <v>65</v>
      </c>
      <c r="C2877" s="1">
        <v>117</v>
      </c>
      <c r="D2877" s="1">
        <v>53</v>
      </c>
      <c r="E2877" s="1">
        <v>50</v>
      </c>
      <c r="F2877" s="1">
        <v>20</v>
      </c>
      <c r="G2877" s="1">
        <v>361</v>
      </c>
      <c r="H2877" s="1">
        <v>20</v>
      </c>
      <c r="I2877" s="1">
        <v>70</v>
      </c>
      <c r="J2877" s="1">
        <v>130</v>
      </c>
      <c r="K2877" s="1">
        <v>60</v>
      </c>
      <c r="L2877" s="1">
        <v>216</v>
      </c>
      <c r="M2877" s="1">
        <v>6</v>
      </c>
      <c r="N2877" s="3">
        <v>39933</v>
      </c>
    </row>
    <row r="2878" spans="1:14" x14ac:dyDescent="0.2">
      <c r="A2878" s="1">
        <v>37</v>
      </c>
      <c r="B2878" s="1">
        <v>71</v>
      </c>
      <c r="C2878" s="1">
        <v>122</v>
      </c>
      <c r="D2878" s="1">
        <v>52</v>
      </c>
      <c r="E2878" s="1">
        <v>41</v>
      </c>
      <c r="F2878" s="1">
        <v>17</v>
      </c>
      <c r="G2878" s="1">
        <v>361</v>
      </c>
      <c r="H2878" s="1">
        <v>40</v>
      </c>
      <c r="I2878" s="1">
        <v>70</v>
      </c>
      <c r="J2878" s="1">
        <v>120</v>
      </c>
      <c r="K2878" s="1">
        <v>50</v>
      </c>
      <c r="L2878" s="1">
        <v>216</v>
      </c>
      <c r="M2878" s="1">
        <v>1</v>
      </c>
      <c r="N2878" s="3">
        <v>39933</v>
      </c>
    </row>
    <row r="2879" spans="1:14" x14ac:dyDescent="0.2">
      <c r="A2879" s="1">
        <v>33</v>
      </c>
      <c r="B2879" s="1">
        <v>61</v>
      </c>
      <c r="C2879" s="1">
        <v>102</v>
      </c>
      <c r="D2879" s="1">
        <v>42</v>
      </c>
      <c r="E2879" s="1">
        <v>34</v>
      </c>
      <c r="F2879" s="1">
        <v>13</v>
      </c>
      <c r="G2879" s="1">
        <v>384</v>
      </c>
      <c r="H2879" s="1">
        <v>30</v>
      </c>
      <c r="I2879" s="1">
        <v>60</v>
      </c>
      <c r="J2879" s="1">
        <v>100</v>
      </c>
      <c r="K2879" s="1">
        <v>40</v>
      </c>
      <c r="L2879" s="1">
        <v>234</v>
      </c>
      <c r="M2879" s="1">
        <v>2</v>
      </c>
      <c r="N2879" s="3">
        <v>39933</v>
      </c>
    </row>
    <row r="2880" spans="1:14" x14ac:dyDescent="0.2">
      <c r="A2880" s="1">
        <v>-3</v>
      </c>
      <c r="B2880" s="1">
        <v>75</v>
      </c>
      <c r="C2880" s="1">
        <v>127</v>
      </c>
      <c r="D2880" s="1">
        <v>53</v>
      </c>
      <c r="E2880" s="1">
        <v>72</v>
      </c>
      <c r="F2880" s="1">
        <v>48</v>
      </c>
      <c r="G2880" s="1">
        <v>458</v>
      </c>
      <c r="H2880" s="1">
        <v>20</v>
      </c>
      <c r="I2880" s="1">
        <v>80</v>
      </c>
      <c r="J2880" s="1">
        <v>130</v>
      </c>
      <c r="K2880" s="1">
        <v>50</v>
      </c>
      <c r="L2880" s="1">
        <v>234</v>
      </c>
      <c r="M2880" s="1">
        <v>3</v>
      </c>
      <c r="N2880" s="3">
        <v>39933</v>
      </c>
    </row>
    <row r="2881" spans="1:14" x14ac:dyDescent="0.2">
      <c r="A2881" s="1">
        <v>62</v>
      </c>
      <c r="B2881" s="1">
        <v>82</v>
      </c>
      <c r="C2881" s="1">
        <v>129</v>
      </c>
      <c r="D2881" s="1">
        <v>48</v>
      </c>
      <c r="E2881" s="1">
        <v>34</v>
      </c>
      <c r="F2881" s="1">
        <v>14</v>
      </c>
      <c r="G2881" s="1">
        <v>351</v>
      </c>
      <c r="H2881" s="1">
        <v>50</v>
      </c>
      <c r="I2881" s="1">
        <v>70</v>
      </c>
      <c r="J2881" s="1">
        <v>110</v>
      </c>
      <c r="K2881" s="1">
        <v>40</v>
      </c>
      <c r="L2881" s="1">
        <v>608</v>
      </c>
      <c r="M2881" s="1">
        <v>8</v>
      </c>
      <c r="N2881" s="3">
        <v>39933</v>
      </c>
    </row>
    <row r="2882" spans="1:14" x14ac:dyDescent="0.2">
      <c r="A2882" s="1">
        <v>70</v>
      </c>
      <c r="B2882" s="1">
        <v>77</v>
      </c>
      <c r="C2882" s="1">
        <v>129</v>
      </c>
      <c r="D2882" s="1">
        <v>53</v>
      </c>
      <c r="E2882" s="1">
        <v>24</v>
      </c>
      <c r="F2882" s="1">
        <v>14</v>
      </c>
      <c r="G2882" s="1">
        <v>803</v>
      </c>
      <c r="H2882" s="1">
        <v>60</v>
      </c>
      <c r="I2882" s="1">
        <v>70</v>
      </c>
      <c r="J2882" s="1">
        <v>110</v>
      </c>
      <c r="K2882" s="1">
        <v>40</v>
      </c>
      <c r="L2882" s="1">
        <v>262</v>
      </c>
      <c r="M2882" s="1">
        <v>9</v>
      </c>
      <c r="N2882" s="3">
        <v>39933</v>
      </c>
    </row>
    <row r="2883" spans="1:14" x14ac:dyDescent="0.2">
      <c r="A2883" s="1">
        <v>37</v>
      </c>
      <c r="B2883" s="1">
        <v>65</v>
      </c>
      <c r="C2883" s="1">
        <v>109</v>
      </c>
      <c r="D2883" s="1">
        <v>45</v>
      </c>
      <c r="E2883" s="1">
        <v>35</v>
      </c>
      <c r="F2883" s="1">
        <v>14</v>
      </c>
      <c r="G2883" s="1">
        <v>410</v>
      </c>
      <c r="H2883" s="1">
        <v>30</v>
      </c>
      <c r="I2883" s="1">
        <v>60</v>
      </c>
      <c r="J2883" s="1">
        <v>90</v>
      </c>
      <c r="K2883" s="1">
        <v>30</v>
      </c>
      <c r="L2883" s="1">
        <v>715</v>
      </c>
      <c r="M2883" s="1">
        <v>11</v>
      </c>
      <c r="N2883" s="3">
        <v>39933</v>
      </c>
    </row>
    <row r="2884" spans="1:14" x14ac:dyDescent="0.2">
      <c r="A2884" s="1">
        <v>3</v>
      </c>
      <c r="B2884" s="1">
        <v>90</v>
      </c>
      <c r="C2884" s="1">
        <v>153</v>
      </c>
      <c r="D2884" s="1">
        <v>64</v>
      </c>
      <c r="E2884" s="1">
        <v>82</v>
      </c>
      <c r="F2884" s="1">
        <v>58</v>
      </c>
      <c r="G2884" s="1">
        <v>551</v>
      </c>
      <c r="H2884" s="1">
        <v>10</v>
      </c>
      <c r="I2884" s="1">
        <v>80</v>
      </c>
      <c r="J2884" s="1">
        <v>130</v>
      </c>
      <c r="K2884" s="1">
        <v>50</v>
      </c>
      <c r="L2884" s="1">
        <v>608</v>
      </c>
      <c r="M2884" s="1">
        <v>12</v>
      </c>
      <c r="N2884" s="3">
        <v>39933</v>
      </c>
    </row>
    <row r="2885" spans="1:14" x14ac:dyDescent="0.2">
      <c r="A2885" s="1">
        <v>65</v>
      </c>
      <c r="B2885" s="1">
        <v>92</v>
      </c>
      <c r="C2885" s="1">
        <v>168</v>
      </c>
      <c r="D2885" s="1">
        <v>78</v>
      </c>
      <c r="E2885" s="1">
        <v>42</v>
      </c>
      <c r="F2885" s="1">
        <v>24</v>
      </c>
      <c r="G2885" s="1">
        <v>995</v>
      </c>
      <c r="H2885" s="1">
        <v>70</v>
      </c>
      <c r="I2885" s="1">
        <v>110</v>
      </c>
      <c r="J2885" s="1">
        <v>200</v>
      </c>
      <c r="K2885" s="1">
        <v>90</v>
      </c>
      <c r="L2885" s="1">
        <v>608</v>
      </c>
      <c r="M2885" s="1">
        <v>5</v>
      </c>
      <c r="N2885" s="3">
        <v>39933</v>
      </c>
    </row>
    <row r="2886" spans="1:14" x14ac:dyDescent="0.2">
      <c r="A2886" s="1">
        <v>48</v>
      </c>
      <c r="B2886" s="1">
        <v>62</v>
      </c>
      <c r="C2886" s="1">
        <v>109</v>
      </c>
      <c r="D2886" s="1">
        <v>48</v>
      </c>
      <c r="E2886" s="1">
        <v>25</v>
      </c>
      <c r="F2886" s="1">
        <v>15</v>
      </c>
      <c r="G2886" s="1">
        <v>599</v>
      </c>
      <c r="H2886" s="1">
        <v>50</v>
      </c>
      <c r="I2886" s="1">
        <v>70</v>
      </c>
      <c r="J2886" s="1">
        <v>120</v>
      </c>
      <c r="K2886" s="1">
        <v>50</v>
      </c>
      <c r="L2886" s="1">
        <v>715</v>
      </c>
      <c r="M2886" s="1">
        <v>6</v>
      </c>
      <c r="N2886" s="3">
        <v>39933</v>
      </c>
    </row>
    <row r="2887" spans="1:14" x14ac:dyDescent="0.2">
      <c r="A2887" s="1">
        <v>23</v>
      </c>
      <c r="B2887" s="1">
        <v>72</v>
      </c>
      <c r="C2887" s="1">
        <v>129</v>
      </c>
      <c r="D2887" s="1">
        <v>58</v>
      </c>
      <c r="E2887" s="1">
        <v>51</v>
      </c>
      <c r="F2887" s="1">
        <v>22</v>
      </c>
      <c r="G2887" s="1">
        <v>338</v>
      </c>
      <c r="H2887" s="1">
        <v>20</v>
      </c>
      <c r="I2887" s="1">
        <v>70</v>
      </c>
      <c r="J2887" s="1">
        <v>130</v>
      </c>
      <c r="K2887" s="1">
        <v>60</v>
      </c>
      <c r="L2887" s="1">
        <v>414</v>
      </c>
      <c r="M2887" s="1">
        <v>1</v>
      </c>
      <c r="N2887" s="3">
        <v>39933</v>
      </c>
    </row>
    <row r="2888" spans="1:14" x14ac:dyDescent="0.2">
      <c r="A2888" s="1">
        <v>23</v>
      </c>
      <c r="B2888" s="1">
        <v>129</v>
      </c>
      <c r="C2888" s="1">
        <v>219</v>
      </c>
      <c r="D2888" s="1">
        <v>92</v>
      </c>
      <c r="E2888" s="1">
        <v>104</v>
      </c>
      <c r="F2888" s="1">
        <v>83</v>
      </c>
      <c r="G2888" s="1">
        <v>599</v>
      </c>
      <c r="H2888" s="1">
        <v>40</v>
      </c>
      <c r="I2888" s="1">
        <v>140</v>
      </c>
      <c r="J2888" s="1">
        <v>230</v>
      </c>
      <c r="K2888" s="1">
        <v>90</v>
      </c>
      <c r="L2888" s="1">
        <v>262</v>
      </c>
      <c r="M2888" s="1">
        <v>2</v>
      </c>
      <c r="N2888" s="3">
        <v>39933</v>
      </c>
    </row>
    <row r="2889" spans="1:14" x14ac:dyDescent="0.2">
      <c r="A2889" s="1">
        <v>86</v>
      </c>
      <c r="B2889" s="1">
        <v>117</v>
      </c>
      <c r="C2889" s="1">
        <v>202</v>
      </c>
      <c r="D2889" s="1">
        <v>87</v>
      </c>
      <c r="E2889" s="1">
        <v>51</v>
      </c>
      <c r="F2889" s="1">
        <v>28</v>
      </c>
      <c r="G2889" s="1">
        <v>472</v>
      </c>
      <c r="H2889" s="1">
        <v>80</v>
      </c>
      <c r="I2889" s="1">
        <v>120</v>
      </c>
      <c r="J2889" s="1">
        <v>210</v>
      </c>
      <c r="K2889" s="1">
        <v>90</v>
      </c>
      <c r="L2889" s="1">
        <v>715</v>
      </c>
      <c r="M2889" s="1">
        <v>3</v>
      </c>
      <c r="N2889" s="3">
        <v>39933</v>
      </c>
    </row>
    <row r="2890" spans="1:14" x14ac:dyDescent="0.2">
      <c r="A2890" s="1">
        <v>46</v>
      </c>
      <c r="B2890" s="1">
        <v>96</v>
      </c>
      <c r="C2890" s="1">
        <v>171</v>
      </c>
      <c r="D2890" s="1">
        <v>77</v>
      </c>
      <c r="E2890" s="1">
        <v>59</v>
      </c>
      <c r="F2890" s="1">
        <v>29</v>
      </c>
      <c r="G2890" s="1">
        <v>529</v>
      </c>
      <c r="H2890" s="1">
        <v>40</v>
      </c>
      <c r="I2890" s="1">
        <v>80</v>
      </c>
      <c r="J2890" s="1">
        <v>130</v>
      </c>
      <c r="K2890" s="1">
        <v>50</v>
      </c>
      <c r="L2890" s="1">
        <v>475</v>
      </c>
      <c r="M2890" s="1">
        <v>9</v>
      </c>
      <c r="N2890" s="3">
        <v>39933</v>
      </c>
    </row>
    <row r="2891" spans="1:14" x14ac:dyDescent="0.2">
      <c r="A2891" s="1">
        <v>52</v>
      </c>
      <c r="B2891" s="1">
        <v>80</v>
      </c>
      <c r="C2891" s="1">
        <v>147</v>
      </c>
      <c r="D2891" s="1">
        <v>68</v>
      </c>
      <c r="E2891" s="1">
        <v>39</v>
      </c>
      <c r="F2891" s="1">
        <v>21</v>
      </c>
      <c r="G2891" s="1">
        <v>998</v>
      </c>
      <c r="H2891" s="1">
        <v>40</v>
      </c>
      <c r="I2891" s="1">
        <v>60</v>
      </c>
      <c r="J2891" s="1">
        <v>110</v>
      </c>
      <c r="K2891" s="1">
        <v>50</v>
      </c>
      <c r="L2891" s="1">
        <v>203</v>
      </c>
      <c r="M2891" s="1">
        <v>10</v>
      </c>
      <c r="N2891" s="3">
        <v>39933</v>
      </c>
    </row>
    <row r="2892" spans="1:14" x14ac:dyDescent="0.2">
      <c r="A2892" s="1">
        <v>58</v>
      </c>
      <c r="B2892" s="1">
        <v>65</v>
      </c>
      <c r="C2892" s="1">
        <v>108</v>
      </c>
      <c r="D2892" s="1">
        <v>44</v>
      </c>
      <c r="E2892" s="1">
        <v>21</v>
      </c>
      <c r="F2892" s="1">
        <v>12</v>
      </c>
      <c r="G2892" s="1">
        <v>844</v>
      </c>
      <c r="H2892" s="1">
        <v>50</v>
      </c>
      <c r="I2892" s="1">
        <v>70</v>
      </c>
      <c r="J2892" s="1">
        <v>110</v>
      </c>
      <c r="K2892" s="1">
        <v>40</v>
      </c>
      <c r="L2892" s="1">
        <v>475</v>
      </c>
      <c r="M2892" s="1">
        <v>11</v>
      </c>
      <c r="N2892" s="3">
        <v>39933</v>
      </c>
    </row>
    <row r="2893" spans="1:14" x14ac:dyDescent="0.2">
      <c r="A2893" s="1">
        <v>23</v>
      </c>
      <c r="B2893" s="1">
        <v>34</v>
      </c>
      <c r="C2893" s="1">
        <v>56</v>
      </c>
      <c r="D2893" s="1">
        <v>23</v>
      </c>
      <c r="E2893" s="1">
        <v>16</v>
      </c>
      <c r="F2893" s="1">
        <v>6</v>
      </c>
      <c r="G2893" s="1">
        <v>787</v>
      </c>
      <c r="H2893" s="1">
        <v>30</v>
      </c>
      <c r="I2893" s="1">
        <v>40</v>
      </c>
      <c r="J2893" s="1">
        <v>60</v>
      </c>
      <c r="K2893" s="1">
        <v>20</v>
      </c>
      <c r="L2893" s="1">
        <v>860</v>
      </c>
      <c r="M2893" s="1">
        <v>13</v>
      </c>
      <c r="N2893" s="3">
        <v>39933</v>
      </c>
    </row>
    <row r="2894" spans="1:14" x14ac:dyDescent="0.2">
      <c r="A2894" s="1">
        <v>135</v>
      </c>
      <c r="B2894" s="1">
        <v>165</v>
      </c>
      <c r="C2894" s="1">
        <v>273</v>
      </c>
      <c r="D2894" s="1">
        <v>110</v>
      </c>
      <c r="E2894" s="1">
        <v>62</v>
      </c>
      <c r="F2894" s="1">
        <v>36</v>
      </c>
      <c r="G2894" s="1">
        <v>1020</v>
      </c>
      <c r="H2894" s="1">
        <v>110</v>
      </c>
      <c r="I2894" s="1">
        <v>160</v>
      </c>
      <c r="J2894" s="1">
        <v>260</v>
      </c>
      <c r="K2894" s="1">
        <v>100</v>
      </c>
      <c r="L2894" s="1">
        <v>475</v>
      </c>
      <c r="M2894" s="1">
        <v>2</v>
      </c>
      <c r="N2894" s="3">
        <v>39933</v>
      </c>
    </row>
    <row r="2895" spans="1:14" x14ac:dyDescent="0.2">
      <c r="A2895" s="1">
        <v>4</v>
      </c>
      <c r="B2895" s="1">
        <v>90</v>
      </c>
      <c r="C2895" s="1">
        <v>153</v>
      </c>
      <c r="D2895" s="1">
        <v>64</v>
      </c>
      <c r="E2895" s="1">
        <v>81</v>
      </c>
      <c r="F2895" s="1">
        <v>58</v>
      </c>
      <c r="G2895" s="1">
        <v>551</v>
      </c>
      <c r="H2895" s="1">
        <v>20</v>
      </c>
      <c r="I2895" s="1">
        <v>90</v>
      </c>
      <c r="J2895" s="1">
        <v>150</v>
      </c>
      <c r="K2895" s="1">
        <v>60</v>
      </c>
      <c r="L2895" s="1">
        <v>203</v>
      </c>
      <c r="M2895" s="1">
        <v>5</v>
      </c>
      <c r="N2895" s="3">
        <v>39933</v>
      </c>
    </row>
    <row r="2896" spans="1:14" x14ac:dyDescent="0.2">
      <c r="A2896" s="1">
        <v>30</v>
      </c>
      <c r="B2896" s="1">
        <v>65</v>
      </c>
      <c r="C2896" s="1">
        <v>112</v>
      </c>
      <c r="D2896" s="1">
        <v>48</v>
      </c>
      <c r="E2896" s="1">
        <v>40</v>
      </c>
      <c r="F2896" s="1">
        <v>15</v>
      </c>
      <c r="G2896" s="1">
        <v>334</v>
      </c>
      <c r="H2896" s="1">
        <v>40</v>
      </c>
      <c r="I2896" s="1">
        <v>70</v>
      </c>
      <c r="J2896" s="1">
        <v>110</v>
      </c>
      <c r="K2896" s="1">
        <v>40</v>
      </c>
      <c r="L2896" s="1">
        <v>860</v>
      </c>
      <c r="M2896" s="1">
        <v>6</v>
      </c>
      <c r="N2896" s="3">
        <v>39933</v>
      </c>
    </row>
    <row r="2897" spans="1:14" x14ac:dyDescent="0.2">
      <c r="A2897" s="1">
        <v>48</v>
      </c>
      <c r="B2897" s="1">
        <v>62</v>
      </c>
      <c r="C2897" s="1">
        <v>109</v>
      </c>
      <c r="D2897" s="1">
        <v>48</v>
      </c>
      <c r="E2897" s="1">
        <v>25</v>
      </c>
      <c r="F2897" s="1">
        <v>15</v>
      </c>
      <c r="G2897" s="1">
        <v>599</v>
      </c>
      <c r="H2897" s="1">
        <v>30</v>
      </c>
      <c r="I2897" s="1">
        <v>50</v>
      </c>
      <c r="J2897" s="1">
        <v>80</v>
      </c>
      <c r="K2897" s="1">
        <v>30</v>
      </c>
      <c r="L2897" s="1">
        <v>786</v>
      </c>
      <c r="M2897" s="1">
        <v>8</v>
      </c>
      <c r="N2897" s="3">
        <v>39933</v>
      </c>
    </row>
    <row r="2898" spans="1:14" x14ac:dyDescent="0.2">
      <c r="A2898" s="1">
        <v>23</v>
      </c>
      <c r="B2898" s="1">
        <v>72</v>
      </c>
      <c r="C2898" s="1">
        <v>129</v>
      </c>
      <c r="D2898" s="1">
        <v>58</v>
      </c>
      <c r="E2898" s="1">
        <v>51</v>
      </c>
      <c r="F2898" s="1">
        <v>22</v>
      </c>
      <c r="G2898" s="1">
        <v>338</v>
      </c>
      <c r="H2898" s="1">
        <v>30</v>
      </c>
      <c r="I2898" s="1">
        <v>60</v>
      </c>
      <c r="J2898" s="1">
        <v>100</v>
      </c>
      <c r="K2898" s="1">
        <v>40</v>
      </c>
      <c r="L2898" s="1">
        <v>904</v>
      </c>
      <c r="M2898" s="1">
        <v>9</v>
      </c>
      <c r="N2898" s="3">
        <v>39933</v>
      </c>
    </row>
    <row r="2899" spans="1:14" x14ac:dyDescent="0.2">
      <c r="A2899" s="1">
        <v>65</v>
      </c>
      <c r="B2899" s="1">
        <v>92</v>
      </c>
      <c r="C2899" s="1">
        <v>168</v>
      </c>
      <c r="D2899" s="1">
        <v>78</v>
      </c>
      <c r="E2899" s="1">
        <v>42</v>
      </c>
      <c r="F2899" s="1">
        <v>24</v>
      </c>
      <c r="G2899" s="1">
        <v>995</v>
      </c>
      <c r="H2899" s="1">
        <v>50</v>
      </c>
      <c r="I2899" s="1">
        <v>80</v>
      </c>
      <c r="J2899" s="1">
        <v>130</v>
      </c>
      <c r="K2899" s="1">
        <v>50</v>
      </c>
      <c r="L2899" s="1">
        <v>941</v>
      </c>
      <c r="M2899" s="1">
        <v>10</v>
      </c>
      <c r="N2899" s="3">
        <v>39933</v>
      </c>
    </row>
    <row r="2900" spans="1:14" x14ac:dyDescent="0.2">
      <c r="A2900" s="1">
        <v>44</v>
      </c>
      <c r="B2900" s="1">
        <v>53</v>
      </c>
      <c r="C2900" s="1">
        <v>88</v>
      </c>
      <c r="D2900" s="1">
        <v>36</v>
      </c>
      <c r="E2900" s="1">
        <v>20</v>
      </c>
      <c r="F2900" s="1">
        <v>10</v>
      </c>
      <c r="G2900" s="1">
        <v>838</v>
      </c>
      <c r="H2900" s="1">
        <v>40</v>
      </c>
      <c r="I2900" s="1">
        <v>60</v>
      </c>
      <c r="J2900" s="1">
        <v>90</v>
      </c>
      <c r="K2900" s="1">
        <v>30</v>
      </c>
      <c r="L2900" s="1">
        <v>863</v>
      </c>
      <c r="M2900" s="1">
        <v>11</v>
      </c>
      <c r="N2900" s="3">
        <v>39933</v>
      </c>
    </row>
    <row r="2901" spans="1:14" x14ac:dyDescent="0.2">
      <c r="A2901" s="1">
        <v>72</v>
      </c>
      <c r="B2901" s="1">
        <v>77</v>
      </c>
      <c r="C2901" s="1">
        <v>129</v>
      </c>
      <c r="D2901" s="1">
        <v>53</v>
      </c>
      <c r="E2901" s="1">
        <v>23</v>
      </c>
      <c r="F2901" s="1">
        <v>14</v>
      </c>
      <c r="G2901" s="1">
        <v>803</v>
      </c>
      <c r="H2901" s="1">
        <v>70</v>
      </c>
      <c r="I2901" s="1">
        <v>90</v>
      </c>
      <c r="J2901" s="1">
        <v>140</v>
      </c>
      <c r="K2901" s="1">
        <v>50</v>
      </c>
      <c r="L2901" s="1">
        <v>321</v>
      </c>
      <c r="M2901" s="1">
        <v>13</v>
      </c>
      <c r="N2901" s="3">
        <v>39933</v>
      </c>
    </row>
    <row r="2902" spans="1:14" x14ac:dyDescent="0.2">
      <c r="A2902" s="1">
        <v>108</v>
      </c>
      <c r="B2902" s="1">
        <v>141</v>
      </c>
      <c r="C2902" s="1">
        <v>233</v>
      </c>
      <c r="D2902" s="1">
        <v>94</v>
      </c>
      <c r="E2902" s="1">
        <v>59</v>
      </c>
      <c r="F2902" s="1">
        <v>31</v>
      </c>
      <c r="G2902" s="1">
        <v>697</v>
      </c>
      <c r="H2902" s="1">
        <v>90</v>
      </c>
      <c r="I2902" s="1">
        <v>130</v>
      </c>
      <c r="J2902" s="1">
        <v>220</v>
      </c>
      <c r="K2902" s="1">
        <v>90</v>
      </c>
      <c r="L2902" s="1">
        <v>754</v>
      </c>
      <c r="M2902" s="1">
        <v>2</v>
      </c>
      <c r="N2902" s="3">
        <v>39933</v>
      </c>
    </row>
    <row r="2903" spans="1:14" x14ac:dyDescent="0.2">
      <c r="A2903" s="1">
        <v>138</v>
      </c>
      <c r="B2903" s="1">
        <v>159</v>
      </c>
      <c r="C2903" s="1">
        <v>271</v>
      </c>
      <c r="D2903" s="1">
        <v>114</v>
      </c>
      <c r="E2903" s="1">
        <v>55</v>
      </c>
      <c r="F2903" s="1">
        <v>35</v>
      </c>
      <c r="G2903" s="1">
        <v>555</v>
      </c>
      <c r="H2903" s="1">
        <v>100</v>
      </c>
      <c r="I2903" s="1">
        <v>150</v>
      </c>
      <c r="J2903" s="1">
        <v>250</v>
      </c>
      <c r="K2903" s="1">
        <v>100</v>
      </c>
      <c r="L2903" s="1">
        <v>863</v>
      </c>
      <c r="M2903" s="1">
        <v>3</v>
      </c>
      <c r="N2903" s="3">
        <v>39933</v>
      </c>
    </row>
    <row r="2904" spans="1:14" x14ac:dyDescent="0.2">
      <c r="A2904" s="1">
        <v>23</v>
      </c>
      <c r="B2904" s="1">
        <v>129</v>
      </c>
      <c r="C2904" s="1">
        <v>219</v>
      </c>
      <c r="D2904" s="1">
        <v>92</v>
      </c>
      <c r="E2904" s="1">
        <v>104</v>
      </c>
      <c r="F2904" s="1">
        <v>83</v>
      </c>
      <c r="G2904" s="1">
        <v>599</v>
      </c>
      <c r="H2904" s="1">
        <v>40</v>
      </c>
      <c r="I2904" s="1">
        <v>130</v>
      </c>
      <c r="J2904" s="1">
        <v>210</v>
      </c>
      <c r="K2904" s="1">
        <v>80</v>
      </c>
      <c r="L2904" s="1">
        <v>850</v>
      </c>
      <c r="M2904" s="1">
        <v>5</v>
      </c>
      <c r="N2904" s="3">
        <v>39933</v>
      </c>
    </row>
    <row r="2905" spans="1:14" x14ac:dyDescent="0.2">
      <c r="A2905" s="1">
        <v>86</v>
      </c>
      <c r="B2905" s="1">
        <v>117</v>
      </c>
      <c r="C2905" s="1">
        <v>202</v>
      </c>
      <c r="D2905" s="1">
        <v>87</v>
      </c>
      <c r="E2905" s="1">
        <v>51</v>
      </c>
      <c r="F2905" s="1">
        <v>28</v>
      </c>
      <c r="G2905" s="1">
        <v>472</v>
      </c>
      <c r="H2905" s="1">
        <v>70</v>
      </c>
      <c r="I2905" s="1">
        <v>110</v>
      </c>
      <c r="J2905" s="1">
        <v>190</v>
      </c>
      <c r="K2905" s="1">
        <v>80</v>
      </c>
      <c r="L2905" s="1">
        <v>786</v>
      </c>
      <c r="M2905" s="1">
        <v>6</v>
      </c>
      <c r="N2905" s="3">
        <v>39933</v>
      </c>
    </row>
    <row r="2906" spans="1:14" x14ac:dyDescent="0.2">
      <c r="A2906" s="1">
        <v>17</v>
      </c>
      <c r="B2906" s="1">
        <v>65</v>
      </c>
      <c r="C2906" s="1">
        <v>117</v>
      </c>
      <c r="D2906" s="1">
        <v>53</v>
      </c>
      <c r="E2906" s="1">
        <v>49</v>
      </c>
      <c r="F2906" s="1">
        <v>20</v>
      </c>
      <c r="G2906" s="1">
        <v>361</v>
      </c>
      <c r="H2906" s="1">
        <v>20</v>
      </c>
      <c r="I2906" s="1">
        <v>50</v>
      </c>
      <c r="J2906" s="1">
        <v>90</v>
      </c>
      <c r="K2906" s="1">
        <v>40</v>
      </c>
      <c r="L2906" s="1">
        <v>413</v>
      </c>
      <c r="M2906" s="1">
        <v>9</v>
      </c>
      <c r="N2906" s="3">
        <v>39933</v>
      </c>
    </row>
    <row r="2907" spans="1:14" x14ac:dyDescent="0.2">
      <c r="A2907" s="1">
        <v>30</v>
      </c>
      <c r="B2907" s="1">
        <v>42</v>
      </c>
      <c r="C2907" s="1">
        <v>70</v>
      </c>
      <c r="D2907" s="1">
        <v>29</v>
      </c>
      <c r="E2907" s="1">
        <v>19</v>
      </c>
      <c r="F2907" s="1">
        <v>8</v>
      </c>
      <c r="G2907" s="1">
        <v>835</v>
      </c>
      <c r="H2907" s="1">
        <v>30</v>
      </c>
      <c r="I2907" s="1">
        <v>40</v>
      </c>
      <c r="J2907" s="1">
        <v>70</v>
      </c>
      <c r="K2907" s="1">
        <v>30</v>
      </c>
      <c r="L2907" s="1">
        <v>774</v>
      </c>
      <c r="M2907" s="1">
        <v>11</v>
      </c>
      <c r="N2907" s="3">
        <v>39933</v>
      </c>
    </row>
    <row r="2908" spans="1:14" x14ac:dyDescent="0.2">
      <c r="A2908" s="1">
        <v>17</v>
      </c>
      <c r="B2908" s="1">
        <v>29</v>
      </c>
      <c r="C2908" s="1">
        <v>49</v>
      </c>
      <c r="D2908" s="1">
        <v>20</v>
      </c>
      <c r="E2908" s="1">
        <v>16</v>
      </c>
      <c r="F2908" s="1">
        <v>5</v>
      </c>
      <c r="G2908" s="1">
        <v>464</v>
      </c>
      <c r="H2908" s="1">
        <v>20</v>
      </c>
      <c r="I2908" s="1">
        <v>30</v>
      </c>
      <c r="J2908" s="1">
        <v>50</v>
      </c>
      <c r="K2908" s="1">
        <v>20</v>
      </c>
      <c r="L2908" s="1">
        <v>781</v>
      </c>
      <c r="M2908" s="1">
        <v>13</v>
      </c>
      <c r="N2908" s="3">
        <v>39933</v>
      </c>
    </row>
    <row r="2909" spans="1:14" x14ac:dyDescent="0.2">
      <c r="A2909" s="1">
        <v>599</v>
      </c>
      <c r="B2909" s="1">
        <v>487</v>
      </c>
      <c r="C2909" s="1">
        <v>546</v>
      </c>
      <c r="D2909" s="1">
        <v>64</v>
      </c>
      <c r="E2909" s="1">
        <v>49</v>
      </c>
      <c r="F2909" s="1">
        <v>21</v>
      </c>
      <c r="G2909" s="1">
        <v>-663</v>
      </c>
      <c r="H2909" s="1">
        <v>430</v>
      </c>
      <c r="I2909" s="1">
        <v>460</v>
      </c>
      <c r="J2909" s="1">
        <v>520</v>
      </c>
      <c r="K2909" s="1">
        <v>60</v>
      </c>
      <c r="L2909" s="1">
        <v>351</v>
      </c>
      <c r="M2909" s="1">
        <v>2</v>
      </c>
      <c r="N2909" s="3">
        <v>39933</v>
      </c>
    </row>
    <row r="2910" spans="1:14" x14ac:dyDescent="0.2">
      <c r="A2910" s="1">
        <v>-22</v>
      </c>
      <c r="B2910" s="1">
        <v>61</v>
      </c>
      <c r="C2910" s="1">
        <v>113</v>
      </c>
      <c r="D2910" s="1">
        <v>53</v>
      </c>
      <c r="E2910" s="1">
        <v>72</v>
      </c>
      <c r="F2910" s="1">
        <v>48</v>
      </c>
      <c r="G2910" s="1">
        <v>491</v>
      </c>
      <c r="H2910" s="1">
        <v>0</v>
      </c>
      <c r="I2910" s="1">
        <v>60</v>
      </c>
      <c r="J2910" s="1">
        <v>110</v>
      </c>
      <c r="K2910" s="1">
        <v>50</v>
      </c>
      <c r="L2910" s="1">
        <v>413</v>
      </c>
      <c r="M2910" s="1">
        <v>5</v>
      </c>
      <c r="N2910" s="3">
        <v>39933</v>
      </c>
    </row>
    <row r="2911" spans="1:14" x14ac:dyDescent="0.2">
      <c r="A2911" s="1">
        <v>116</v>
      </c>
      <c r="B2911" s="1">
        <v>149</v>
      </c>
      <c r="C2911" s="1">
        <v>295</v>
      </c>
      <c r="D2911" s="1">
        <v>149</v>
      </c>
      <c r="E2911" s="1">
        <v>60</v>
      </c>
      <c r="F2911" s="1">
        <v>41</v>
      </c>
      <c r="G2911" s="1">
        <v>1156</v>
      </c>
      <c r="H2911" s="1">
        <v>100</v>
      </c>
      <c r="I2911" s="1">
        <v>150</v>
      </c>
      <c r="J2911" s="1">
        <v>290</v>
      </c>
      <c r="K2911" s="1">
        <v>140</v>
      </c>
      <c r="L2911" s="1">
        <v>781</v>
      </c>
      <c r="M2911" s="1">
        <v>7</v>
      </c>
      <c r="N2911" s="3">
        <v>39933</v>
      </c>
    </row>
    <row r="2912" spans="1:14" x14ac:dyDescent="0.2">
      <c r="A2912" s="1">
        <v>44</v>
      </c>
      <c r="B2912" s="1">
        <v>43</v>
      </c>
      <c r="C2912" s="1">
        <v>43</v>
      </c>
      <c r="D2912" s="1">
        <v>0</v>
      </c>
      <c r="E2912" s="1">
        <v>10</v>
      </c>
      <c r="F2912" s="1">
        <v>0</v>
      </c>
      <c r="G2912" s="1">
        <v>645</v>
      </c>
      <c r="H2912" s="1">
        <v>30</v>
      </c>
      <c r="I2912" s="1">
        <v>40</v>
      </c>
      <c r="J2912" s="1">
        <v>40</v>
      </c>
      <c r="K2912" s="1">
        <v>0</v>
      </c>
      <c r="L2912" s="1">
        <v>603</v>
      </c>
      <c r="M2912" s="1">
        <v>13</v>
      </c>
      <c r="N2912" s="3">
        <v>39933</v>
      </c>
    </row>
    <row r="2913" spans="1:14" x14ac:dyDescent="0.2">
      <c r="A2913" s="1">
        <v>-1</v>
      </c>
      <c r="B2913" s="1">
        <v>45</v>
      </c>
      <c r="C2913" s="1">
        <v>80</v>
      </c>
      <c r="D2913" s="1">
        <v>36</v>
      </c>
      <c r="E2913" s="1">
        <v>43</v>
      </c>
      <c r="F2913" s="1">
        <v>13</v>
      </c>
      <c r="G2913" s="1">
        <v>212</v>
      </c>
      <c r="H2913" s="1">
        <v>10</v>
      </c>
      <c r="I2913" s="1">
        <v>40</v>
      </c>
      <c r="J2913" s="1">
        <v>60</v>
      </c>
      <c r="K2913" s="1">
        <v>20</v>
      </c>
      <c r="L2913" s="1">
        <v>603</v>
      </c>
      <c r="M2913" s="1">
        <v>9</v>
      </c>
      <c r="N2913" s="3">
        <v>39933</v>
      </c>
    </row>
    <row r="2914" spans="1:14" x14ac:dyDescent="0.2">
      <c r="A2914" s="1">
        <v>17</v>
      </c>
      <c r="B2914" s="1">
        <v>29</v>
      </c>
      <c r="C2914" s="1">
        <v>49</v>
      </c>
      <c r="D2914" s="1">
        <v>20</v>
      </c>
      <c r="E2914" s="1">
        <v>16</v>
      </c>
      <c r="F2914" s="1">
        <v>5</v>
      </c>
      <c r="G2914" s="1">
        <v>829</v>
      </c>
      <c r="H2914" s="1">
        <v>20</v>
      </c>
      <c r="I2914" s="1">
        <v>30</v>
      </c>
      <c r="J2914" s="1">
        <v>50</v>
      </c>
      <c r="K2914" s="1">
        <v>20</v>
      </c>
      <c r="L2914" s="1">
        <v>603</v>
      </c>
      <c r="M2914" s="1">
        <v>11</v>
      </c>
      <c r="N2914" s="3">
        <v>39933</v>
      </c>
    </row>
    <row r="2915" spans="1:14" x14ac:dyDescent="0.2">
      <c r="A2915" s="1">
        <v>48</v>
      </c>
      <c r="B2915" s="1">
        <v>74</v>
      </c>
      <c r="C2915" s="1">
        <v>124</v>
      </c>
      <c r="D2915" s="1">
        <v>51</v>
      </c>
      <c r="E2915" s="1">
        <v>36</v>
      </c>
      <c r="F2915" s="1">
        <v>16</v>
      </c>
      <c r="G2915" s="1">
        <v>265</v>
      </c>
      <c r="H2915" s="1">
        <v>40</v>
      </c>
      <c r="I2915" s="1">
        <v>70</v>
      </c>
      <c r="J2915" s="1">
        <v>110</v>
      </c>
      <c r="K2915" s="1">
        <v>40</v>
      </c>
      <c r="L2915" s="1">
        <v>603</v>
      </c>
      <c r="M2915" s="1">
        <v>1</v>
      </c>
      <c r="N2915" s="3">
        <v>39933</v>
      </c>
    </row>
    <row r="2916" spans="1:14" x14ac:dyDescent="0.2">
      <c r="A2916" s="1">
        <v>43</v>
      </c>
      <c r="B2916" s="1">
        <v>80</v>
      </c>
      <c r="C2916" s="1">
        <v>131</v>
      </c>
      <c r="D2916" s="1">
        <v>52</v>
      </c>
      <c r="E2916" s="1">
        <v>46</v>
      </c>
      <c r="F2916" s="1">
        <v>17</v>
      </c>
      <c r="G2916" s="1">
        <v>397</v>
      </c>
      <c r="H2916" s="1">
        <v>50</v>
      </c>
      <c r="I2916" s="1">
        <v>80</v>
      </c>
      <c r="J2916" s="1">
        <v>120</v>
      </c>
      <c r="K2916" s="1">
        <v>40</v>
      </c>
      <c r="L2916" s="1">
        <v>603</v>
      </c>
      <c r="M2916" s="1">
        <v>2</v>
      </c>
      <c r="N2916" s="3">
        <v>39933</v>
      </c>
    </row>
    <row r="2917" spans="1:14" x14ac:dyDescent="0.2">
      <c r="A2917" s="1">
        <v>-10</v>
      </c>
      <c r="B2917" s="1">
        <v>61</v>
      </c>
      <c r="C2917" s="1">
        <v>103</v>
      </c>
      <c r="D2917" s="1">
        <v>43</v>
      </c>
      <c r="E2917" s="1">
        <v>63</v>
      </c>
      <c r="F2917" s="1">
        <v>39</v>
      </c>
      <c r="G2917" s="1">
        <v>282</v>
      </c>
      <c r="H2917" s="1">
        <v>10</v>
      </c>
      <c r="I2917" s="1">
        <v>60</v>
      </c>
      <c r="J2917" s="1">
        <v>100</v>
      </c>
      <c r="K2917" s="1">
        <v>40</v>
      </c>
      <c r="L2917" s="1">
        <v>603</v>
      </c>
      <c r="M2917" s="1">
        <v>5</v>
      </c>
      <c r="N2917" s="3">
        <v>39933</v>
      </c>
    </row>
    <row r="2918" spans="1:14" x14ac:dyDescent="0.2">
      <c r="A2918" s="1">
        <v>-4</v>
      </c>
      <c r="B2918" s="1">
        <v>42</v>
      </c>
      <c r="C2918" s="1">
        <v>75</v>
      </c>
      <c r="D2918" s="1">
        <v>34</v>
      </c>
      <c r="E2918" s="1">
        <v>42</v>
      </c>
      <c r="F2918" s="1">
        <v>12</v>
      </c>
      <c r="G2918" s="1">
        <v>182</v>
      </c>
      <c r="H2918" s="1">
        <v>0</v>
      </c>
      <c r="I2918" s="1">
        <v>40</v>
      </c>
      <c r="J2918" s="1">
        <v>70</v>
      </c>
      <c r="K2918" s="1">
        <v>30</v>
      </c>
      <c r="L2918" s="1">
        <v>603</v>
      </c>
      <c r="M2918" s="1">
        <v>7</v>
      </c>
      <c r="N2918" s="3">
        <v>39933</v>
      </c>
    </row>
    <row r="2919" spans="1:14" x14ac:dyDescent="0.2">
      <c r="A2919" s="1">
        <v>123</v>
      </c>
      <c r="B2919" s="1">
        <v>124</v>
      </c>
      <c r="C2919" s="1">
        <v>208</v>
      </c>
      <c r="D2919" s="1">
        <v>86</v>
      </c>
      <c r="E2919" s="1">
        <v>33</v>
      </c>
      <c r="F2919" s="1">
        <v>24</v>
      </c>
      <c r="G2919" s="1">
        <v>499</v>
      </c>
      <c r="H2919" s="1">
        <v>100</v>
      </c>
      <c r="I2919" s="1">
        <v>130</v>
      </c>
      <c r="J2919" s="1">
        <v>220</v>
      </c>
      <c r="K2919" s="1">
        <v>90</v>
      </c>
      <c r="L2919" s="1">
        <v>212</v>
      </c>
      <c r="M2919" s="1">
        <v>13</v>
      </c>
      <c r="N2919" s="3">
        <v>39933</v>
      </c>
    </row>
    <row r="2920" spans="1:14" x14ac:dyDescent="0.2">
      <c r="A2920" s="1">
        <v>348</v>
      </c>
      <c r="B2920" s="1">
        <v>386</v>
      </c>
      <c r="C2920" s="1">
        <v>645</v>
      </c>
      <c r="D2920" s="1">
        <v>265</v>
      </c>
      <c r="E2920" s="1">
        <v>125</v>
      </c>
      <c r="F2920" s="1">
        <v>100</v>
      </c>
      <c r="G2920" s="1">
        <v>1613</v>
      </c>
      <c r="H2920" s="1">
        <v>200</v>
      </c>
      <c r="I2920" s="1">
        <v>300</v>
      </c>
      <c r="J2920" s="1">
        <v>500</v>
      </c>
      <c r="K2920" s="1">
        <v>200</v>
      </c>
      <c r="L2920" s="1">
        <v>518</v>
      </c>
      <c r="M2920" s="1">
        <v>9</v>
      </c>
      <c r="N2920" s="3">
        <v>39933</v>
      </c>
    </row>
    <row r="2921" spans="1:14" x14ac:dyDescent="0.2">
      <c r="A2921" s="1">
        <v>-181</v>
      </c>
      <c r="B2921" s="1">
        <v>-37</v>
      </c>
      <c r="C2921" s="1">
        <v>196</v>
      </c>
      <c r="D2921" s="1">
        <v>235</v>
      </c>
      <c r="E2921" s="1">
        <v>87</v>
      </c>
      <c r="F2921" s="1">
        <v>72</v>
      </c>
      <c r="G2921" s="1">
        <v>2169</v>
      </c>
      <c r="H2921" s="1">
        <v>-90</v>
      </c>
      <c r="I2921" s="1">
        <v>-20</v>
      </c>
      <c r="J2921" s="1">
        <v>150</v>
      </c>
      <c r="K2921" s="1">
        <v>170</v>
      </c>
      <c r="L2921" s="1">
        <v>607</v>
      </c>
      <c r="M2921" s="1">
        <v>10</v>
      </c>
      <c r="N2921" s="3">
        <v>39933</v>
      </c>
    </row>
    <row r="2922" spans="1:14" x14ac:dyDescent="0.2">
      <c r="A2922" s="1">
        <v>155</v>
      </c>
      <c r="B2922" s="1">
        <v>152</v>
      </c>
      <c r="C2922" s="1">
        <v>254</v>
      </c>
      <c r="D2922" s="1">
        <v>104</v>
      </c>
      <c r="E2922" s="1">
        <v>37</v>
      </c>
      <c r="F2922" s="1">
        <v>29</v>
      </c>
      <c r="G2922" s="1">
        <v>871</v>
      </c>
      <c r="H2922" s="1">
        <v>120</v>
      </c>
      <c r="I2922" s="1">
        <v>160</v>
      </c>
      <c r="J2922" s="1">
        <v>270</v>
      </c>
      <c r="K2922" s="1">
        <v>110</v>
      </c>
      <c r="L2922" s="1">
        <v>516</v>
      </c>
      <c r="M2922" s="1">
        <v>11</v>
      </c>
      <c r="N2922" s="3">
        <v>39933</v>
      </c>
    </row>
    <row r="2923" spans="1:14" x14ac:dyDescent="0.2">
      <c r="A2923" s="1">
        <v>153</v>
      </c>
      <c r="B2923" s="1">
        <v>152</v>
      </c>
      <c r="C2923" s="1">
        <v>254</v>
      </c>
      <c r="D2923" s="1">
        <v>104</v>
      </c>
      <c r="E2923" s="1">
        <v>38</v>
      </c>
      <c r="F2923" s="1">
        <v>29</v>
      </c>
      <c r="G2923" s="1">
        <v>821</v>
      </c>
      <c r="H2923" s="1">
        <v>120</v>
      </c>
      <c r="I2923" s="1">
        <v>160</v>
      </c>
      <c r="J2923" s="1">
        <v>270</v>
      </c>
      <c r="K2923" s="1">
        <v>110</v>
      </c>
      <c r="L2923" s="1">
        <v>646</v>
      </c>
      <c r="M2923" s="1">
        <v>12</v>
      </c>
      <c r="N2923" s="3">
        <v>39933</v>
      </c>
    </row>
    <row r="2924" spans="1:14" x14ac:dyDescent="0.2">
      <c r="A2924" s="1">
        <v>407</v>
      </c>
      <c r="B2924" s="1">
        <v>454</v>
      </c>
      <c r="C2924" s="1">
        <v>749</v>
      </c>
      <c r="D2924" s="1">
        <v>302</v>
      </c>
      <c r="E2924" s="1">
        <v>148</v>
      </c>
      <c r="F2924" s="1">
        <v>105</v>
      </c>
      <c r="G2924" s="1">
        <v>2250</v>
      </c>
      <c r="H2924" s="1">
        <v>300</v>
      </c>
      <c r="I2924" s="1">
        <v>430</v>
      </c>
      <c r="J2924" s="1">
        <v>710</v>
      </c>
      <c r="K2924" s="1">
        <v>280</v>
      </c>
      <c r="L2924" s="1">
        <v>646</v>
      </c>
      <c r="M2924" s="1">
        <v>2</v>
      </c>
      <c r="N2924" s="3">
        <v>39933</v>
      </c>
    </row>
    <row r="2925" spans="1:14" x14ac:dyDescent="0.2">
      <c r="A2925" s="1">
        <v>-269</v>
      </c>
      <c r="B2925" s="1">
        <v>-52</v>
      </c>
      <c r="C2925" s="1">
        <v>68</v>
      </c>
      <c r="D2925" s="1">
        <v>121</v>
      </c>
      <c r="E2925" s="1">
        <v>133</v>
      </c>
      <c r="F2925" s="1">
        <v>109</v>
      </c>
      <c r="G2925" s="1">
        <v>1673</v>
      </c>
      <c r="H2925" s="1">
        <v>-180</v>
      </c>
      <c r="I2925" s="1">
        <v>-50</v>
      </c>
      <c r="J2925" s="1">
        <v>60</v>
      </c>
      <c r="K2925" s="1">
        <v>110</v>
      </c>
      <c r="L2925" s="1">
        <v>646</v>
      </c>
      <c r="M2925" s="1">
        <v>5</v>
      </c>
      <c r="N2925" s="3">
        <v>39933</v>
      </c>
    </row>
    <row r="2926" spans="1:14" x14ac:dyDescent="0.2">
      <c r="A2926" s="1">
        <v>258</v>
      </c>
      <c r="B2926" s="1">
        <v>283</v>
      </c>
      <c r="C2926" s="1">
        <v>538</v>
      </c>
      <c r="D2926" s="1">
        <v>260</v>
      </c>
      <c r="E2926" s="1">
        <v>89</v>
      </c>
      <c r="F2926" s="1">
        <v>72</v>
      </c>
      <c r="G2926" s="1">
        <v>1271</v>
      </c>
      <c r="H2926" s="1">
        <v>210</v>
      </c>
      <c r="I2926" s="1">
        <v>290</v>
      </c>
      <c r="J2926" s="1">
        <v>530</v>
      </c>
      <c r="K2926" s="1">
        <v>240</v>
      </c>
      <c r="L2926" s="1">
        <v>516</v>
      </c>
      <c r="M2926" s="1">
        <v>7</v>
      </c>
      <c r="N2926" s="3">
        <v>39933</v>
      </c>
    </row>
    <row r="2927" spans="1:14" x14ac:dyDescent="0.2">
      <c r="A2927" s="1">
        <v>48</v>
      </c>
      <c r="B2927" s="1">
        <v>63</v>
      </c>
      <c r="C2927" s="1">
        <v>110</v>
      </c>
      <c r="D2927" s="1">
        <v>48</v>
      </c>
      <c r="E2927" s="1">
        <v>26</v>
      </c>
      <c r="F2927" s="1">
        <v>15</v>
      </c>
      <c r="G2927" s="1">
        <v>599</v>
      </c>
      <c r="H2927" s="1">
        <v>40</v>
      </c>
      <c r="I2927" s="1">
        <v>60</v>
      </c>
      <c r="J2927" s="1">
        <v>100</v>
      </c>
      <c r="K2927" s="1">
        <v>40</v>
      </c>
      <c r="L2927" s="1">
        <v>985</v>
      </c>
      <c r="M2927" s="1">
        <v>8</v>
      </c>
      <c r="N2927" s="3">
        <v>39933</v>
      </c>
    </row>
    <row r="2928" spans="1:14" x14ac:dyDescent="0.2">
      <c r="A2928" s="1">
        <v>46</v>
      </c>
      <c r="B2928" s="1">
        <v>96</v>
      </c>
      <c r="C2928" s="1">
        <v>171</v>
      </c>
      <c r="D2928" s="1">
        <v>77</v>
      </c>
      <c r="E2928" s="1">
        <v>59</v>
      </c>
      <c r="F2928" s="1">
        <v>29</v>
      </c>
      <c r="G2928" s="1">
        <v>529</v>
      </c>
      <c r="H2928" s="1">
        <v>40</v>
      </c>
      <c r="I2928" s="1">
        <v>90</v>
      </c>
      <c r="J2928" s="1">
        <v>160</v>
      </c>
      <c r="K2928" s="1">
        <v>70</v>
      </c>
      <c r="L2928" s="1">
        <v>337</v>
      </c>
      <c r="M2928" s="1">
        <v>9</v>
      </c>
      <c r="N2928" s="3">
        <v>39933</v>
      </c>
    </row>
    <row r="2929" spans="1:14" x14ac:dyDescent="0.2">
      <c r="A2929" s="1">
        <v>50</v>
      </c>
      <c r="B2929" s="1">
        <v>59</v>
      </c>
      <c r="C2929" s="1">
        <v>98</v>
      </c>
      <c r="D2929" s="1">
        <v>40</v>
      </c>
      <c r="E2929" s="1">
        <v>21</v>
      </c>
      <c r="F2929" s="1">
        <v>11</v>
      </c>
      <c r="G2929" s="1">
        <v>793</v>
      </c>
      <c r="H2929" s="1">
        <v>50</v>
      </c>
      <c r="I2929" s="1">
        <v>70</v>
      </c>
      <c r="J2929" s="1">
        <v>120</v>
      </c>
      <c r="K2929" s="1">
        <v>50</v>
      </c>
      <c r="L2929" s="1">
        <v>318</v>
      </c>
      <c r="M2929" s="1">
        <v>2</v>
      </c>
      <c r="N2929" s="3">
        <v>39933</v>
      </c>
    </row>
    <row r="2930" spans="1:14" x14ac:dyDescent="0.2">
      <c r="A2930" s="1">
        <v>72</v>
      </c>
      <c r="B2930" s="1">
        <v>77</v>
      </c>
      <c r="C2930" s="1">
        <v>129</v>
      </c>
      <c r="D2930" s="1">
        <v>53</v>
      </c>
      <c r="E2930" s="1">
        <v>23</v>
      </c>
      <c r="F2930" s="1">
        <v>14</v>
      </c>
      <c r="G2930" s="1">
        <v>803</v>
      </c>
      <c r="H2930" s="1">
        <v>80</v>
      </c>
      <c r="I2930" s="1">
        <v>100</v>
      </c>
      <c r="J2930" s="1">
        <v>160</v>
      </c>
      <c r="K2930" s="1">
        <v>60</v>
      </c>
      <c r="L2930" s="1">
        <v>337</v>
      </c>
      <c r="M2930" s="1">
        <v>3</v>
      </c>
      <c r="N2930" s="3">
        <v>39933</v>
      </c>
    </row>
    <row r="2931" spans="1:14" x14ac:dyDescent="0.2">
      <c r="A2931" s="1">
        <v>4</v>
      </c>
      <c r="B2931" s="1">
        <v>90</v>
      </c>
      <c r="C2931" s="1">
        <v>153</v>
      </c>
      <c r="D2931" s="1">
        <v>64</v>
      </c>
      <c r="E2931" s="1">
        <v>81</v>
      </c>
      <c r="F2931" s="1">
        <v>58</v>
      </c>
      <c r="G2931" s="1">
        <v>-113</v>
      </c>
      <c r="H2931" s="1">
        <v>10</v>
      </c>
      <c r="I2931" s="1">
        <v>80</v>
      </c>
      <c r="J2931" s="1">
        <v>130</v>
      </c>
      <c r="K2931" s="1">
        <v>50</v>
      </c>
      <c r="L2931" s="1">
        <v>985</v>
      </c>
      <c r="M2931" s="1">
        <v>4</v>
      </c>
      <c r="N2931" s="3">
        <v>39933</v>
      </c>
    </row>
    <row r="2932" spans="1:14" x14ac:dyDescent="0.2">
      <c r="A2932" s="1">
        <v>61</v>
      </c>
      <c r="B2932" s="1">
        <v>82</v>
      </c>
      <c r="C2932" s="1">
        <v>129</v>
      </c>
      <c r="D2932" s="1">
        <v>48</v>
      </c>
      <c r="E2932" s="1">
        <v>35</v>
      </c>
      <c r="F2932" s="1">
        <v>14</v>
      </c>
      <c r="G2932" s="1">
        <v>351</v>
      </c>
      <c r="H2932" s="1">
        <v>50</v>
      </c>
      <c r="I2932" s="1">
        <v>70</v>
      </c>
      <c r="J2932" s="1">
        <v>110</v>
      </c>
      <c r="K2932" s="1">
        <v>40</v>
      </c>
      <c r="L2932" s="1">
        <v>985</v>
      </c>
      <c r="M2932" s="1">
        <v>5</v>
      </c>
      <c r="N2932" s="3">
        <v>39933</v>
      </c>
    </row>
    <row r="2933" spans="1:14" x14ac:dyDescent="0.2">
      <c r="A2933" s="1">
        <v>39</v>
      </c>
      <c r="B2933" s="1">
        <v>65</v>
      </c>
      <c r="C2933" s="1">
        <v>109</v>
      </c>
      <c r="D2933" s="1">
        <v>45</v>
      </c>
      <c r="E2933" s="1">
        <v>34</v>
      </c>
      <c r="F2933" s="1">
        <v>14</v>
      </c>
      <c r="G2933" s="1">
        <v>410</v>
      </c>
      <c r="H2933" s="1">
        <v>40</v>
      </c>
      <c r="I2933" s="1">
        <v>60</v>
      </c>
      <c r="J2933" s="1">
        <v>90</v>
      </c>
      <c r="K2933" s="1">
        <v>30</v>
      </c>
      <c r="L2933" s="1">
        <v>225</v>
      </c>
      <c r="M2933" s="1">
        <v>6</v>
      </c>
      <c r="N2933" s="3">
        <v>39933</v>
      </c>
    </row>
    <row r="2934" spans="1:14" x14ac:dyDescent="0.2">
      <c r="A2934" s="1">
        <v>17</v>
      </c>
      <c r="B2934" s="1">
        <v>29</v>
      </c>
      <c r="C2934" s="1">
        <v>49</v>
      </c>
      <c r="D2934" s="1">
        <v>20</v>
      </c>
      <c r="E2934" s="1">
        <v>16</v>
      </c>
      <c r="F2934" s="1">
        <v>5</v>
      </c>
      <c r="G2934" s="1">
        <v>829</v>
      </c>
      <c r="H2934" s="1">
        <v>20</v>
      </c>
      <c r="I2934" s="1">
        <v>30</v>
      </c>
      <c r="J2934" s="1">
        <v>40</v>
      </c>
      <c r="K2934" s="1">
        <v>10</v>
      </c>
      <c r="L2934" s="1">
        <v>505</v>
      </c>
      <c r="M2934" s="1">
        <v>8</v>
      </c>
      <c r="N2934" s="3">
        <v>39933</v>
      </c>
    </row>
    <row r="2935" spans="1:14" x14ac:dyDescent="0.2">
      <c r="A2935" s="1">
        <v>10</v>
      </c>
      <c r="B2935" s="1">
        <v>37</v>
      </c>
      <c r="C2935" s="1">
        <v>67</v>
      </c>
      <c r="D2935" s="1">
        <v>31</v>
      </c>
      <c r="E2935" s="1">
        <v>28</v>
      </c>
      <c r="F2935" s="1">
        <v>9</v>
      </c>
      <c r="G2935" s="1">
        <v>976</v>
      </c>
      <c r="H2935" s="1">
        <v>20</v>
      </c>
      <c r="I2935" s="1">
        <v>40</v>
      </c>
      <c r="J2935" s="1">
        <v>60</v>
      </c>
      <c r="K2935" s="1">
        <v>20</v>
      </c>
      <c r="L2935" s="1">
        <v>505</v>
      </c>
      <c r="M2935" s="1">
        <v>9</v>
      </c>
      <c r="N2935" s="3">
        <v>39933</v>
      </c>
    </row>
    <row r="2936" spans="1:14" x14ac:dyDescent="0.2">
      <c r="A2936" s="1">
        <v>43</v>
      </c>
      <c r="B2936" s="1">
        <v>80</v>
      </c>
      <c r="C2936" s="1">
        <v>131</v>
      </c>
      <c r="D2936" s="1">
        <v>52</v>
      </c>
      <c r="E2936" s="1">
        <v>46</v>
      </c>
      <c r="F2936" s="1">
        <v>17</v>
      </c>
      <c r="G2936" s="1">
        <v>397</v>
      </c>
      <c r="H2936" s="1">
        <v>60</v>
      </c>
      <c r="I2936" s="1">
        <v>100</v>
      </c>
      <c r="J2936" s="1">
        <v>160</v>
      </c>
      <c r="K2936" s="1">
        <v>60</v>
      </c>
      <c r="L2936" s="1">
        <v>505</v>
      </c>
      <c r="M2936" s="1">
        <v>2</v>
      </c>
      <c r="N2936" s="3">
        <v>39933</v>
      </c>
    </row>
    <row r="2937" spans="1:14" x14ac:dyDescent="0.2">
      <c r="A2937" s="1">
        <v>-21</v>
      </c>
      <c r="B2937" s="1">
        <v>38</v>
      </c>
      <c r="C2937" s="1">
        <v>135</v>
      </c>
      <c r="D2937" s="1">
        <v>98</v>
      </c>
      <c r="E2937" s="1">
        <v>49</v>
      </c>
      <c r="F2937" s="1">
        <v>30</v>
      </c>
      <c r="G2937" s="1">
        <v>973</v>
      </c>
      <c r="H2937" s="1">
        <v>10</v>
      </c>
      <c r="I2937" s="1">
        <v>50</v>
      </c>
      <c r="J2937" s="1">
        <v>170</v>
      </c>
      <c r="K2937" s="1">
        <v>120</v>
      </c>
      <c r="L2937" s="1">
        <v>505</v>
      </c>
      <c r="M2937" s="1">
        <v>3</v>
      </c>
      <c r="N2937" s="3">
        <v>39933</v>
      </c>
    </row>
    <row r="2938" spans="1:14" x14ac:dyDescent="0.2">
      <c r="A2938" s="1">
        <v>-6</v>
      </c>
      <c r="B2938" s="1">
        <v>42</v>
      </c>
      <c r="C2938" s="1">
        <v>75</v>
      </c>
      <c r="D2938" s="1">
        <v>34</v>
      </c>
      <c r="E2938" s="1">
        <v>43</v>
      </c>
      <c r="F2938" s="1">
        <v>12</v>
      </c>
      <c r="G2938" s="1">
        <v>-104</v>
      </c>
      <c r="H2938" s="1">
        <v>10</v>
      </c>
      <c r="I2938" s="1">
        <v>40</v>
      </c>
      <c r="J2938" s="1">
        <v>60</v>
      </c>
      <c r="K2938" s="1">
        <v>20</v>
      </c>
      <c r="L2938" s="1">
        <v>505</v>
      </c>
      <c r="M2938" s="1">
        <v>4</v>
      </c>
      <c r="N2938" s="3">
        <v>39933</v>
      </c>
    </row>
    <row r="2939" spans="1:14" x14ac:dyDescent="0.2">
      <c r="A2939" s="1">
        <v>-10</v>
      </c>
      <c r="B2939" s="1">
        <v>61</v>
      </c>
      <c r="C2939" s="1">
        <v>103</v>
      </c>
      <c r="D2939" s="1">
        <v>43</v>
      </c>
      <c r="E2939" s="1">
        <v>63</v>
      </c>
      <c r="F2939" s="1">
        <v>39</v>
      </c>
      <c r="G2939" s="1">
        <v>282</v>
      </c>
      <c r="H2939" s="1">
        <v>0</v>
      </c>
      <c r="I2939" s="1">
        <v>50</v>
      </c>
      <c r="J2939" s="1">
        <v>80</v>
      </c>
      <c r="K2939" s="1">
        <v>30</v>
      </c>
      <c r="L2939" s="1">
        <v>505</v>
      </c>
      <c r="M2939" s="1">
        <v>5</v>
      </c>
      <c r="N2939" s="3">
        <v>39933</v>
      </c>
    </row>
    <row r="2940" spans="1:14" x14ac:dyDescent="0.2">
      <c r="A2940" s="1">
        <v>19</v>
      </c>
      <c r="B2940" s="1">
        <v>53</v>
      </c>
      <c r="C2940" s="1">
        <v>91</v>
      </c>
      <c r="D2940" s="1">
        <v>39</v>
      </c>
      <c r="E2940" s="1">
        <v>36</v>
      </c>
      <c r="F2940" s="1">
        <v>12</v>
      </c>
      <c r="G2940" s="1">
        <v>212</v>
      </c>
      <c r="H2940" s="1">
        <v>10</v>
      </c>
      <c r="I2940" s="1">
        <v>40</v>
      </c>
      <c r="J2940" s="1">
        <v>70</v>
      </c>
      <c r="K2940" s="1">
        <v>30</v>
      </c>
      <c r="L2940" s="1">
        <v>505</v>
      </c>
      <c r="M2940" s="1">
        <v>6</v>
      </c>
      <c r="N2940" s="3">
        <v>39933</v>
      </c>
    </row>
    <row r="2941" spans="1:14" x14ac:dyDescent="0.2">
      <c r="A2941" s="1">
        <v>23</v>
      </c>
      <c r="B2941" s="1">
        <v>72</v>
      </c>
      <c r="C2941" s="1">
        <v>129</v>
      </c>
      <c r="D2941" s="1">
        <v>58</v>
      </c>
      <c r="E2941" s="1">
        <v>51</v>
      </c>
      <c r="F2941" s="1">
        <v>22</v>
      </c>
      <c r="G2941" s="1">
        <v>338</v>
      </c>
      <c r="H2941" s="1">
        <v>20</v>
      </c>
      <c r="I2941" s="1">
        <v>70</v>
      </c>
      <c r="J2941" s="1">
        <v>120</v>
      </c>
      <c r="K2941" s="1">
        <v>50</v>
      </c>
      <c r="L2941" s="1">
        <v>405</v>
      </c>
      <c r="M2941" s="1">
        <v>8</v>
      </c>
      <c r="N2941" s="3">
        <v>39933</v>
      </c>
    </row>
    <row r="2942" spans="1:14" x14ac:dyDescent="0.2">
      <c r="A2942" s="1">
        <v>23</v>
      </c>
      <c r="B2942" s="1">
        <v>129</v>
      </c>
      <c r="C2942" s="1">
        <v>219</v>
      </c>
      <c r="D2942" s="1">
        <v>92</v>
      </c>
      <c r="E2942" s="1">
        <v>104</v>
      </c>
      <c r="F2942" s="1">
        <v>83</v>
      </c>
      <c r="G2942" s="1">
        <v>599</v>
      </c>
      <c r="H2942" s="1">
        <v>40</v>
      </c>
      <c r="I2942" s="1">
        <v>130</v>
      </c>
      <c r="J2942" s="1">
        <v>210</v>
      </c>
      <c r="K2942" s="1">
        <v>80</v>
      </c>
      <c r="L2942" s="1">
        <v>580</v>
      </c>
      <c r="M2942" s="1">
        <v>9</v>
      </c>
      <c r="N2942" s="3">
        <v>39933</v>
      </c>
    </row>
    <row r="2943" spans="1:14" x14ac:dyDescent="0.2">
      <c r="A2943" s="1">
        <v>41</v>
      </c>
      <c r="B2943" s="1">
        <v>56</v>
      </c>
      <c r="C2943" s="1">
        <v>98</v>
      </c>
      <c r="D2943" s="1">
        <v>43</v>
      </c>
      <c r="E2943" s="1">
        <v>24</v>
      </c>
      <c r="F2943" s="1">
        <v>14</v>
      </c>
      <c r="G2943" s="1">
        <v>602</v>
      </c>
      <c r="H2943" s="1">
        <v>50</v>
      </c>
      <c r="I2943" s="1">
        <v>70</v>
      </c>
      <c r="J2943" s="1">
        <v>120</v>
      </c>
      <c r="K2943" s="1">
        <v>50</v>
      </c>
      <c r="L2943" s="1">
        <v>918</v>
      </c>
      <c r="M2943" s="1">
        <v>2</v>
      </c>
      <c r="N2943" s="3">
        <v>39933</v>
      </c>
    </row>
    <row r="2944" spans="1:14" x14ac:dyDescent="0.2">
      <c r="A2944" s="1">
        <v>30</v>
      </c>
      <c r="B2944" s="1">
        <v>42</v>
      </c>
      <c r="C2944" s="1">
        <v>70</v>
      </c>
      <c r="D2944" s="1">
        <v>29</v>
      </c>
      <c r="E2944" s="1">
        <v>19</v>
      </c>
      <c r="F2944" s="1">
        <v>8</v>
      </c>
      <c r="G2944" s="1">
        <v>835</v>
      </c>
      <c r="H2944" s="1">
        <v>40</v>
      </c>
      <c r="I2944" s="1">
        <v>50</v>
      </c>
      <c r="J2944" s="1">
        <v>80</v>
      </c>
      <c r="K2944" s="1">
        <v>30</v>
      </c>
      <c r="L2944" s="1">
        <v>918</v>
      </c>
      <c r="M2944" s="1">
        <v>3</v>
      </c>
      <c r="N2944" s="3">
        <v>39933</v>
      </c>
    </row>
    <row r="2945" spans="1:14" x14ac:dyDescent="0.2">
      <c r="A2945" s="1">
        <v>139</v>
      </c>
      <c r="B2945" s="1">
        <v>159</v>
      </c>
      <c r="C2945" s="1">
        <v>271</v>
      </c>
      <c r="D2945" s="1">
        <v>114</v>
      </c>
      <c r="E2945" s="1">
        <v>54</v>
      </c>
      <c r="F2945" s="1">
        <v>35</v>
      </c>
      <c r="G2945" s="1">
        <v>-387</v>
      </c>
      <c r="H2945" s="1">
        <v>100</v>
      </c>
      <c r="I2945" s="1">
        <v>140</v>
      </c>
      <c r="J2945" s="1">
        <v>230</v>
      </c>
      <c r="K2945" s="1">
        <v>90</v>
      </c>
      <c r="L2945" s="1">
        <v>918</v>
      </c>
      <c r="M2945" s="1">
        <v>4</v>
      </c>
      <c r="N2945" s="3">
        <v>39933</v>
      </c>
    </row>
    <row r="2946" spans="1:14" x14ac:dyDescent="0.2">
      <c r="A2946" s="1">
        <v>18</v>
      </c>
      <c r="B2946" s="1">
        <v>29</v>
      </c>
      <c r="C2946" s="1">
        <v>49</v>
      </c>
      <c r="D2946" s="1">
        <v>20</v>
      </c>
      <c r="E2946" s="1">
        <v>15</v>
      </c>
      <c r="F2946" s="1">
        <v>5</v>
      </c>
      <c r="G2946" s="1">
        <v>464</v>
      </c>
      <c r="H2946" s="1">
        <v>30</v>
      </c>
      <c r="I2946" s="1">
        <v>30</v>
      </c>
      <c r="J2946" s="1">
        <v>40</v>
      </c>
      <c r="K2946" s="1">
        <v>10</v>
      </c>
      <c r="L2946" s="1">
        <v>918</v>
      </c>
      <c r="M2946" s="1">
        <v>5</v>
      </c>
      <c r="N2946" s="3">
        <v>39933</v>
      </c>
    </row>
    <row r="2947" spans="1:14" x14ac:dyDescent="0.2">
      <c r="A2947" s="1">
        <v>109</v>
      </c>
      <c r="B2947" s="1">
        <v>141</v>
      </c>
      <c r="C2947" s="1">
        <v>233</v>
      </c>
      <c r="D2947" s="1">
        <v>94</v>
      </c>
      <c r="E2947" s="1">
        <v>58</v>
      </c>
      <c r="F2947" s="1">
        <v>31</v>
      </c>
      <c r="G2947" s="1">
        <v>697</v>
      </c>
      <c r="H2947" s="1">
        <v>80</v>
      </c>
      <c r="I2947" s="1">
        <v>120</v>
      </c>
      <c r="J2947" s="1">
        <v>200</v>
      </c>
      <c r="K2947" s="1">
        <v>80</v>
      </c>
      <c r="L2947" s="1">
        <v>580</v>
      </c>
      <c r="M2947" s="1">
        <v>6</v>
      </c>
      <c r="N2947" s="3">
        <v>39933</v>
      </c>
    </row>
    <row r="2948" spans="1:14" x14ac:dyDescent="0.2">
      <c r="A2948" s="1">
        <v>37</v>
      </c>
      <c r="B2948" s="1">
        <v>71</v>
      </c>
      <c r="C2948" s="1">
        <v>122</v>
      </c>
      <c r="D2948" s="1">
        <v>52</v>
      </c>
      <c r="E2948" s="1">
        <v>41</v>
      </c>
      <c r="F2948" s="1">
        <v>17</v>
      </c>
      <c r="G2948" s="1">
        <v>361</v>
      </c>
      <c r="H2948" s="1">
        <v>50</v>
      </c>
      <c r="I2948" s="1">
        <v>80</v>
      </c>
      <c r="J2948" s="1">
        <v>120</v>
      </c>
      <c r="K2948" s="1">
        <v>40</v>
      </c>
      <c r="L2948" s="1">
        <v>915</v>
      </c>
      <c r="M2948" s="1">
        <v>8</v>
      </c>
      <c r="N2948" s="3">
        <v>39933</v>
      </c>
    </row>
    <row r="2949" spans="1:14" x14ac:dyDescent="0.2">
      <c r="A2949" s="1">
        <v>35</v>
      </c>
      <c r="B2949" s="1">
        <v>61</v>
      </c>
      <c r="C2949" s="1">
        <v>102</v>
      </c>
      <c r="D2949" s="1">
        <v>42</v>
      </c>
      <c r="E2949" s="1">
        <v>33</v>
      </c>
      <c r="F2949" s="1">
        <v>13</v>
      </c>
      <c r="G2949" s="1">
        <v>384</v>
      </c>
      <c r="H2949" s="1">
        <v>30</v>
      </c>
      <c r="I2949" s="1">
        <v>60</v>
      </c>
      <c r="J2949" s="1">
        <v>100</v>
      </c>
      <c r="K2949" s="1">
        <v>40</v>
      </c>
      <c r="L2949" s="1">
        <v>254</v>
      </c>
      <c r="M2949" s="1">
        <v>9</v>
      </c>
      <c r="N2949" s="3">
        <v>39933</v>
      </c>
    </row>
    <row r="2950" spans="1:14" x14ac:dyDescent="0.2">
      <c r="A2950" s="1">
        <v>253</v>
      </c>
      <c r="B2950" s="1">
        <v>277</v>
      </c>
      <c r="C2950" s="1">
        <v>507</v>
      </c>
      <c r="D2950" s="1">
        <v>235</v>
      </c>
      <c r="E2950" s="1">
        <v>87</v>
      </c>
      <c r="F2950" s="1">
        <v>72</v>
      </c>
      <c r="G2950" s="1">
        <v>1060</v>
      </c>
      <c r="H2950" s="1">
        <v>270</v>
      </c>
      <c r="I2950" s="1">
        <v>350</v>
      </c>
      <c r="J2950" s="1">
        <v>640</v>
      </c>
      <c r="K2950" s="1">
        <v>290</v>
      </c>
      <c r="L2950" s="1">
        <v>817</v>
      </c>
      <c r="M2950" s="1">
        <v>2</v>
      </c>
      <c r="N2950" s="3">
        <v>39933</v>
      </c>
    </row>
    <row r="2951" spans="1:14" x14ac:dyDescent="0.2">
      <c r="A2951" s="1">
        <v>94</v>
      </c>
      <c r="B2951" s="1">
        <v>107</v>
      </c>
      <c r="C2951" s="1">
        <v>188</v>
      </c>
      <c r="D2951" s="1">
        <v>83</v>
      </c>
      <c r="E2951" s="1">
        <v>36</v>
      </c>
      <c r="F2951" s="1">
        <v>27</v>
      </c>
      <c r="G2951" s="1">
        <v>584</v>
      </c>
      <c r="H2951" s="1">
        <v>100</v>
      </c>
      <c r="I2951" s="1">
        <v>130</v>
      </c>
      <c r="J2951" s="1">
        <v>230</v>
      </c>
      <c r="K2951" s="1">
        <v>100</v>
      </c>
      <c r="L2951" s="1">
        <v>281</v>
      </c>
      <c r="M2951" s="1">
        <v>3</v>
      </c>
      <c r="N2951" s="3">
        <v>39933</v>
      </c>
    </row>
    <row r="2952" spans="1:14" x14ac:dyDescent="0.2">
      <c r="A2952" s="1">
        <v>61</v>
      </c>
      <c r="B2952" s="1">
        <v>96</v>
      </c>
      <c r="C2952" s="1">
        <v>159</v>
      </c>
      <c r="D2952" s="1">
        <v>64</v>
      </c>
      <c r="E2952" s="1">
        <v>48</v>
      </c>
      <c r="F2952" s="1">
        <v>21</v>
      </c>
      <c r="G2952" s="1">
        <v>-161</v>
      </c>
      <c r="H2952" s="1">
        <v>50</v>
      </c>
      <c r="I2952" s="1">
        <v>80</v>
      </c>
      <c r="J2952" s="1">
        <v>130</v>
      </c>
      <c r="K2952" s="1">
        <v>50</v>
      </c>
      <c r="L2952" s="1">
        <v>409</v>
      </c>
      <c r="M2952" s="1">
        <v>4</v>
      </c>
      <c r="N2952" s="3">
        <v>39933</v>
      </c>
    </row>
    <row r="2953" spans="1:14" x14ac:dyDescent="0.2">
      <c r="A2953" s="1">
        <v>155</v>
      </c>
      <c r="B2953" s="1">
        <v>152</v>
      </c>
      <c r="C2953" s="1">
        <v>254</v>
      </c>
      <c r="D2953" s="1">
        <v>104</v>
      </c>
      <c r="E2953" s="1">
        <v>37</v>
      </c>
      <c r="F2953" s="1">
        <v>29</v>
      </c>
      <c r="G2953" s="1">
        <v>821</v>
      </c>
      <c r="H2953" s="1">
        <v>120</v>
      </c>
      <c r="I2953" s="1">
        <v>140</v>
      </c>
      <c r="J2953" s="1">
        <v>220</v>
      </c>
      <c r="K2953" s="1">
        <v>80</v>
      </c>
      <c r="L2953" s="1">
        <v>830</v>
      </c>
      <c r="M2953" s="1">
        <v>5</v>
      </c>
      <c r="N2953" s="3">
        <v>39933</v>
      </c>
    </row>
    <row r="2954" spans="1:14" x14ac:dyDescent="0.2">
      <c r="A2954" s="1">
        <v>121</v>
      </c>
      <c r="B2954" s="1">
        <v>124</v>
      </c>
      <c r="C2954" s="1">
        <v>208</v>
      </c>
      <c r="D2954" s="1">
        <v>86</v>
      </c>
      <c r="E2954" s="1">
        <v>33</v>
      </c>
      <c r="F2954" s="1">
        <v>24</v>
      </c>
      <c r="G2954" s="1">
        <v>499</v>
      </c>
      <c r="H2954" s="1">
        <v>90</v>
      </c>
      <c r="I2954" s="1">
        <v>110</v>
      </c>
      <c r="J2954" s="1">
        <v>180</v>
      </c>
      <c r="K2954" s="1">
        <v>70</v>
      </c>
      <c r="L2954" s="1">
        <v>254</v>
      </c>
      <c r="M2954" s="1">
        <v>6</v>
      </c>
      <c r="N2954" s="3">
        <v>39933</v>
      </c>
    </row>
    <row r="2955" spans="1:14" x14ac:dyDescent="0.2">
      <c r="A2955" s="1">
        <v>47</v>
      </c>
      <c r="B2955" s="1">
        <v>74</v>
      </c>
      <c r="C2955" s="1">
        <v>124</v>
      </c>
      <c r="D2955" s="1">
        <v>51</v>
      </c>
      <c r="E2955" s="1">
        <v>37</v>
      </c>
      <c r="F2955" s="1">
        <v>16</v>
      </c>
      <c r="G2955" s="1">
        <v>265</v>
      </c>
      <c r="H2955" s="1">
        <v>40</v>
      </c>
      <c r="I2955" s="1">
        <v>70</v>
      </c>
      <c r="J2955" s="1">
        <v>110</v>
      </c>
      <c r="K2955" s="1">
        <v>40</v>
      </c>
      <c r="L2955" s="1">
        <v>435</v>
      </c>
      <c r="M2955" s="1">
        <v>8</v>
      </c>
      <c r="N2955" s="3">
        <v>39933</v>
      </c>
    </row>
    <row r="2956" spans="1:14" x14ac:dyDescent="0.2">
      <c r="A2956" s="1">
        <v>44</v>
      </c>
      <c r="B2956" s="1">
        <v>80</v>
      </c>
      <c r="C2956" s="1">
        <v>131</v>
      </c>
      <c r="D2956" s="1">
        <v>52</v>
      </c>
      <c r="E2956" s="1">
        <v>45</v>
      </c>
      <c r="F2956" s="1">
        <v>17</v>
      </c>
      <c r="G2956" s="1">
        <v>397</v>
      </c>
      <c r="H2956" s="1">
        <v>40</v>
      </c>
      <c r="I2956" s="1">
        <v>70</v>
      </c>
      <c r="J2956" s="1">
        <v>110</v>
      </c>
      <c r="K2956" s="1">
        <v>40</v>
      </c>
      <c r="L2956" s="1">
        <v>435</v>
      </c>
      <c r="M2956" s="1">
        <v>9</v>
      </c>
      <c r="N2956" s="3">
        <v>39933</v>
      </c>
    </row>
    <row r="2957" spans="1:14" x14ac:dyDescent="0.2">
      <c r="A2957" s="1">
        <v>-21</v>
      </c>
      <c r="B2957" s="1">
        <v>38</v>
      </c>
      <c r="C2957" s="1">
        <v>135</v>
      </c>
      <c r="D2957" s="1">
        <v>98</v>
      </c>
      <c r="E2957" s="1">
        <v>49</v>
      </c>
      <c r="F2957" s="1">
        <v>30</v>
      </c>
      <c r="G2957" s="1">
        <v>973</v>
      </c>
      <c r="H2957" s="1">
        <v>-10</v>
      </c>
      <c r="I2957" s="1">
        <v>30</v>
      </c>
      <c r="J2957" s="1">
        <v>110</v>
      </c>
      <c r="K2957" s="1">
        <v>80</v>
      </c>
      <c r="L2957" s="1">
        <v>801</v>
      </c>
      <c r="M2957" s="1">
        <v>10</v>
      </c>
      <c r="N2957" s="3">
        <v>39933</v>
      </c>
    </row>
    <row r="2958" spans="1:14" x14ac:dyDescent="0.2">
      <c r="A2958" s="1">
        <v>-11</v>
      </c>
      <c r="B2958" s="1">
        <v>61</v>
      </c>
      <c r="C2958" s="1">
        <v>103</v>
      </c>
      <c r="D2958" s="1">
        <v>43</v>
      </c>
      <c r="E2958" s="1">
        <v>64</v>
      </c>
      <c r="F2958" s="1">
        <v>39</v>
      </c>
      <c r="G2958" s="1">
        <v>282</v>
      </c>
      <c r="H2958" s="1">
        <v>10</v>
      </c>
      <c r="I2958" s="1">
        <v>50</v>
      </c>
      <c r="J2958" s="1">
        <v>70</v>
      </c>
      <c r="K2958" s="1">
        <v>20</v>
      </c>
      <c r="L2958" s="1">
        <v>435</v>
      </c>
      <c r="M2958" s="1">
        <v>11</v>
      </c>
      <c r="N2958" s="3">
        <v>39933</v>
      </c>
    </row>
    <row r="2959" spans="1:14" x14ac:dyDescent="0.2">
      <c r="A2959" s="1">
        <v>19</v>
      </c>
      <c r="B2959" s="1">
        <v>53</v>
      </c>
      <c r="C2959" s="1">
        <v>91</v>
      </c>
      <c r="D2959" s="1">
        <v>39</v>
      </c>
      <c r="E2959" s="1">
        <v>36</v>
      </c>
      <c r="F2959" s="1">
        <v>12</v>
      </c>
      <c r="G2959" s="1">
        <v>212</v>
      </c>
      <c r="H2959" s="1">
        <v>20</v>
      </c>
      <c r="I2959" s="1">
        <v>40</v>
      </c>
      <c r="J2959" s="1">
        <v>60</v>
      </c>
      <c r="K2959" s="1">
        <v>20</v>
      </c>
      <c r="L2959" s="1">
        <v>435</v>
      </c>
      <c r="M2959" s="1">
        <v>12</v>
      </c>
      <c r="N2959" s="3">
        <v>39933</v>
      </c>
    </row>
    <row r="2960" spans="1:14" x14ac:dyDescent="0.2">
      <c r="A2960" s="1">
        <v>-4</v>
      </c>
      <c r="B2960" s="1">
        <v>42</v>
      </c>
      <c r="C2960" s="1">
        <v>75</v>
      </c>
      <c r="D2960" s="1">
        <v>34</v>
      </c>
      <c r="E2960" s="1">
        <v>42</v>
      </c>
      <c r="F2960" s="1">
        <v>12</v>
      </c>
      <c r="G2960" s="1">
        <v>182</v>
      </c>
      <c r="H2960" s="1">
        <v>10</v>
      </c>
      <c r="I2960" s="1">
        <v>30</v>
      </c>
      <c r="J2960" s="1">
        <v>50</v>
      </c>
      <c r="K2960" s="1">
        <v>20</v>
      </c>
      <c r="L2960" s="1">
        <v>801</v>
      </c>
      <c r="M2960" s="1">
        <v>13</v>
      </c>
      <c r="N2960" s="3">
        <v>39933</v>
      </c>
    </row>
    <row r="2961" spans="1:14" x14ac:dyDescent="0.2">
      <c r="A2961" s="1">
        <v>50</v>
      </c>
      <c r="B2961" s="1">
        <v>58</v>
      </c>
      <c r="C2961" s="1">
        <v>96</v>
      </c>
      <c r="D2961" s="1">
        <v>39</v>
      </c>
      <c r="E2961" s="1">
        <v>20</v>
      </c>
      <c r="F2961" s="1">
        <v>10</v>
      </c>
      <c r="G2961" s="1">
        <v>799</v>
      </c>
      <c r="H2961" s="1">
        <v>50</v>
      </c>
      <c r="I2961" s="1">
        <v>60</v>
      </c>
      <c r="J2961" s="1">
        <v>90</v>
      </c>
      <c r="K2961" s="1">
        <v>30</v>
      </c>
      <c r="L2961" s="1">
        <v>435</v>
      </c>
      <c r="M2961" s="1">
        <v>4</v>
      </c>
      <c r="N2961" s="3">
        <v>39933</v>
      </c>
    </row>
    <row r="2962" spans="1:14" x14ac:dyDescent="0.2">
      <c r="A2962" s="1">
        <v>50</v>
      </c>
      <c r="B2962" s="1">
        <v>63</v>
      </c>
      <c r="C2962" s="1">
        <v>110</v>
      </c>
      <c r="D2962" s="1">
        <v>48</v>
      </c>
      <c r="E2962" s="1">
        <v>25</v>
      </c>
      <c r="F2962" s="1">
        <v>15</v>
      </c>
      <c r="G2962" s="1">
        <v>599</v>
      </c>
      <c r="H2962" s="1">
        <v>40</v>
      </c>
      <c r="I2962" s="1">
        <v>60</v>
      </c>
      <c r="J2962" s="1">
        <v>100</v>
      </c>
      <c r="K2962" s="1">
        <v>40</v>
      </c>
      <c r="L2962" s="1">
        <v>435</v>
      </c>
      <c r="M2962" s="1">
        <v>5</v>
      </c>
      <c r="N2962" s="3">
        <v>39933</v>
      </c>
    </row>
    <row r="2963" spans="1:14" x14ac:dyDescent="0.2">
      <c r="A2963" s="1">
        <v>58</v>
      </c>
      <c r="B2963" s="1">
        <v>65</v>
      </c>
      <c r="C2963" s="1">
        <v>108</v>
      </c>
      <c r="D2963" s="1">
        <v>44</v>
      </c>
      <c r="E2963" s="1">
        <v>21</v>
      </c>
      <c r="F2963" s="1">
        <v>12</v>
      </c>
      <c r="G2963" s="1">
        <v>844</v>
      </c>
      <c r="H2963" s="1">
        <v>40</v>
      </c>
      <c r="I2963" s="1">
        <v>60</v>
      </c>
      <c r="J2963" s="1">
        <v>100</v>
      </c>
      <c r="K2963" s="1">
        <v>40</v>
      </c>
      <c r="L2963" s="1">
        <v>435</v>
      </c>
      <c r="M2963" s="1">
        <v>6</v>
      </c>
      <c r="N2963" s="3">
        <v>39933</v>
      </c>
    </row>
    <row r="2964" spans="1:14" x14ac:dyDescent="0.2">
      <c r="A2964" s="1">
        <v>52</v>
      </c>
      <c r="B2964" s="1">
        <v>80</v>
      </c>
      <c r="C2964" s="1">
        <v>147</v>
      </c>
      <c r="D2964" s="1">
        <v>68</v>
      </c>
      <c r="E2964" s="1">
        <v>39</v>
      </c>
      <c r="F2964" s="1">
        <v>21</v>
      </c>
      <c r="G2964" s="1">
        <v>998</v>
      </c>
      <c r="H2964" s="1">
        <v>60</v>
      </c>
      <c r="I2964" s="1">
        <v>100</v>
      </c>
      <c r="J2964" s="1">
        <v>180</v>
      </c>
      <c r="K2964" s="1">
        <v>80</v>
      </c>
      <c r="L2964" s="1">
        <v>435</v>
      </c>
      <c r="M2964" s="1">
        <v>1</v>
      </c>
      <c r="N2964" s="3">
        <v>39933</v>
      </c>
    </row>
    <row r="2965" spans="1:14" x14ac:dyDescent="0.2">
      <c r="A2965" s="1">
        <v>30</v>
      </c>
      <c r="B2965" s="1">
        <v>65</v>
      </c>
      <c r="C2965" s="1">
        <v>112</v>
      </c>
      <c r="D2965" s="1">
        <v>48</v>
      </c>
      <c r="E2965" s="1">
        <v>40</v>
      </c>
      <c r="F2965" s="1">
        <v>15</v>
      </c>
      <c r="G2965" s="1">
        <v>334</v>
      </c>
      <c r="H2965" s="1">
        <v>50</v>
      </c>
      <c r="I2965" s="1">
        <v>80</v>
      </c>
      <c r="J2965" s="1">
        <v>140</v>
      </c>
      <c r="K2965" s="1">
        <v>60</v>
      </c>
      <c r="L2965" s="1">
        <v>435</v>
      </c>
      <c r="M2965" s="1">
        <v>2</v>
      </c>
      <c r="N2965" s="3">
        <v>39933</v>
      </c>
    </row>
    <row r="2966" spans="1:14" x14ac:dyDescent="0.2">
      <c r="A2966" s="1">
        <v>47</v>
      </c>
      <c r="B2966" s="1">
        <v>96</v>
      </c>
      <c r="C2966" s="1">
        <v>171</v>
      </c>
      <c r="D2966" s="1">
        <v>77</v>
      </c>
      <c r="E2966" s="1">
        <v>58</v>
      </c>
      <c r="F2966" s="1">
        <v>29</v>
      </c>
      <c r="G2966" s="1">
        <v>529</v>
      </c>
      <c r="H2966" s="1">
        <v>70</v>
      </c>
      <c r="I2966" s="1">
        <v>120</v>
      </c>
      <c r="J2966" s="1">
        <v>210</v>
      </c>
      <c r="K2966" s="1">
        <v>90</v>
      </c>
      <c r="L2966" s="1">
        <v>435</v>
      </c>
      <c r="M2966" s="1">
        <v>3</v>
      </c>
      <c r="N2966" s="3">
        <v>39933</v>
      </c>
    </row>
    <row r="2967" spans="1:14" x14ac:dyDescent="0.2">
      <c r="A2967" s="1">
        <v>153</v>
      </c>
      <c r="B2967" s="1">
        <v>152</v>
      </c>
      <c r="C2967" s="1">
        <v>254</v>
      </c>
      <c r="D2967" s="1">
        <v>104</v>
      </c>
      <c r="E2967" s="1">
        <v>38</v>
      </c>
      <c r="F2967" s="1">
        <v>29</v>
      </c>
      <c r="G2967" s="1">
        <v>871</v>
      </c>
      <c r="H2967" s="1">
        <v>120</v>
      </c>
      <c r="I2967" s="1">
        <v>140</v>
      </c>
      <c r="J2967" s="1">
        <v>220</v>
      </c>
      <c r="K2967" s="1">
        <v>80</v>
      </c>
      <c r="L2967" s="1">
        <v>619</v>
      </c>
      <c r="M2967" s="1">
        <v>8</v>
      </c>
      <c r="N2967" s="3">
        <v>39933</v>
      </c>
    </row>
    <row r="2968" spans="1:14" x14ac:dyDescent="0.2">
      <c r="A2968" s="1">
        <v>253</v>
      </c>
      <c r="B2968" s="1">
        <v>277</v>
      </c>
      <c r="C2968" s="1">
        <v>507</v>
      </c>
      <c r="D2968" s="1">
        <v>235</v>
      </c>
      <c r="E2968" s="1">
        <v>87</v>
      </c>
      <c r="F2968" s="1">
        <v>72</v>
      </c>
      <c r="G2968" s="1">
        <v>1060</v>
      </c>
      <c r="H2968" s="1">
        <v>180</v>
      </c>
      <c r="I2968" s="1">
        <v>250</v>
      </c>
      <c r="J2968" s="1">
        <v>450</v>
      </c>
      <c r="K2968" s="1">
        <v>200</v>
      </c>
      <c r="L2968" s="1">
        <v>559</v>
      </c>
      <c r="M2968" s="1">
        <v>9</v>
      </c>
      <c r="N2968" s="3">
        <v>39933</v>
      </c>
    </row>
    <row r="2969" spans="1:14" x14ac:dyDescent="0.2">
      <c r="A2969" s="1">
        <v>92</v>
      </c>
      <c r="B2969" s="1">
        <v>107</v>
      </c>
      <c r="C2969" s="1">
        <v>188</v>
      </c>
      <c r="D2969" s="1">
        <v>83</v>
      </c>
      <c r="E2969" s="1">
        <v>37</v>
      </c>
      <c r="F2969" s="1">
        <v>27</v>
      </c>
      <c r="G2969" s="1">
        <v>584</v>
      </c>
      <c r="H2969" s="1">
        <v>60</v>
      </c>
      <c r="I2969" s="1">
        <v>90</v>
      </c>
      <c r="J2969" s="1">
        <v>160</v>
      </c>
      <c r="K2969" s="1">
        <v>70</v>
      </c>
      <c r="L2969" s="1">
        <v>530</v>
      </c>
      <c r="M2969" s="1">
        <v>10</v>
      </c>
      <c r="N2969" s="3">
        <v>39933</v>
      </c>
    </row>
    <row r="2970" spans="1:14" x14ac:dyDescent="0.2">
      <c r="A2970" s="1">
        <v>153</v>
      </c>
      <c r="B2970" s="1">
        <v>152</v>
      </c>
      <c r="C2970" s="1">
        <v>254</v>
      </c>
      <c r="D2970" s="1">
        <v>104</v>
      </c>
      <c r="E2970" s="1">
        <v>38</v>
      </c>
      <c r="F2970" s="1">
        <v>29</v>
      </c>
      <c r="G2970" s="1">
        <v>821</v>
      </c>
      <c r="H2970" s="1">
        <v>100</v>
      </c>
      <c r="I2970" s="1">
        <v>110</v>
      </c>
      <c r="J2970" s="1">
        <v>170</v>
      </c>
      <c r="K2970" s="1">
        <v>60</v>
      </c>
      <c r="L2970" s="1">
        <v>530</v>
      </c>
      <c r="M2970" s="1">
        <v>11</v>
      </c>
      <c r="N2970" s="3">
        <v>39933</v>
      </c>
    </row>
    <row r="2971" spans="1:14" x14ac:dyDescent="0.2">
      <c r="A2971" s="1">
        <v>123</v>
      </c>
      <c r="B2971" s="1">
        <v>124</v>
      </c>
      <c r="C2971" s="1">
        <v>208</v>
      </c>
      <c r="D2971" s="1">
        <v>86</v>
      </c>
      <c r="E2971" s="1">
        <v>33</v>
      </c>
      <c r="F2971" s="1">
        <v>24</v>
      </c>
      <c r="G2971" s="1">
        <v>499</v>
      </c>
      <c r="H2971" s="1">
        <v>80</v>
      </c>
      <c r="I2971" s="1">
        <v>90</v>
      </c>
      <c r="J2971" s="1">
        <v>140</v>
      </c>
      <c r="K2971" s="1">
        <v>50</v>
      </c>
      <c r="L2971" s="1">
        <v>562</v>
      </c>
      <c r="M2971" s="1">
        <v>12</v>
      </c>
      <c r="N2971" s="3">
        <v>39933</v>
      </c>
    </row>
    <row r="2972" spans="1:14" x14ac:dyDescent="0.2">
      <c r="A2972" s="1">
        <v>59</v>
      </c>
      <c r="B2972" s="1">
        <v>96</v>
      </c>
      <c r="C2972" s="1">
        <v>159</v>
      </c>
      <c r="D2972" s="1">
        <v>64</v>
      </c>
      <c r="E2972" s="1">
        <v>49</v>
      </c>
      <c r="F2972" s="1">
        <v>21</v>
      </c>
      <c r="G2972" s="1">
        <v>593</v>
      </c>
      <c r="H2972" s="1">
        <v>30</v>
      </c>
      <c r="I2972" s="1">
        <v>60</v>
      </c>
      <c r="J2972" s="1">
        <v>100</v>
      </c>
      <c r="K2972" s="1">
        <v>40</v>
      </c>
      <c r="L2972" s="1">
        <v>310</v>
      </c>
      <c r="M2972" s="1">
        <v>13</v>
      </c>
      <c r="N2972" s="3">
        <v>39933</v>
      </c>
    </row>
    <row r="2973" spans="1:14" x14ac:dyDescent="0.2">
      <c r="A2973" s="1">
        <v>228</v>
      </c>
      <c r="B2973" s="1">
        <v>261</v>
      </c>
      <c r="C2973" s="1">
        <v>516</v>
      </c>
      <c r="D2973" s="1">
        <v>260</v>
      </c>
      <c r="E2973" s="1">
        <v>89</v>
      </c>
      <c r="F2973" s="1">
        <v>72</v>
      </c>
      <c r="G2973" s="1">
        <v>1559</v>
      </c>
      <c r="H2973" s="1">
        <v>180</v>
      </c>
      <c r="I2973" s="1">
        <v>260</v>
      </c>
      <c r="J2973" s="1">
        <v>500</v>
      </c>
      <c r="K2973" s="1">
        <v>240</v>
      </c>
      <c r="L2973" s="1">
        <v>650</v>
      </c>
      <c r="M2973" s="1">
        <v>4</v>
      </c>
      <c r="N2973" s="3">
        <v>39933</v>
      </c>
    </row>
    <row r="2974" spans="1:14" x14ac:dyDescent="0.2">
      <c r="A2974" s="1">
        <v>35</v>
      </c>
      <c r="B2974" s="1">
        <v>168</v>
      </c>
      <c r="C2974" s="1">
        <v>286</v>
      </c>
      <c r="D2974" s="1">
        <v>121</v>
      </c>
      <c r="E2974" s="1">
        <v>133</v>
      </c>
      <c r="F2974" s="1">
        <v>109</v>
      </c>
      <c r="G2974" s="1">
        <v>788</v>
      </c>
      <c r="H2974" s="1">
        <v>30</v>
      </c>
      <c r="I2974" s="1">
        <v>160</v>
      </c>
      <c r="J2974" s="1">
        <v>270</v>
      </c>
      <c r="K2974" s="1">
        <v>110</v>
      </c>
      <c r="L2974" s="1">
        <v>707</v>
      </c>
      <c r="M2974" s="1">
        <v>5</v>
      </c>
      <c r="N2974" s="3">
        <v>39933</v>
      </c>
    </row>
    <row r="2975" spans="1:14" x14ac:dyDescent="0.2">
      <c r="A2975" s="1">
        <v>317</v>
      </c>
      <c r="B2975" s="1">
        <v>349</v>
      </c>
      <c r="C2975" s="1">
        <v>607</v>
      </c>
      <c r="D2975" s="1">
        <v>263</v>
      </c>
      <c r="E2975" s="1">
        <v>111</v>
      </c>
      <c r="F2975" s="1">
        <v>86</v>
      </c>
      <c r="G2975" s="1">
        <v>1433</v>
      </c>
      <c r="H2975" s="1">
        <v>220</v>
      </c>
      <c r="I2975" s="1">
        <v>330</v>
      </c>
      <c r="J2975" s="1">
        <v>580</v>
      </c>
      <c r="K2975" s="1">
        <v>250</v>
      </c>
      <c r="L2975" s="1">
        <v>310</v>
      </c>
      <c r="M2975" s="1">
        <v>6</v>
      </c>
      <c r="N2975" s="3">
        <v>39933</v>
      </c>
    </row>
    <row r="2976" spans="1:14" x14ac:dyDescent="0.2">
      <c r="A2976" s="1">
        <v>-116</v>
      </c>
      <c r="B2976" s="1">
        <v>-21</v>
      </c>
      <c r="C2976" s="1">
        <v>105</v>
      </c>
      <c r="D2976" s="1">
        <v>127</v>
      </c>
      <c r="E2976" s="1">
        <v>59</v>
      </c>
      <c r="F2976" s="1">
        <v>40</v>
      </c>
      <c r="G2976" s="1">
        <v>1215</v>
      </c>
      <c r="H2976" s="1">
        <v>-80</v>
      </c>
      <c r="I2976" s="1">
        <v>-30</v>
      </c>
      <c r="J2976" s="1">
        <v>130</v>
      </c>
      <c r="K2976" s="1">
        <v>160</v>
      </c>
      <c r="L2976" s="1">
        <v>805</v>
      </c>
      <c r="M2976" s="1">
        <v>1</v>
      </c>
      <c r="N2976" s="3">
        <v>39933</v>
      </c>
    </row>
    <row r="2977" spans="1:14" x14ac:dyDescent="0.2">
      <c r="A2977" s="1">
        <v>407</v>
      </c>
      <c r="B2977" s="1">
        <v>454</v>
      </c>
      <c r="C2977" s="1">
        <v>749</v>
      </c>
      <c r="D2977" s="1">
        <v>302</v>
      </c>
      <c r="E2977" s="1">
        <v>148</v>
      </c>
      <c r="F2977" s="1">
        <v>105</v>
      </c>
      <c r="G2977" s="1">
        <v>2250</v>
      </c>
      <c r="H2977" s="1">
        <v>410</v>
      </c>
      <c r="I2977" s="1">
        <v>560</v>
      </c>
      <c r="J2977" s="1">
        <v>940</v>
      </c>
      <c r="K2977" s="1">
        <v>380</v>
      </c>
      <c r="L2977" s="1">
        <v>707</v>
      </c>
      <c r="M2977" s="1">
        <v>2</v>
      </c>
      <c r="N2977" s="3">
        <v>39933</v>
      </c>
    </row>
    <row r="2978" spans="1:14" x14ac:dyDescent="0.2">
      <c r="A2978" s="1">
        <v>-196</v>
      </c>
      <c r="B2978" s="1">
        <v>-32</v>
      </c>
      <c r="C2978" s="1">
        <v>162</v>
      </c>
      <c r="D2978" s="1">
        <v>195</v>
      </c>
      <c r="E2978" s="1">
        <v>102</v>
      </c>
      <c r="F2978" s="1">
        <v>64</v>
      </c>
      <c r="G2978" s="1">
        <v>1952</v>
      </c>
      <c r="H2978" s="1">
        <v>-140</v>
      </c>
      <c r="I2978" s="1">
        <v>-40</v>
      </c>
      <c r="J2978" s="1">
        <v>200</v>
      </c>
      <c r="K2978" s="1">
        <v>240</v>
      </c>
      <c r="L2978" s="1">
        <v>925</v>
      </c>
      <c r="M2978" s="1">
        <v>3</v>
      </c>
      <c r="N2978" s="3">
        <v>39933</v>
      </c>
    </row>
    <row r="2979" spans="1:14" x14ac:dyDescent="0.2">
      <c r="A2979" s="1">
        <v>35</v>
      </c>
      <c r="B2979" s="1">
        <v>168</v>
      </c>
      <c r="C2979" s="1">
        <v>286</v>
      </c>
      <c r="D2979" s="1">
        <v>121</v>
      </c>
      <c r="E2979" s="1">
        <v>133</v>
      </c>
      <c r="F2979" s="1">
        <v>109</v>
      </c>
      <c r="G2979" s="1">
        <v>788</v>
      </c>
      <c r="H2979" s="1">
        <v>40</v>
      </c>
      <c r="I2979" s="1">
        <v>150</v>
      </c>
      <c r="J2979" s="1">
        <v>250</v>
      </c>
      <c r="K2979" s="1">
        <v>100</v>
      </c>
      <c r="L2979" s="1">
        <v>775</v>
      </c>
      <c r="M2979" s="1">
        <v>8</v>
      </c>
      <c r="N2979" s="3">
        <v>39933</v>
      </c>
    </row>
    <row r="2980" spans="1:14" x14ac:dyDescent="0.2">
      <c r="A2980" s="1">
        <v>221</v>
      </c>
      <c r="B2980" s="1">
        <v>270</v>
      </c>
      <c r="C2980" s="1">
        <v>461</v>
      </c>
      <c r="D2980" s="1">
        <v>195</v>
      </c>
      <c r="E2980" s="1">
        <v>102</v>
      </c>
      <c r="F2980" s="1">
        <v>64</v>
      </c>
      <c r="G2980" s="1">
        <v>956</v>
      </c>
      <c r="H2980" s="1">
        <v>160</v>
      </c>
      <c r="I2980" s="1">
        <v>240</v>
      </c>
      <c r="J2980" s="1">
        <v>400</v>
      </c>
      <c r="K2980" s="1">
        <v>160</v>
      </c>
      <c r="L2980" s="1">
        <v>702</v>
      </c>
      <c r="M2980" s="1">
        <v>9</v>
      </c>
      <c r="N2980" s="3">
        <v>39933</v>
      </c>
    </row>
    <row r="2981" spans="1:14" x14ac:dyDescent="0.2">
      <c r="A2981" s="1">
        <v>167</v>
      </c>
      <c r="B2981" s="1">
        <v>185</v>
      </c>
      <c r="C2981" s="1">
        <v>309</v>
      </c>
      <c r="D2981" s="1">
        <v>127</v>
      </c>
      <c r="E2981" s="1">
        <v>60</v>
      </c>
      <c r="F2981" s="1">
        <v>40</v>
      </c>
      <c r="G2981" s="1">
        <v>671</v>
      </c>
      <c r="H2981" s="1">
        <v>120</v>
      </c>
      <c r="I2981" s="1">
        <v>170</v>
      </c>
      <c r="J2981" s="1">
        <v>270</v>
      </c>
      <c r="K2981" s="1">
        <v>100</v>
      </c>
      <c r="L2981" s="1">
        <v>702</v>
      </c>
      <c r="M2981" s="1">
        <v>10</v>
      </c>
      <c r="N2981" s="3">
        <v>39933</v>
      </c>
    </row>
    <row r="2982" spans="1:14" x14ac:dyDescent="0.2">
      <c r="A2982" s="1">
        <v>319</v>
      </c>
      <c r="B2982" s="1">
        <v>349</v>
      </c>
      <c r="C2982" s="1">
        <v>607</v>
      </c>
      <c r="D2982" s="1">
        <v>263</v>
      </c>
      <c r="E2982" s="1">
        <v>110</v>
      </c>
      <c r="F2982" s="1">
        <v>86</v>
      </c>
      <c r="G2982" s="1">
        <v>1433</v>
      </c>
      <c r="H2982" s="1">
        <v>170</v>
      </c>
      <c r="I2982" s="1">
        <v>240</v>
      </c>
      <c r="J2982" s="1">
        <v>410</v>
      </c>
      <c r="K2982" s="1">
        <v>170</v>
      </c>
      <c r="L2982" s="1">
        <v>775</v>
      </c>
      <c r="M2982" s="1">
        <v>11</v>
      </c>
      <c r="N2982" s="3">
        <v>39933</v>
      </c>
    </row>
    <row r="2983" spans="1:14" x14ac:dyDescent="0.2">
      <c r="A2983" s="1">
        <v>226</v>
      </c>
      <c r="B2983" s="1">
        <v>261</v>
      </c>
      <c r="C2983" s="1">
        <v>516</v>
      </c>
      <c r="D2983" s="1">
        <v>260</v>
      </c>
      <c r="E2983" s="1">
        <v>90</v>
      </c>
      <c r="F2983" s="1">
        <v>72</v>
      </c>
      <c r="G2983" s="1">
        <v>1559</v>
      </c>
      <c r="H2983" s="1">
        <v>120</v>
      </c>
      <c r="I2983" s="1">
        <v>180</v>
      </c>
      <c r="J2983" s="1">
        <v>350</v>
      </c>
      <c r="K2983" s="1">
        <v>170</v>
      </c>
      <c r="L2983" s="1">
        <v>775</v>
      </c>
      <c r="M2983" s="1">
        <v>12</v>
      </c>
      <c r="N2983" s="3">
        <v>39933</v>
      </c>
    </row>
    <row r="2984" spans="1:14" x14ac:dyDescent="0.2">
      <c r="A2984" s="1">
        <v>-524</v>
      </c>
      <c r="B2984" s="1">
        <v>-265</v>
      </c>
      <c r="C2984" s="1">
        <v>18</v>
      </c>
      <c r="D2984" s="1">
        <v>265</v>
      </c>
      <c r="E2984" s="1">
        <v>124</v>
      </c>
      <c r="F2984" s="1">
        <v>100</v>
      </c>
      <c r="G2984" s="1">
        <v>3742</v>
      </c>
      <c r="H2984" s="1">
        <v>-250</v>
      </c>
      <c r="I2984" s="1">
        <v>-170</v>
      </c>
      <c r="J2984" s="1">
        <v>0</v>
      </c>
      <c r="K2984" s="1">
        <v>170</v>
      </c>
      <c r="L2984" s="1">
        <v>702</v>
      </c>
      <c r="M2984" s="1">
        <v>13</v>
      </c>
      <c r="N2984" s="3">
        <v>39933</v>
      </c>
    </row>
    <row r="2985" spans="1:14" x14ac:dyDescent="0.2">
      <c r="A2985" s="1">
        <v>43</v>
      </c>
      <c r="B2985" s="1">
        <v>43</v>
      </c>
      <c r="C2985" s="1">
        <v>43</v>
      </c>
      <c r="D2985" s="1">
        <v>0</v>
      </c>
      <c r="E2985" s="1">
        <v>11</v>
      </c>
      <c r="F2985" s="1">
        <v>0</v>
      </c>
      <c r="G2985" s="1">
        <v>645</v>
      </c>
      <c r="H2985" s="1">
        <v>30</v>
      </c>
      <c r="I2985" s="1">
        <v>40</v>
      </c>
      <c r="J2985" s="1">
        <v>40</v>
      </c>
      <c r="K2985" s="1">
        <v>0</v>
      </c>
      <c r="L2985" s="1">
        <v>775</v>
      </c>
      <c r="M2985" s="1">
        <v>4</v>
      </c>
      <c r="N2985" s="3">
        <v>39933</v>
      </c>
    </row>
    <row r="2986" spans="1:14" x14ac:dyDescent="0.2">
      <c r="A2986" s="1">
        <v>18</v>
      </c>
      <c r="B2986" s="1">
        <v>29</v>
      </c>
      <c r="C2986" s="1">
        <v>49</v>
      </c>
      <c r="D2986" s="1">
        <v>20</v>
      </c>
      <c r="E2986" s="1">
        <v>15</v>
      </c>
      <c r="F2986" s="1">
        <v>5</v>
      </c>
      <c r="G2986" s="1">
        <v>829</v>
      </c>
      <c r="H2986" s="1">
        <v>20</v>
      </c>
      <c r="I2986" s="1">
        <v>30</v>
      </c>
      <c r="J2986" s="1">
        <v>40</v>
      </c>
      <c r="K2986" s="1">
        <v>10</v>
      </c>
      <c r="L2986" s="1">
        <v>775</v>
      </c>
      <c r="M2986" s="1">
        <v>5</v>
      </c>
      <c r="N2986" s="3">
        <v>39933</v>
      </c>
    </row>
    <row r="2987" spans="1:14" x14ac:dyDescent="0.2">
      <c r="A2987" s="1">
        <v>18</v>
      </c>
      <c r="B2987" s="1">
        <v>29</v>
      </c>
      <c r="C2987" s="1">
        <v>49</v>
      </c>
      <c r="D2987" s="1">
        <v>20</v>
      </c>
      <c r="E2987" s="1">
        <v>15</v>
      </c>
      <c r="F2987" s="1">
        <v>5</v>
      </c>
      <c r="G2987" s="1">
        <v>784</v>
      </c>
      <c r="H2987" s="1">
        <v>20</v>
      </c>
      <c r="I2987" s="1">
        <v>30</v>
      </c>
      <c r="J2987" s="1">
        <v>40</v>
      </c>
      <c r="K2987" s="1">
        <v>10</v>
      </c>
      <c r="L2987" s="1">
        <v>702</v>
      </c>
      <c r="M2987" s="1">
        <v>6</v>
      </c>
      <c r="N2987" s="3">
        <v>39933</v>
      </c>
    </row>
    <row r="2988" spans="1:14" x14ac:dyDescent="0.2">
      <c r="A2988" s="1">
        <v>-1</v>
      </c>
      <c r="B2988" s="1">
        <v>45</v>
      </c>
      <c r="C2988" s="1">
        <v>80</v>
      </c>
      <c r="D2988" s="1">
        <v>36</v>
      </c>
      <c r="E2988" s="1">
        <v>43</v>
      </c>
      <c r="F2988" s="1">
        <v>13</v>
      </c>
      <c r="G2988" s="1">
        <v>212</v>
      </c>
      <c r="H2988" s="1">
        <v>20</v>
      </c>
      <c r="I2988" s="1">
        <v>60</v>
      </c>
      <c r="J2988" s="1">
        <v>100</v>
      </c>
      <c r="K2988" s="1">
        <v>40</v>
      </c>
      <c r="L2988" s="1">
        <v>702</v>
      </c>
      <c r="M2988" s="1">
        <v>2</v>
      </c>
      <c r="N2988" s="3">
        <v>39933</v>
      </c>
    </row>
    <row r="2989" spans="1:14" x14ac:dyDescent="0.2">
      <c r="A2989" s="1">
        <v>8</v>
      </c>
      <c r="B2989" s="1">
        <v>37</v>
      </c>
      <c r="C2989" s="1">
        <v>67</v>
      </c>
      <c r="D2989" s="1">
        <v>31</v>
      </c>
      <c r="E2989" s="1">
        <v>29</v>
      </c>
      <c r="F2989" s="1">
        <v>9</v>
      </c>
      <c r="G2989" s="1">
        <v>976</v>
      </c>
      <c r="H2989" s="1">
        <v>30</v>
      </c>
      <c r="I2989" s="1">
        <v>50</v>
      </c>
      <c r="J2989" s="1">
        <v>80</v>
      </c>
      <c r="K2989" s="1">
        <v>30</v>
      </c>
      <c r="L2989" s="1">
        <v>775</v>
      </c>
      <c r="M2989" s="1">
        <v>3</v>
      </c>
      <c r="N2989" s="3">
        <v>39933</v>
      </c>
    </row>
    <row r="2990" spans="1:14" x14ac:dyDescent="0.2">
      <c r="A2990" s="1">
        <v>36</v>
      </c>
      <c r="B2990" s="1">
        <v>45</v>
      </c>
      <c r="C2990" s="1">
        <v>74</v>
      </c>
      <c r="D2990" s="1">
        <v>30</v>
      </c>
      <c r="E2990" s="1">
        <v>18</v>
      </c>
      <c r="F2990" s="1">
        <v>8</v>
      </c>
      <c r="G2990" s="1">
        <v>794</v>
      </c>
      <c r="H2990" s="1">
        <v>40</v>
      </c>
      <c r="I2990" s="1">
        <v>40</v>
      </c>
      <c r="J2990" s="1">
        <v>60</v>
      </c>
      <c r="K2990" s="1">
        <v>20</v>
      </c>
      <c r="L2990" s="1">
        <v>503</v>
      </c>
      <c r="M2990" s="1">
        <v>8</v>
      </c>
      <c r="N2990" s="3">
        <v>39933</v>
      </c>
    </row>
    <row r="2991" spans="1:14" x14ac:dyDescent="0.2">
      <c r="A2991" s="1">
        <v>41</v>
      </c>
      <c r="B2991" s="1">
        <v>56</v>
      </c>
      <c r="C2991" s="1">
        <v>98</v>
      </c>
      <c r="D2991" s="1">
        <v>43</v>
      </c>
      <c r="E2991" s="1">
        <v>24</v>
      </c>
      <c r="F2991" s="1">
        <v>14</v>
      </c>
      <c r="G2991" s="1">
        <v>602</v>
      </c>
      <c r="H2991" s="1">
        <v>30</v>
      </c>
      <c r="I2991" s="1">
        <v>50</v>
      </c>
      <c r="J2991" s="1">
        <v>80</v>
      </c>
      <c r="K2991" s="1">
        <v>30</v>
      </c>
      <c r="L2991" s="1">
        <v>541</v>
      </c>
      <c r="M2991" s="1">
        <v>9</v>
      </c>
      <c r="N2991" s="3">
        <v>39933</v>
      </c>
    </row>
    <row r="2992" spans="1:14" x14ac:dyDescent="0.2">
      <c r="A2992" s="1">
        <v>17</v>
      </c>
      <c r="B2992" s="1">
        <v>29</v>
      </c>
      <c r="C2992" s="1">
        <v>49</v>
      </c>
      <c r="D2992" s="1">
        <v>20</v>
      </c>
      <c r="E2992" s="1">
        <v>16</v>
      </c>
      <c r="F2992" s="1">
        <v>5</v>
      </c>
      <c r="G2992" s="1">
        <v>464</v>
      </c>
      <c r="H2992" s="1">
        <v>20</v>
      </c>
      <c r="I2992" s="1">
        <v>20</v>
      </c>
      <c r="J2992" s="1">
        <v>30</v>
      </c>
      <c r="K2992" s="1">
        <v>10</v>
      </c>
      <c r="L2992" s="1">
        <v>503</v>
      </c>
      <c r="M2992" s="1">
        <v>11</v>
      </c>
      <c r="N2992" s="3">
        <v>39933</v>
      </c>
    </row>
    <row r="2993" spans="1:14" x14ac:dyDescent="0.2">
      <c r="A2993" s="1">
        <v>109</v>
      </c>
      <c r="B2993" s="1">
        <v>141</v>
      </c>
      <c r="C2993" s="1">
        <v>233</v>
      </c>
      <c r="D2993" s="1">
        <v>94</v>
      </c>
      <c r="E2993" s="1">
        <v>58</v>
      </c>
      <c r="F2993" s="1">
        <v>31</v>
      </c>
      <c r="G2993" s="1">
        <v>697</v>
      </c>
      <c r="H2993" s="1">
        <v>50</v>
      </c>
      <c r="I2993" s="1">
        <v>90</v>
      </c>
      <c r="J2993" s="1">
        <v>150</v>
      </c>
      <c r="K2993" s="1">
        <v>60</v>
      </c>
      <c r="L2993" s="1">
        <v>503</v>
      </c>
      <c r="M2993" s="1">
        <v>12</v>
      </c>
      <c r="N2993" s="3">
        <v>39933</v>
      </c>
    </row>
    <row r="2994" spans="1:14" x14ac:dyDescent="0.2">
      <c r="A2994" s="1">
        <v>139</v>
      </c>
      <c r="B2994" s="1">
        <v>159</v>
      </c>
      <c r="C2994" s="1">
        <v>271</v>
      </c>
      <c r="D2994" s="1">
        <v>114</v>
      </c>
      <c r="E2994" s="1">
        <v>54</v>
      </c>
      <c r="F2994" s="1">
        <v>35</v>
      </c>
      <c r="G2994" s="1">
        <v>555</v>
      </c>
      <c r="H2994" s="1">
        <v>70</v>
      </c>
      <c r="I2994" s="1">
        <v>110</v>
      </c>
      <c r="J2994" s="1">
        <v>180</v>
      </c>
      <c r="K2994" s="1">
        <v>70</v>
      </c>
      <c r="L2994" s="1">
        <v>541</v>
      </c>
      <c r="M2994" s="1">
        <v>13</v>
      </c>
      <c r="N2994" s="3">
        <v>39933</v>
      </c>
    </row>
    <row r="2995" spans="1:14" x14ac:dyDescent="0.2">
      <c r="A2995" s="1">
        <v>15</v>
      </c>
      <c r="B2995" s="1">
        <v>65</v>
      </c>
      <c r="C2995" s="1">
        <v>117</v>
      </c>
      <c r="D2995" s="1">
        <v>53</v>
      </c>
      <c r="E2995" s="1">
        <v>50</v>
      </c>
      <c r="F2995" s="1">
        <v>20</v>
      </c>
      <c r="G2995" s="1">
        <v>361</v>
      </c>
      <c r="H2995" s="1">
        <v>20</v>
      </c>
      <c r="I2995" s="1">
        <v>60</v>
      </c>
      <c r="J2995" s="1">
        <v>110</v>
      </c>
      <c r="K2995" s="1">
        <v>50</v>
      </c>
      <c r="L2995" s="1">
        <v>541</v>
      </c>
      <c r="M2995" s="1">
        <v>4</v>
      </c>
      <c r="N2995" s="3">
        <v>39933</v>
      </c>
    </row>
    <row r="2996" spans="1:14" x14ac:dyDescent="0.2">
      <c r="A2996" s="1">
        <v>37</v>
      </c>
      <c r="B2996" s="1">
        <v>71</v>
      </c>
      <c r="C2996" s="1">
        <v>122</v>
      </c>
      <c r="D2996" s="1">
        <v>52</v>
      </c>
      <c r="E2996" s="1">
        <v>41</v>
      </c>
      <c r="F2996" s="1">
        <v>17</v>
      </c>
      <c r="G2996" s="1">
        <v>361</v>
      </c>
      <c r="H2996" s="1">
        <v>40</v>
      </c>
      <c r="I2996" s="1">
        <v>70</v>
      </c>
      <c r="J2996" s="1">
        <v>110</v>
      </c>
      <c r="K2996" s="1">
        <v>40</v>
      </c>
      <c r="L2996" s="1">
        <v>971</v>
      </c>
      <c r="M2996" s="1">
        <v>5</v>
      </c>
      <c r="N2996" s="3">
        <v>39933</v>
      </c>
    </row>
    <row r="2997" spans="1:14" x14ac:dyDescent="0.2">
      <c r="A2997" s="1">
        <v>115</v>
      </c>
      <c r="B2997" s="1">
        <v>149</v>
      </c>
      <c r="C2997" s="1">
        <v>295</v>
      </c>
      <c r="D2997" s="1">
        <v>149</v>
      </c>
      <c r="E2997" s="1">
        <v>61</v>
      </c>
      <c r="F2997" s="1">
        <v>41</v>
      </c>
      <c r="G2997" s="1">
        <v>1156</v>
      </c>
      <c r="H2997" s="1">
        <v>90</v>
      </c>
      <c r="I2997" s="1">
        <v>140</v>
      </c>
      <c r="J2997" s="1">
        <v>280</v>
      </c>
      <c r="K2997" s="1">
        <v>140</v>
      </c>
      <c r="L2997" s="1">
        <v>541</v>
      </c>
      <c r="M2997" s="1">
        <v>6</v>
      </c>
      <c r="N2997" s="3">
        <v>39933</v>
      </c>
    </row>
    <row r="2998" spans="1:14" x14ac:dyDescent="0.2">
      <c r="A2998" s="1">
        <v>-3</v>
      </c>
      <c r="B2998" s="1">
        <v>75</v>
      </c>
      <c r="C2998" s="1">
        <v>127</v>
      </c>
      <c r="D2998" s="1">
        <v>53</v>
      </c>
      <c r="E2998" s="1">
        <v>72</v>
      </c>
      <c r="F2998" s="1">
        <v>48</v>
      </c>
      <c r="G2998" s="1">
        <v>458</v>
      </c>
      <c r="H2998" s="1">
        <v>40</v>
      </c>
      <c r="I2998" s="1">
        <v>100</v>
      </c>
      <c r="J2998" s="1">
        <v>160</v>
      </c>
      <c r="K2998" s="1">
        <v>60</v>
      </c>
      <c r="L2998" s="1">
        <v>971</v>
      </c>
      <c r="M2998" s="1">
        <v>1</v>
      </c>
      <c r="N2998" s="3">
        <v>39933</v>
      </c>
    </row>
    <row r="2999" spans="1:14" x14ac:dyDescent="0.2">
      <c r="A2999" s="1">
        <v>11</v>
      </c>
      <c r="B2999" s="1">
        <v>68</v>
      </c>
      <c r="C2999" s="1">
        <v>115</v>
      </c>
      <c r="D2999" s="1">
        <v>48</v>
      </c>
      <c r="E2999" s="1">
        <v>56</v>
      </c>
      <c r="F2999" s="1">
        <v>15</v>
      </c>
      <c r="G2999" s="1">
        <v>422</v>
      </c>
      <c r="H2999" s="1">
        <v>30</v>
      </c>
      <c r="I2999" s="1">
        <v>80</v>
      </c>
      <c r="J2999" s="1">
        <v>140</v>
      </c>
      <c r="K2999" s="1">
        <v>60</v>
      </c>
      <c r="L2999" s="1">
        <v>971</v>
      </c>
      <c r="M2999" s="1">
        <v>2</v>
      </c>
      <c r="N2999" s="3">
        <v>39933</v>
      </c>
    </row>
    <row r="3000" spans="1:14" x14ac:dyDescent="0.2">
      <c r="A3000" s="1">
        <v>35</v>
      </c>
      <c r="B3000" s="1">
        <v>61</v>
      </c>
      <c r="C3000" s="1">
        <v>102</v>
      </c>
      <c r="D3000" s="1">
        <v>42</v>
      </c>
      <c r="E3000" s="1">
        <v>33</v>
      </c>
      <c r="F3000" s="1">
        <v>13</v>
      </c>
      <c r="G3000" s="1">
        <v>384</v>
      </c>
      <c r="H3000" s="1">
        <v>40</v>
      </c>
      <c r="I3000" s="1">
        <v>70</v>
      </c>
      <c r="J3000" s="1">
        <v>120</v>
      </c>
      <c r="K3000" s="1">
        <v>50</v>
      </c>
      <c r="L3000" s="1">
        <v>971</v>
      </c>
      <c r="M3000" s="1">
        <v>3</v>
      </c>
      <c r="N3000" s="3">
        <v>39933</v>
      </c>
    </row>
    <row r="3001" spans="1:14" x14ac:dyDescent="0.2">
      <c r="A3001" s="1">
        <v>135</v>
      </c>
      <c r="B3001" s="1">
        <v>165</v>
      </c>
      <c r="C3001" s="1">
        <v>273</v>
      </c>
      <c r="D3001" s="1">
        <v>110</v>
      </c>
      <c r="E3001" s="1">
        <v>62</v>
      </c>
      <c r="F3001" s="1">
        <v>36</v>
      </c>
      <c r="G3001" s="1">
        <v>1020</v>
      </c>
      <c r="H3001" s="1">
        <v>100</v>
      </c>
      <c r="I3001" s="1">
        <v>150</v>
      </c>
      <c r="J3001" s="1">
        <v>240</v>
      </c>
      <c r="K3001" s="1">
        <v>90</v>
      </c>
      <c r="L3001" s="1">
        <v>509</v>
      </c>
      <c r="M3001" s="1">
        <v>8</v>
      </c>
      <c r="N3001" s="3">
        <v>39933</v>
      </c>
    </row>
    <row r="3002" spans="1:14" x14ac:dyDescent="0.2">
      <c r="A3002" s="1">
        <v>50</v>
      </c>
      <c r="B3002" s="1">
        <v>59</v>
      </c>
      <c r="C3002" s="1">
        <v>98</v>
      </c>
      <c r="D3002" s="1">
        <v>40</v>
      </c>
      <c r="E3002" s="1">
        <v>21</v>
      </c>
      <c r="F3002" s="1">
        <v>11</v>
      </c>
      <c r="G3002" s="1">
        <v>793</v>
      </c>
      <c r="H3002" s="1">
        <v>50</v>
      </c>
      <c r="I3002" s="1">
        <v>50</v>
      </c>
      <c r="J3002" s="1">
        <v>80</v>
      </c>
      <c r="K3002" s="1">
        <v>30</v>
      </c>
      <c r="L3002" s="1">
        <v>206</v>
      </c>
      <c r="M3002" s="1">
        <v>9</v>
      </c>
      <c r="N3002" s="3">
        <v>39933</v>
      </c>
    </row>
    <row r="3003" spans="1:14" x14ac:dyDescent="0.2">
      <c r="A3003" s="1">
        <v>61</v>
      </c>
      <c r="B3003" s="1">
        <v>82</v>
      </c>
      <c r="C3003" s="1">
        <v>129</v>
      </c>
      <c r="D3003" s="1">
        <v>48</v>
      </c>
      <c r="E3003" s="1">
        <v>35</v>
      </c>
      <c r="F3003" s="1">
        <v>14</v>
      </c>
      <c r="G3003" s="1">
        <v>351</v>
      </c>
      <c r="H3003" s="1">
        <v>30</v>
      </c>
      <c r="I3003" s="1">
        <v>50</v>
      </c>
      <c r="J3003" s="1">
        <v>80</v>
      </c>
      <c r="K3003" s="1">
        <v>30</v>
      </c>
      <c r="L3003" s="1">
        <v>425</v>
      </c>
      <c r="M3003" s="1">
        <v>11</v>
      </c>
      <c r="N3003" s="3">
        <v>39933</v>
      </c>
    </row>
    <row r="3004" spans="1:14" x14ac:dyDescent="0.2">
      <c r="A3004" s="1">
        <v>37</v>
      </c>
      <c r="B3004" s="1">
        <v>65</v>
      </c>
      <c r="C3004" s="1">
        <v>109</v>
      </c>
      <c r="D3004" s="1">
        <v>45</v>
      </c>
      <c r="E3004" s="1">
        <v>35</v>
      </c>
      <c r="F3004" s="1">
        <v>14</v>
      </c>
      <c r="G3004" s="1">
        <v>410</v>
      </c>
      <c r="H3004" s="1">
        <v>30</v>
      </c>
      <c r="I3004" s="1">
        <v>50</v>
      </c>
      <c r="J3004" s="1">
        <v>70</v>
      </c>
      <c r="K3004" s="1">
        <v>20</v>
      </c>
      <c r="L3004" s="1">
        <v>425</v>
      </c>
      <c r="M3004" s="1">
        <v>12</v>
      </c>
      <c r="N3004" s="3">
        <v>39933</v>
      </c>
    </row>
    <row r="3005" spans="1:14" x14ac:dyDescent="0.2">
      <c r="A3005" s="1">
        <v>3</v>
      </c>
      <c r="B3005" s="1">
        <v>90</v>
      </c>
      <c r="C3005" s="1">
        <v>153</v>
      </c>
      <c r="D3005" s="1">
        <v>64</v>
      </c>
      <c r="E3005" s="1">
        <v>82</v>
      </c>
      <c r="F3005" s="1">
        <v>58</v>
      </c>
      <c r="G3005" s="1">
        <v>551</v>
      </c>
      <c r="H3005" s="1">
        <v>10</v>
      </c>
      <c r="I3005" s="1">
        <v>60</v>
      </c>
      <c r="J3005" s="1">
        <v>100</v>
      </c>
      <c r="K3005" s="1">
        <v>40</v>
      </c>
      <c r="L3005" s="1">
        <v>206</v>
      </c>
      <c r="M3005" s="1">
        <v>13</v>
      </c>
      <c r="N3005" s="3">
        <v>39933</v>
      </c>
    </row>
    <row r="3006" spans="1:14" x14ac:dyDescent="0.2">
      <c r="A3006" s="1">
        <v>47</v>
      </c>
      <c r="B3006" s="1">
        <v>62</v>
      </c>
      <c r="C3006" s="1">
        <v>109</v>
      </c>
      <c r="D3006" s="1">
        <v>48</v>
      </c>
      <c r="E3006" s="1">
        <v>26</v>
      </c>
      <c r="F3006" s="1">
        <v>15</v>
      </c>
      <c r="G3006" s="1">
        <v>599</v>
      </c>
      <c r="H3006" s="1">
        <v>40</v>
      </c>
      <c r="I3006" s="1">
        <v>60</v>
      </c>
      <c r="J3006" s="1">
        <v>100</v>
      </c>
      <c r="K3006" s="1">
        <v>40</v>
      </c>
      <c r="L3006" s="1">
        <v>206</v>
      </c>
      <c r="M3006" s="1">
        <v>4</v>
      </c>
      <c r="N3006" s="3">
        <v>39933</v>
      </c>
    </row>
    <row r="3007" spans="1:14" x14ac:dyDescent="0.2">
      <c r="A3007" s="1">
        <v>22</v>
      </c>
      <c r="B3007" s="1">
        <v>72</v>
      </c>
      <c r="C3007" s="1">
        <v>129</v>
      </c>
      <c r="D3007" s="1">
        <v>58</v>
      </c>
      <c r="E3007" s="1">
        <v>52</v>
      </c>
      <c r="F3007" s="1">
        <v>22</v>
      </c>
      <c r="G3007" s="1">
        <v>338</v>
      </c>
      <c r="H3007" s="1">
        <v>20</v>
      </c>
      <c r="I3007" s="1">
        <v>70</v>
      </c>
      <c r="J3007" s="1">
        <v>120</v>
      </c>
      <c r="K3007" s="1">
        <v>50</v>
      </c>
      <c r="L3007" s="1">
        <v>360</v>
      </c>
      <c r="M3007" s="1">
        <v>5</v>
      </c>
      <c r="N3007" s="3">
        <v>39933</v>
      </c>
    </row>
    <row r="3008" spans="1:14" x14ac:dyDescent="0.2">
      <c r="A3008" s="1">
        <v>65</v>
      </c>
      <c r="B3008" s="1">
        <v>92</v>
      </c>
      <c r="C3008" s="1">
        <v>168</v>
      </c>
      <c r="D3008" s="1">
        <v>78</v>
      </c>
      <c r="E3008" s="1">
        <v>42</v>
      </c>
      <c r="F3008" s="1">
        <v>24</v>
      </c>
      <c r="G3008" s="1">
        <v>995</v>
      </c>
      <c r="H3008" s="1">
        <v>60</v>
      </c>
      <c r="I3008" s="1">
        <v>90</v>
      </c>
      <c r="J3008" s="1">
        <v>160</v>
      </c>
      <c r="K3008" s="1">
        <v>70</v>
      </c>
      <c r="L3008" s="1">
        <v>206</v>
      </c>
      <c r="M3008" s="1">
        <v>6</v>
      </c>
      <c r="N3008" s="3">
        <v>39933</v>
      </c>
    </row>
    <row r="3009" spans="1:14" x14ac:dyDescent="0.2">
      <c r="A3009" s="1">
        <v>80</v>
      </c>
      <c r="B3009" s="1">
        <v>104</v>
      </c>
      <c r="C3009" s="1">
        <v>173</v>
      </c>
      <c r="D3009" s="1">
        <v>71</v>
      </c>
      <c r="E3009" s="1">
        <v>43</v>
      </c>
      <c r="F3009" s="1">
        <v>22</v>
      </c>
      <c r="G3009" s="1">
        <v>373</v>
      </c>
      <c r="H3009" s="1">
        <v>90</v>
      </c>
      <c r="I3009" s="1">
        <v>130</v>
      </c>
      <c r="J3009" s="1">
        <v>210</v>
      </c>
      <c r="K3009" s="1">
        <v>80</v>
      </c>
      <c r="L3009" s="1">
        <v>253</v>
      </c>
      <c r="M3009" s="1">
        <v>2</v>
      </c>
      <c r="N3009" s="3">
        <v>39933</v>
      </c>
    </row>
    <row r="3010" spans="1:14" x14ac:dyDescent="0.2">
      <c r="A3010" s="1">
        <v>22</v>
      </c>
      <c r="B3010" s="1">
        <v>129</v>
      </c>
      <c r="C3010" s="1">
        <v>219</v>
      </c>
      <c r="D3010" s="1">
        <v>92</v>
      </c>
      <c r="E3010" s="1">
        <v>105</v>
      </c>
      <c r="F3010" s="1">
        <v>83</v>
      </c>
      <c r="G3010" s="1">
        <v>599</v>
      </c>
      <c r="H3010" s="1">
        <v>60</v>
      </c>
      <c r="I3010" s="1">
        <v>160</v>
      </c>
      <c r="J3010" s="1">
        <v>270</v>
      </c>
      <c r="K3010" s="1">
        <v>110</v>
      </c>
      <c r="L3010" s="1">
        <v>253</v>
      </c>
      <c r="M3010" s="1">
        <v>3</v>
      </c>
      <c r="N3010" s="3">
        <v>39933</v>
      </c>
    </row>
    <row r="3011" spans="1:14" x14ac:dyDescent="0.2">
      <c r="A3011" s="1">
        <v>115</v>
      </c>
      <c r="B3011" s="1">
        <v>149</v>
      </c>
      <c r="C3011" s="1">
        <v>295</v>
      </c>
      <c r="D3011" s="1">
        <v>149</v>
      </c>
      <c r="E3011" s="1">
        <v>61</v>
      </c>
      <c r="F3011" s="1">
        <v>41</v>
      </c>
      <c r="G3011" s="1">
        <v>1245</v>
      </c>
      <c r="H3011" s="1">
        <v>90</v>
      </c>
      <c r="I3011" s="1">
        <v>140</v>
      </c>
      <c r="J3011" s="1">
        <v>260</v>
      </c>
      <c r="K3011" s="1">
        <v>120</v>
      </c>
      <c r="L3011" s="1">
        <v>720</v>
      </c>
      <c r="M3011" s="1">
        <v>8</v>
      </c>
      <c r="N3011" s="3">
        <v>39964</v>
      </c>
    </row>
    <row r="3012" spans="1:14" x14ac:dyDescent="0.2">
      <c r="A3012" s="1">
        <v>-10</v>
      </c>
      <c r="B3012" s="1">
        <v>63</v>
      </c>
      <c r="C3012" s="1">
        <v>106</v>
      </c>
      <c r="D3012" s="1">
        <v>44</v>
      </c>
      <c r="E3012" s="1">
        <v>65</v>
      </c>
      <c r="F3012" s="1">
        <v>40</v>
      </c>
      <c r="G3012" s="1">
        <v>496</v>
      </c>
      <c r="H3012" s="1">
        <v>10</v>
      </c>
      <c r="I3012" s="1">
        <v>60</v>
      </c>
      <c r="J3012" s="1">
        <v>90</v>
      </c>
      <c r="K3012" s="1">
        <v>30</v>
      </c>
      <c r="L3012" s="1">
        <v>303</v>
      </c>
      <c r="M3012" s="1">
        <v>9</v>
      </c>
      <c r="N3012" s="3">
        <v>39964</v>
      </c>
    </row>
    <row r="3013" spans="1:14" x14ac:dyDescent="0.2">
      <c r="A3013" s="1">
        <v>33</v>
      </c>
      <c r="B3013" s="1">
        <v>68</v>
      </c>
      <c r="C3013" s="1">
        <v>117</v>
      </c>
      <c r="D3013" s="1">
        <v>50</v>
      </c>
      <c r="E3013" s="1">
        <v>41</v>
      </c>
      <c r="F3013" s="1">
        <v>16</v>
      </c>
      <c r="G3013" s="1">
        <v>397</v>
      </c>
      <c r="H3013" s="1">
        <v>30</v>
      </c>
      <c r="I3013" s="1">
        <v>60</v>
      </c>
      <c r="J3013" s="1">
        <v>100</v>
      </c>
      <c r="K3013" s="1">
        <v>40</v>
      </c>
      <c r="L3013" s="1">
        <v>720</v>
      </c>
      <c r="M3013" s="1">
        <v>10</v>
      </c>
      <c r="N3013" s="3">
        <v>39964</v>
      </c>
    </row>
    <row r="3014" spans="1:14" x14ac:dyDescent="0.2">
      <c r="A3014" s="1">
        <v>15</v>
      </c>
      <c r="B3014" s="1">
        <v>64</v>
      </c>
      <c r="C3014" s="1">
        <v>114</v>
      </c>
      <c r="D3014" s="1">
        <v>51</v>
      </c>
      <c r="E3014" s="1">
        <v>49</v>
      </c>
      <c r="F3014" s="1">
        <v>19</v>
      </c>
      <c r="G3014" s="1">
        <v>396</v>
      </c>
      <c r="H3014" s="1">
        <v>20</v>
      </c>
      <c r="I3014" s="1">
        <v>60</v>
      </c>
      <c r="J3014" s="1">
        <v>100</v>
      </c>
      <c r="K3014" s="1">
        <v>40</v>
      </c>
      <c r="L3014" s="1">
        <v>970</v>
      </c>
      <c r="M3014" s="1">
        <v>11</v>
      </c>
      <c r="N3014" s="3">
        <v>39964</v>
      </c>
    </row>
    <row r="3015" spans="1:14" x14ac:dyDescent="0.2">
      <c r="A3015" s="1">
        <v>37</v>
      </c>
      <c r="B3015" s="1">
        <v>64</v>
      </c>
      <c r="C3015" s="1">
        <v>116</v>
      </c>
      <c r="D3015" s="1">
        <v>53</v>
      </c>
      <c r="E3015" s="1">
        <v>34</v>
      </c>
      <c r="F3015" s="1">
        <v>16</v>
      </c>
      <c r="G3015" s="1">
        <v>1028</v>
      </c>
      <c r="H3015" s="1">
        <v>30</v>
      </c>
      <c r="I3015" s="1">
        <v>60</v>
      </c>
      <c r="J3015" s="1">
        <v>100</v>
      </c>
      <c r="K3015" s="1">
        <v>40</v>
      </c>
      <c r="L3015" s="1">
        <v>719</v>
      </c>
      <c r="M3015" s="1">
        <v>12</v>
      </c>
      <c r="N3015" s="3">
        <v>39964</v>
      </c>
    </row>
    <row r="3016" spans="1:14" x14ac:dyDescent="0.2">
      <c r="A3016" s="1">
        <v>40</v>
      </c>
      <c r="B3016" s="1">
        <v>56</v>
      </c>
      <c r="C3016" s="1">
        <v>98</v>
      </c>
      <c r="D3016" s="1">
        <v>43</v>
      </c>
      <c r="E3016" s="1">
        <v>25</v>
      </c>
      <c r="F3016" s="1">
        <v>14</v>
      </c>
      <c r="G3016" s="1">
        <v>597</v>
      </c>
      <c r="H3016" s="1">
        <v>30</v>
      </c>
      <c r="I3016" s="1">
        <v>50</v>
      </c>
      <c r="J3016" s="1">
        <v>80</v>
      </c>
      <c r="K3016" s="1">
        <v>30</v>
      </c>
      <c r="L3016" s="1">
        <v>970</v>
      </c>
      <c r="M3016" s="1">
        <v>13</v>
      </c>
      <c r="N3016" s="3">
        <v>39964</v>
      </c>
    </row>
    <row r="3017" spans="1:14" x14ac:dyDescent="0.2">
      <c r="A3017" s="1">
        <v>137</v>
      </c>
      <c r="B3017" s="1">
        <v>136</v>
      </c>
      <c r="C3017" s="1">
        <v>228</v>
      </c>
      <c r="D3017" s="1">
        <v>94</v>
      </c>
      <c r="E3017" s="1">
        <v>34</v>
      </c>
      <c r="F3017" s="1">
        <v>26</v>
      </c>
      <c r="G3017" s="1">
        <v>562</v>
      </c>
      <c r="H3017" s="1">
        <v>140</v>
      </c>
      <c r="I3017" s="1">
        <v>170</v>
      </c>
      <c r="J3017" s="1">
        <v>270</v>
      </c>
      <c r="K3017" s="1">
        <v>100</v>
      </c>
      <c r="L3017" s="1">
        <v>303</v>
      </c>
      <c r="M3017" s="1">
        <v>5</v>
      </c>
      <c r="N3017" s="3">
        <v>39964</v>
      </c>
    </row>
    <row r="3018" spans="1:14" x14ac:dyDescent="0.2">
      <c r="A3018" s="1">
        <v>46</v>
      </c>
      <c r="B3018" s="1">
        <v>81</v>
      </c>
      <c r="C3018" s="1">
        <v>134</v>
      </c>
      <c r="D3018" s="1">
        <v>54</v>
      </c>
      <c r="E3018" s="1">
        <v>45</v>
      </c>
      <c r="F3018" s="1">
        <v>17</v>
      </c>
      <c r="G3018" s="1">
        <v>641</v>
      </c>
      <c r="H3018" s="1">
        <v>50</v>
      </c>
      <c r="I3018" s="1">
        <v>90</v>
      </c>
      <c r="J3018" s="1">
        <v>150</v>
      </c>
      <c r="K3018" s="1">
        <v>60</v>
      </c>
      <c r="L3018" s="1">
        <v>970</v>
      </c>
      <c r="M3018" s="1">
        <v>6</v>
      </c>
      <c r="N3018" s="3">
        <v>39964</v>
      </c>
    </row>
    <row r="3019" spans="1:14" x14ac:dyDescent="0.2">
      <c r="A3019" s="1">
        <v>167</v>
      </c>
      <c r="B3019" s="1">
        <v>163</v>
      </c>
      <c r="C3019" s="1">
        <v>274</v>
      </c>
      <c r="D3019" s="1">
        <v>113</v>
      </c>
      <c r="E3019" s="1">
        <v>39</v>
      </c>
      <c r="F3019" s="1">
        <v>31</v>
      </c>
      <c r="G3019" s="1">
        <v>897</v>
      </c>
      <c r="H3019" s="1">
        <v>130</v>
      </c>
      <c r="I3019" s="1">
        <v>170</v>
      </c>
      <c r="J3019" s="1">
        <v>280</v>
      </c>
      <c r="K3019" s="1">
        <v>110</v>
      </c>
      <c r="L3019" s="1">
        <v>719</v>
      </c>
      <c r="M3019" s="1">
        <v>1</v>
      </c>
      <c r="N3019" s="3">
        <v>39964</v>
      </c>
    </row>
    <row r="3020" spans="1:14" x14ac:dyDescent="0.2">
      <c r="A3020" s="1">
        <v>94</v>
      </c>
      <c r="B3020" s="1">
        <v>107</v>
      </c>
      <c r="C3020" s="1">
        <v>188</v>
      </c>
      <c r="D3020" s="1">
        <v>83</v>
      </c>
      <c r="E3020" s="1">
        <v>36</v>
      </c>
      <c r="F3020" s="1">
        <v>27</v>
      </c>
      <c r="G3020" s="1">
        <v>574</v>
      </c>
      <c r="H3020" s="1">
        <v>80</v>
      </c>
      <c r="I3020" s="1">
        <v>110</v>
      </c>
      <c r="J3020" s="1">
        <v>190</v>
      </c>
      <c r="K3020" s="1">
        <v>80</v>
      </c>
      <c r="L3020" s="1">
        <v>970</v>
      </c>
      <c r="M3020" s="1">
        <v>2</v>
      </c>
      <c r="N3020" s="3">
        <v>39964</v>
      </c>
    </row>
    <row r="3021" spans="1:14" x14ac:dyDescent="0.2">
      <c r="A3021" s="1">
        <v>182</v>
      </c>
      <c r="B3021" s="1">
        <v>178</v>
      </c>
      <c r="C3021" s="1">
        <v>298</v>
      </c>
      <c r="D3021" s="1">
        <v>123</v>
      </c>
      <c r="E3021" s="1">
        <v>43</v>
      </c>
      <c r="F3021" s="1">
        <v>34</v>
      </c>
      <c r="G3021" s="1">
        <v>947</v>
      </c>
      <c r="H3021" s="1">
        <v>140</v>
      </c>
      <c r="I3021" s="1">
        <v>180</v>
      </c>
      <c r="J3021" s="1">
        <v>310</v>
      </c>
      <c r="K3021" s="1">
        <v>130</v>
      </c>
      <c r="L3021" s="1">
        <v>720</v>
      </c>
      <c r="M3021" s="1">
        <v>3</v>
      </c>
      <c r="N3021" s="3">
        <v>39964</v>
      </c>
    </row>
    <row r="3022" spans="1:14" x14ac:dyDescent="0.2">
      <c r="A3022" s="1">
        <v>167</v>
      </c>
      <c r="B3022" s="1">
        <v>163</v>
      </c>
      <c r="C3022" s="1">
        <v>274</v>
      </c>
      <c r="D3022" s="1">
        <v>113</v>
      </c>
      <c r="E3022" s="1">
        <v>39</v>
      </c>
      <c r="F3022" s="1">
        <v>31</v>
      </c>
      <c r="G3022" s="1">
        <v>897</v>
      </c>
      <c r="H3022" s="1">
        <v>130</v>
      </c>
      <c r="I3022" s="1">
        <v>150</v>
      </c>
      <c r="J3022" s="1">
        <v>240</v>
      </c>
      <c r="K3022" s="1">
        <v>90</v>
      </c>
      <c r="L3022" s="1">
        <v>630</v>
      </c>
      <c r="M3022" s="1">
        <v>8</v>
      </c>
      <c r="N3022" s="3">
        <v>39964</v>
      </c>
    </row>
    <row r="3023" spans="1:14" x14ac:dyDescent="0.2">
      <c r="A3023" s="1">
        <v>92</v>
      </c>
      <c r="B3023" s="1">
        <v>107</v>
      </c>
      <c r="C3023" s="1">
        <v>188</v>
      </c>
      <c r="D3023" s="1">
        <v>83</v>
      </c>
      <c r="E3023" s="1">
        <v>37</v>
      </c>
      <c r="F3023" s="1">
        <v>27</v>
      </c>
      <c r="G3023" s="1">
        <v>574</v>
      </c>
      <c r="H3023" s="1">
        <v>60</v>
      </c>
      <c r="I3023" s="1">
        <v>90</v>
      </c>
      <c r="J3023" s="1">
        <v>160</v>
      </c>
      <c r="K3023" s="1">
        <v>70</v>
      </c>
      <c r="L3023" s="1">
        <v>773</v>
      </c>
      <c r="M3023" s="1">
        <v>9</v>
      </c>
      <c r="N3023" s="3">
        <v>39964</v>
      </c>
    </row>
    <row r="3024" spans="1:14" x14ac:dyDescent="0.2">
      <c r="A3024" s="1">
        <v>184</v>
      </c>
      <c r="B3024" s="1">
        <v>178</v>
      </c>
      <c r="C3024" s="1">
        <v>298</v>
      </c>
      <c r="D3024" s="1">
        <v>123</v>
      </c>
      <c r="E3024" s="1">
        <v>42</v>
      </c>
      <c r="F3024" s="1">
        <v>34</v>
      </c>
      <c r="G3024" s="1">
        <v>947</v>
      </c>
      <c r="H3024" s="1">
        <v>140</v>
      </c>
      <c r="I3024" s="1">
        <v>160</v>
      </c>
      <c r="J3024" s="1">
        <v>260</v>
      </c>
      <c r="K3024" s="1">
        <v>100</v>
      </c>
      <c r="L3024" s="1">
        <v>630</v>
      </c>
      <c r="M3024" s="1">
        <v>10</v>
      </c>
      <c r="N3024" s="3">
        <v>39964</v>
      </c>
    </row>
    <row r="3025" spans="1:14" x14ac:dyDescent="0.2">
      <c r="A3025" s="1">
        <v>137</v>
      </c>
      <c r="B3025" s="1">
        <v>136</v>
      </c>
      <c r="C3025" s="1">
        <v>228</v>
      </c>
      <c r="D3025" s="1">
        <v>94</v>
      </c>
      <c r="E3025" s="1">
        <v>34</v>
      </c>
      <c r="F3025" s="1">
        <v>26</v>
      </c>
      <c r="G3025" s="1">
        <v>562</v>
      </c>
      <c r="H3025" s="1">
        <v>90</v>
      </c>
      <c r="I3025" s="1">
        <v>120</v>
      </c>
      <c r="J3025" s="1">
        <v>200</v>
      </c>
      <c r="K3025" s="1">
        <v>80</v>
      </c>
      <c r="L3025" s="1">
        <v>618</v>
      </c>
      <c r="M3025" s="1">
        <v>11</v>
      </c>
      <c r="N3025" s="3">
        <v>39964</v>
      </c>
    </row>
    <row r="3026" spans="1:14" x14ac:dyDescent="0.2">
      <c r="A3026" s="1">
        <v>46</v>
      </c>
      <c r="B3026" s="1">
        <v>81</v>
      </c>
      <c r="C3026" s="1">
        <v>134</v>
      </c>
      <c r="D3026" s="1">
        <v>54</v>
      </c>
      <c r="E3026" s="1">
        <v>45</v>
      </c>
      <c r="F3026" s="1">
        <v>17</v>
      </c>
      <c r="G3026" s="1">
        <v>641</v>
      </c>
      <c r="H3026" s="1">
        <v>30</v>
      </c>
      <c r="I3026" s="1">
        <v>70</v>
      </c>
      <c r="J3026" s="1">
        <v>110</v>
      </c>
      <c r="K3026" s="1">
        <v>40</v>
      </c>
      <c r="L3026" s="1">
        <v>309</v>
      </c>
      <c r="M3026" s="1">
        <v>12</v>
      </c>
      <c r="N3026" s="3">
        <v>39964</v>
      </c>
    </row>
    <row r="3027" spans="1:14" x14ac:dyDescent="0.2">
      <c r="A3027" s="1">
        <v>333</v>
      </c>
      <c r="B3027" s="1">
        <v>362</v>
      </c>
      <c r="C3027" s="1">
        <v>628</v>
      </c>
      <c r="D3027" s="1">
        <v>272</v>
      </c>
      <c r="E3027" s="1">
        <v>113</v>
      </c>
      <c r="F3027" s="1">
        <v>89</v>
      </c>
      <c r="G3027" s="1">
        <v>1616</v>
      </c>
      <c r="H3027" s="1">
        <v>300</v>
      </c>
      <c r="I3027" s="1">
        <v>430</v>
      </c>
      <c r="J3027" s="1">
        <v>740</v>
      </c>
      <c r="K3027" s="1">
        <v>310</v>
      </c>
      <c r="L3027" s="1">
        <v>773</v>
      </c>
      <c r="M3027" s="1">
        <v>5</v>
      </c>
      <c r="N3027" s="3">
        <v>39964</v>
      </c>
    </row>
    <row r="3028" spans="1:14" x14ac:dyDescent="0.2">
      <c r="A3028" s="1">
        <v>226</v>
      </c>
      <c r="B3028" s="1">
        <v>261</v>
      </c>
      <c r="C3028" s="1">
        <v>516</v>
      </c>
      <c r="D3028" s="1">
        <v>260</v>
      </c>
      <c r="E3028" s="1">
        <v>90</v>
      </c>
      <c r="F3028" s="1">
        <v>72</v>
      </c>
      <c r="G3028" s="1">
        <v>1715</v>
      </c>
      <c r="H3028" s="1">
        <v>210</v>
      </c>
      <c r="I3028" s="1">
        <v>310</v>
      </c>
      <c r="J3028" s="1">
        <v>610</v>
      </c>
      <c r="K3028" s="1">
        <v>300</v>
      </c>
      <c r="L3028" s="1">
        <v>309</v>
      </c>
      <c r="M3028" s="1">
        <v>6</v>
      </c>
      <c r="N3028" s="3">
        <v>39964</v>
      </c>
    </row>
    <row r="3029" spans="1:14" x14ac:dyDescent="0.2">
      <c r="A3029" s="1">
        <v>230</v>
      </c>
      <c r="B3029" s="1">
        <v>278</v>
      </c>
      <c r="C3029" s="1">
        <v>474</v>
      </c>
      <c r="D3029" s="1">
        <v>200</v>
      </c>
      <c r="E3029" s="1">
        <v>103</v>
      </c>
      <c r="F3029" s="1">
        <v>66</v>
      </c>
      <c r="G3029" s="1">
        <v>1095</v>
      </c>
      <c r="H3029" s="1">
        <v>190</v>
      </c>
      <c r="I3029" s="1">
        <v>290</v>
      </c>
      <c r="J3029" s="1">
        <v>500</v>
      </c>
      <c r="K3029" s="1">
        <v>210</v>
      </c>
      <c r="L3029" s="1">
        <v>312</v>
      </c>
      <c r="M3029" s="1">
        <v>2</v>
      </c>
      <c r="N3029" s="3">
        <v>39964</v>
      </c>
    </row>
    <row r="3030" spans="1:14" x14ac:dyDescent="0.2">
      <c r="A3030" s="1">
        <v>186</v>
      </c>
      <c r="B3030" s="1">
        <v>204</v>
      </c>
      <c r="C3030" s="1">
        <v>342</v>
      </c>
      <c r="D3030" s="1">
        <v>141</v>
      </c>
      <c r="E3030" s="1">
        <v>64</v>
      </c>
      <c r="F3030" s="1">
        <v>45</v>
      </c>
      <c r="G3030" s="1">
        <v>764</v>
      </c>
      <c r="H3030" s="1">
        <v>160</v>
      </c>
      <c r="I3030" s="1">
        <v>220</v>
      </c>
      <c r="J3030" s="1">
        <v>360</v>
      </c>
      <c r="K3030" s="1">
        <v>140</v>
      </c>
      <c r="L3030" s="1">
        <v>815</v>
      </c>
      <c r="M3030" s="1">
        <v>3</v>
      </c>
      <c r="N3030" s="3">
        <v>39964</v>
      </c>
    </row>
    <row r="3031" spans="1:14" x14ac:dyDescent="0.2">
      <c r="A3031" s="1">
        <v>333</v>
      </c>
      <c r="B3031" s="1">
        <v>362</v>
      </c>
      <c r="C3031" s="1">
        <v>628</v>
      </c>
      <c r="D3031" s="1">
        <v>272</v>
      </c>
      <c r="E3031" s="1">
        <v>113</v>
      </c>
      <c r="F3031" s="1">
        <v>89</v>
      </c>
      <c r="G3031" s="1">
        <v>1616</v>
      </c>
      <c r="H3031" s="1">
        <v>230</v>
      </c>
      <c r="I3031" s="1">
        <v>320</v>
      </c>
      <c r="J3031" s="1">
        <v>550</v>
      </c>
      <c r="K3031" s="1">
        <v>230</v>
      </c>
      <c r="L3031" s="1">
        <v>563</v>
      </c>
      <c r="M3031" s="1">
        <v>8</v>
      </c>
      <c r="N3031" s="3">
        <v>39964</v>
      </c>
    </row>
    <row r="3032" spans="1:14" x14ac:dyDescent="0.2">
      <c r="A3032" s="1">
        <v>188</v>
      </c>
      <c r="B3032" s="1">
        <v>204</v>
      </c>
      <c r="C3032" s="1">
        <v>342</v>
      </c>
      <c r="D3032" s="1">
        <v>141</v>
      </c>
      <c r="E3032" s="1">
        <v>63</v>
      </c>
      <c r="F3032" s="1">
        <v>45</v>
      </c>
      <c r="G3032" s="1">
        <v>764</v>
      </c>
      <c r="H3032" s="1">
        <v>140</v>
      </c>
      <c r="I3032" s="1">
        <v>180</v>
      </c>
      <c r="J3032" s="1">
        <v>300</v>
      </c>
      <c r="K3032" s="1">
        <v>120</v>
      </c>
      <c r="L3032" s="1">
        <v>712</v>
      </c>
      <c r="M3032" s="1">
        <v>9</v>
      </c>
      <c r="N3032" s="3">
        <v>39964</v>
      </c>
    </row>
    <row r="3033" spans="1:14" x14ac:dyDescent="0.2">
      <c r="A3033" s="1">
        <v>226</v>
      </c>
      <c r="B3033" s="1">
        <v>261</v>
      </c>
      <c r="C3033" s="1">
        <v>516</v>
      </c>
      <c r="D3033" s="1">
        <v>260</v>
      </c>
      <c r="E3033" s="1">
        <v>90</v>
      </c>
      <c r="F3033" s="1">
        <v>72</v>
      </c>
      <c r="G3033" s="1">
        <v>1715</v>
      </c>
      <c r="H3033" s="1">
        <v>150</v>
      </c>
      <c r="I3033" s="1">
        <v>230</v>
      </c>
      <c r="J3033" s="1">
        <v>450</v>
      </c>
      <c r="K3033" s="1">
        <v>220</v>
      </c>
      <c r="L3033" s="1">
        <v>563</v>
      </c>
      <c r="M3033" s="1">
        <v>11</v>
      </c>
      <c r="N3033" s="3">
        <v>39964</v>
      </c>
    </row>
    <row r="3034" spans="1:14" x14ac:dyDescent="0.2">
      <c r="A3034" s="1">
        <v>272</v>
      </c>
      <c r="B3034" s="1">
        <v>332</v>
      </c>
      <c r="C3034" s="1">
        <v>598</v>
      </c>
      <c r="D3034" s="1">
        <v>271</v>
      </c>
      <c r="E3034" s="1">
        <v>126</v>
      </c>
      <c r="F3034" s="1">
        <v>102</v>
      </c>
      <c r="G3034" s="1">
        <v>1714</v>
      </c>
      <c r="H3034" s="1">
        <v>180</v>
      </c>
      <c r="I3034" s="1">
        <v>300</v>
      </c>
      <c r="J3034" s="1">
        <v>530</v>
      </c>
      <c r="K3034" s="1">
        <v>230</v>
      </c>
      <c r="L3034" s="1">
        <v>515</v>
      </c>
      <c r="M3034" s="1">
        <v>12</v>
      </c>
      <c r="N3034" s="3">
        <v>39964</v>
      </c>
    </row>
    <row r="3035" spans="1:14" x14ac:dyDescent="0.2">
      <c r="A3035" s="1">
        <v>21</v>
      </c>
      <c r="B3035" s="1">
        <v>32</v>
      </c>
      <c r="C3035" s="1">
        <v>53</v>
      </c>
      <c r="D3035" s="1">
        <v>21</v>
      </c>
      <c r="E3035" s="1">
        <v>16</v>
      </c>
      <c r="F3035" s="1">
        <v>5</v>
      </c>
      <c r="G3035" s="1">
        <v>798</v>
      </c>
      <c r="H3035" s="1">
        <v>30</v>
      </c>
      <c r="I3035" s="1">
        <v>40</v>
      </c>
      <c r="J3035" s="1">
        <v>60</v>
      </c>
      <c r="K3035" s="1">
        <v>20</v>
      </c>
      <c r="L3035" s="1">
        <v>563</v>
      </c>
      <c r="M3035" s="1">
        <v>5</v>
      </c>
      <c r="N3035" s="3">
        <v>39964</v>
      </c>
    </row>
    <row r="3036" spans="1:14" x14ac:dyDescent="0.2">
      <c r="A3036" s="1">
        <v>43</v>
      </c>
      <c r="B3036" s="1">
        <v>43</v>
      </c>
      <c r="C3036" s="1">
        <v>43</v>
      </c>
      <c r="D3036" s="1">
        <v>0</v>
      </c>
      <c r="E3036" s="1">
        <v>11</v>
      </c>
      <c r="F3036" s="1">
        <v>0</v>
      </c>
      <c r="G3036" s="1">
        <v>602</v>
      </c>
      <c r="H3036" s="1">
        <v>40</v>
      </c>
      <c r="I3036" s="1">
        <v>50</v>
      </c>
      <c r="J3036" s="1">
        <v>50</v>
      </c>
      <c r="K3036" s="1">
        <v>0</v>
      </c>
      <c r="L3036" s="1">
        <v>563</v>
      </c>
      <c r="M3036" s="1">
        <v>6</v>
      </c>
      <c r="N3036" s="3">
        <v>39964</v>
      </c>
    </row>
    <row r="3037" spans="1:14" x14ac:dyDescent="0.2">
      <c r="A3037" s="1">
        <v>25</v>
      </c>
      <c r="B3037" s="1">
        <v>35</v>
      </c>
      <c r="C3037" s="1">
        <v>57</v>
      </c>
      <c r="D3037" s="1">
        <v>23</v>
      </c>
      <c r="E3037" s="1">
        <v>16</v>
      </c>
      <c r="F3037" s="1">
        <v>6</v>
      </c>
      <c r="G3037" s="1">
        <v>843</v>
      </c>
      <c r="H3037" s="1">
        <v>30</v>
      </c>
      <c r="I3037" s="1">
        <v>40</v>
      </c>
      <c r="J3037" s="1">
        <v>60</v>
      </c>
      <c r="K3037" s="1">
        <v>20</v>
      </c>
      <c r="L3037" s="1">
        <v>319</v>
      </c>
      <c r="M3037" s="1">
        <v>1</v>
      </c>
      <c r="N3037" s="3">
        <v>39964</v>
      </c>
    </row>
    <row r="3038" spans="1:14" x14ac:dyDescent="0.2">
      <c r="A3038" s="1">
        <v>11</v>
      </c>
      <c r="B3038" s="1">
        <v>38</v>
      </c>
      <c r="C3038" s="1">
        <v>69</v>
      </c>
      <c r="D3038" s="1">
        <v>32</v>
      </c>
      <c r="E3038" s="1">
        <v>28</v>
      </c>
      <c r="F3038" s="1">
        <v>9</v>
      </c>
      <c r="G3038" s="1">
        <v>996</v>
      </c>
      <c r="H3038" s="1">
        <v>20</v>
      </c>
      <c r="I3038" s="1">
        <v>40</v>
      </c>
      <c r="J3038" s="1">
        <v>70</v>
      </c>
      <c r="K3038" s="1">
        <v>30</v>
      </c>
      <c r="L3038" s="1">
        <v>641</v>
      </c>
      <c r="M3038" s="1">
        <v>2</v>
      </c>
      <c r="N3038" s="3">
        <v>39964</v>
      </c>
    </row>
    <row r="3039" spans="1:14" x14ac:dyDescent="0.2">
      <c r="A3039" s="1">
        <v>15</v>
      </c>
      <c r="B3039" s="1">
        <v>30</v>
      </c>
      <c r="C3039" s="1">
        <v>52</v>
      </c>
      <c r="D3039" s="1">
        <v>22</v>
      </c>
      <c r="E3039" s="1">
        <v>18</v>
      </c>
      <c r="F3039" s="1">
        <v>7</v>
      </c>
      <c r="G3039" s="1">
        <v>608</v>
      </c>
      <c r="H3039" s="1">
        <v>20</v>
      </c>
      <c r="I3039" s="1">
        <v>30</v>
      </c>
      <c r="J3039" s="1">
        <v>50</v>
      </c>
      <c r="K3039" s="1">
        <v>20</v>
      </c>
      <c r="L3039" s="1">
        <v>515</v>
      </c>
      <c r="M3039" s="1">
        <v>3</v>
      </c>
      <c r="N3039" s="3">
        <v>39964</v>
      </c>
    </row>
    <row r="3040" spans="1:14" x14ac:dyDescent="0.2">
      <c r="A3040" s="1">
        <v>-6</v>
      </c>
      <c r="B3040" s="1">
        <v>73</v>
      </c>
      <c r="C3040" s="1">
        <v>124</v>
      </c>
      <c r="D3040" s="1">
        <v>52</v>
      </c>
      <c r="E3040" s="1">
        <v>72</v>
      </c>
      <c r="F3040" s="1">
        <v>47</v>
      </c>
      <c r="G3040" s="1">
        <v>313</v>
      </c>
      <c r="H3040" s="1">
        <v>20</v>
      </c>
      <c r="I3040" s="1">
        <v>70</v>
      </c>
      <c r="J3040" s="1">
        <v>110</v>
      </c>
      <c r="K3040" s="1">
        <v>40</v>
      </c>
      <c r="L3040" s="1">
        <v>816</v>
      </c>
      <c r="M3040" s="1">
        <v>8</v>
      </c>
      <c r="N3040" s="3">
        <v>39964</v>
      </c>
    </row>
    <row r="3041" spans="1:14" x14ac:dyDescent="0.2">
      <c r="A3041" s="1">
        <v>-46</v>
      </c>
      <c r="B3041" s="1">
        <v>25</v>
      </c>
      <c r="C3041" s="1">
        <v>140</v>
      </c>
      <c r="D3041" s="1">
        <v>116</v>
      </c>
      <c r="E3041" s="1">
        <v>54</v>
      </c>
      <c r="F3041" s="1">
        <v>35</v>
      </c>
      <c r="G3041" s="1">
        <v>1142</v>
      </c>
      <c r="H3041" s="1">
        <v>0</v>
      </c>
      <c r="I3041" s="1">
        <v>30</v>
      </c>
      <c r="J3041" s="1">
        <v>120</v>
      </c>
      <c r="K3041" s="1">
        <v>90</v>
      </c>
      <c r="L3041" s="1">
        <v>314</v>
      </c>
      <c r="M3041" s="1">
        <v>9</v>
      </c>
      <c r="N3041" s="3">
        <v>39964</v>
      </c>
    </row>
    <row r="3042" spans="1:14" x14ac:dyDescent="0.2">
      <c r="A3042" s="1">
        <v>19</v>
      </c>
      <c r="B3042" s="1">
        <v>55</v>
      </c>
      <c r="C3042" s="1">
        <v>95</v>
      </c>
      <c r="D3042" s="1">
        <v>41</v>
      </c>
      <c r="E3042" s="1">
        <v>38</v>
      </c>
      <c r="F3042" s="1">
        <v>13</v>
      </c>
      <c r="G3042" s="1">
        <v>239</v>
      </c>
      <c r="H3042" s="1">
        <v>20</v>
      </c>
      <c r="I3042" s="1">
        <v>50</v>
      </c>
      <c r="J3042" s="1">
        <v>80</v>
      </c>
      <c r="K3042" s="1">
        <v>30</v>
      </c>
      <c r="L3042" s="1">
        <v>816</v>
      </c>
      <c r="M3042" s="1">
        <v>11</v>
      </c>
      <c r="N3042" s="3">
        <v>39964</v>
      </c>
    </row>
    <row r="3043" spans="1:14" x14ac:dyDescent="0.2">
      <c r="A3043" s="1">
        <v>-4</v>
      </c>
      <c r="B3043" s="1">
        <v>43</v>
      </c>
      <c r="C3043" s="1">
        <v>77</v>
      </c>
      <c r="D3043" s="1">
        <v>35</v>
      </c>
      <c r="E3043" s="1">
        <v>43</v>
      </c>
      <c r="F3043" s="1">
        <v>13</v>
      </c>
      <c r="G3043" s="1">
        <v>204</v>
      </c>
      <c r="H3043" s="1">
        <v>-10</v>
      </c>
      <c r="I3043" s="1">
        <v>30</v>
      </c>
      <c r="J3043" s="1">
        <v>60</v>
      </c>
      <c r="K3043" s="1">
        <v>30</v>
      </c>
      <c r="L3043" s="1">
        <v>660</v>
      </c>
      <c r="M3043" s="1">
        <v>12</v>
      </c>
      <c r="N3043" s="3">
        <v>39964</v>
      </c>
    </row>
    <row r="3044" spans="1:14" x14ac:dyDescent="0.2">
      <c r="A3044" s="1">
        <v>0</v>
      </c>
      <c r="B3044" s="1">
        <v>46</v>
      </c>
      <c r="C3044" s="1">
        <v>81</v>
      </c>
      <c r="D3044" s="1">
        <v>36</v>
      </c>
      <c r="E3044" s="1">
        <v>43</v>
      </c>
      <c r="F3044" s="1">
        <v>13</v>
      </c>
      <c r="G3044" s="1">
        <v>236</v>
      </c>
      <c r="H3044" s="1">
        <v>0</v>
      </c>
      <c r="I3044" s="1">
        <v>40</v>
      </c>
      <c r="J3044" s="1">
        <v>70</v>
      </c>
      <c r="K3044" s="1">
        <v>30</v>
      </c>
      <c r="L3044" s="1">
        <v>816</v>
      </c>
      <c r="M3044" s="1">
        <v>13</v>
      </c>
      <c r="N3044" s="3">
        <v>39964</v>
      </c>
    </row>
    <row r="3045" spans="1:14" x14ac:dyDescent="0.2">
      <c r="A3045" s="1">
        <v>46</v>
      </c>
      <c r="B3045" s="1">
        <v>55</v>
      </c>
      <c r="C3045" s="1">
        <v>91</v>
      </c>
      <c r="D3045" s="1">
        <v>37</v>
      </c>
      <c r="E3045" s="1">
        <v>20</v>
      </c>
      <c r="F3045" s="1">
        <v>10</v>
      </c>
      <c r="G3045" s="1">
        <v>876</v>
      </c>
      <c r="H3045" s="1">
        <v>40</v>
      </c>
      <c r="I3045" s="1">
        <v>60</v>
      </c>
      <c r="J3045" s="1">
        <v>100</v>
      </c>
      <c r="K3045" s="1">
        <v>40</v>
      </c>
      <c r="L3045" s="1">
        <v>314</v>
      </c>
      <c r="M3045" s="1">
        <v>5</v>
      </c>
      <c r="N3045" s="3">
        <v>39964</v>
      </c>
    </row>
    <row r="3046" spans="1:14" x14ac:dyDescent="0.2">
      <c r="A3046" s="1">
        <v>43</v>
      </c>
      <c r="B3046" s="1">
        <v>53</v>
      </c>
      <c r="C3046" s="1">
        <v>88</v>
      </c>
      <c r="D3046" s="1">
        <v>36</v>
      </c>
      <c r="E3046" s="1">
        <v>20</v>
      </c>
      <c r="F3046" s="1">
        <v>10</v>
      </c>
      <c r="G3046" s="1">
        <v>828</v>
      </c>
      <c r="H3046" s="1">
        <v>40</v>
      </c>
      <c r="I3046" s="1">
        <v>60</v>
      </c>
      <c r="J3046" s="1">
        <v>100</v>
      </c>
      <c r="K3046" s="1">
        <v>40</v>
      </c>
      <c r="L3046" s="1">
        <v>636</v>
      </c>
      <c r="M3046" s="1">
        <v>6</v>
      </c>
      <c r="N3046" s="3">
        <v>39964</v>
      </c>
    </row>
    <row r="3047" spans="1:14" x14ac:dyDescent="0.2">
      <c r="A3047" s="1">
        <v>43</v>
      </c>
      <c r="B3047" s="1">
        <v>93</v>
      </c>
      <c r="C3047" s="1">
        <v>167</v>
      </c>
      <c r="D3047" s="1">
        <v>76</v>
      </c>
      <c r="E3047" s="1">
        <v>58</v>
      </c>
      <c r="F3047" s="1">
        <v>28</v>
      </c>
      <c r="G3047" s="1">
        <v>580</v>
      </c>
      <c r="H3047" s="1">
        <v>40</v>
      </c>
      <c r="I3047" s="1">
        <v>90</v>
      </c>
      <c r="J3047" s="1">
        <v>170</v>
      </c>
      <c r="K3047" s="1">
        <v>80</v>
      </c>
      <c r="L3047" s="1">
        <v>573</v>
      </c>
      <c r="M3047" s="1">
        <v>2</v>
      </c>
      <c r="N3047" s="3">
        <v>39964</v>
      </c>
    </row>
    <row r="3048" spans="1:14" x14ac:dyDescent="0.2">
      <c r="A3048" s="1">
        <v>48</v>
      </c>
      <c r="B3048" s="1">
        <v>77</v>
      </c>
      <c r="C3048" s="1">
        <v>141</v>
      </c>
      <c r="D3048" s="1">
        <v>65</v>
      </c>
      <c r="E3048" s="1">
        <v>39</v>
      </c>
      <c r="F3048" s="1">
        <v>20</v>
      </c>
      <c r="G3048" s="1">
        <v>1042</v>
      </c>
      <c r="H3048" s="1">
        <v>50</v>
      </c>
      <c r="I3048" s="1">
        <v>80</v>
      </c>
      <c r="J3048" s="1">
        <v>140</v>
      </c>
      <c r="K3048" s="1">
        <v>60</v>
      </c>
      <c r="L3048" s="1">
        <v>660</v>
      </c>
      <c r="M3048" s="1">
        <v>3</v>
      </c>
      <c r="N3048" s="3">
        <v>39964</v>
      </c>
    </row>
    <row r="3049" spans="1:14" x14ac:dyDescent="0.2">
      <c r="A3049" s="1">
        <v>12</v>
      </c>
      <c r="B3049" s="1">
        <v>26</v>
      </c>
      <c r="C3049" s="1">
        <v>44</v>
      </c>
      <c r="D3049" s="1">
        <v>18</v>
      </c>
      <c r="E3049" s="1">
        <v>16</v>
      </c>
      <c r="F3049" s="1">
        <v>5</v>
      </c>
      <c r="G3049" s="1">
        <v>478</v>
      </c>
      <c r="H3049" s="1">
        <v>20</v>
      </c>
      <c r="I3049" s="1">
        <v>20</v>
      </c>
      <c r="J3049" s="1">
        <v>30</v>
      </c>
      <c r="K3049" s="1">
        <v>10</v>
      </c>
      <c r="L3049" s="1">
        <v>216</v>
      </c>
      <c r="M3049" s="1">
        <v>8</v>
      </c>
      <c r="N3049" s="3">
        <v>39964</v>
      </c>
    </row>
    <row r="3050" spans="1:14" x14ac:dyDescent="0.2">
      <c r="A3050" s="1">
        <v>25</v>
      </c>
      <c r="B3050" s="1">
        <v>36</v>
      </c>
      <c r="C3050" s="1">
        <v>59</v>
      </c>
      <c r="D3050" s="1">
        <v>24</v>
      </c>
      <c r="E3050" s="1">
        <v>17</v>
      </c>
      <c r="F3050" s="1">
        <v>6</v>
      </c>
      <c r="G3050" s="1">
        <v>856</v>
      </c>
      <c r="H3050" s="1">
        <v>30</v>
      </c>
      <c r="I3050" s="1">
        <v>30</v>
      </c>
      <c r="J3050" s="1">
        <v>50</v>
      </c>
      <c r="K3050" s="1">
        <v>20</v>
      </c>
      <c r="L3050" s="1">
        <v>513</v>
      </c>
      <c r="M3050" s="1">
        <v>9</v>
      </c>
      <c r="N3050" s="3">
        <v>39964</v>
      </c>
    </row>
    <row r="3051" spans="1:14" x14ac:dyDescent="0.2">
      <c r="A3051" s="1">
        <v>137</v>
      </c>
      <c r="B3051" s="1">
        <v>167</v>
      </c>
      <c r="C3051" s="1">
        <v>276</v>
      </c>
      <c r="D3051" s="1">
        <v>111</v>
      </c>
      <c r="E3051" s="1">
        <v>63</v>
      </c>
      <c r="F3051" s="1">
        <v>36</v>
      </c>
      <c r="G3051" s="1">
        <v>767</v>
      </c>
      <c r="H3051" s="1">
        <v>90</v>
      </c>
      <c r="I3051" s="1">
        <v>150</v>
      </c>
      <c r="J3051" s="1">
        <v>240</v>
      </c>
      <c r="K3051" s="1">
        <v>90</v>
      </c>
      <c r="L3051" s="1">
        <v>330</v>
      </c>
      <c r="M3051" s="1">
        <v>11</v>
      </c>
      <c r="N3051" s="3">
        <v>39964</v>
      </c>
    </row>
    <row r="3052" spans="1:14" x14ac:dyDescent="0.2">
      <c r="A3052" s="1">
        <v>145</v>
      </c>
      <c r="B3052" s="1">
        <v>164</v>
      </c>
      <c r="C3052" s="1">
        <v>279</v>
      </c>
      <c r="D3052" s="1">
        <v>118</v>
      </c>
      <c r="E3052" s="1">
        <v>55</v>
      </c>
      <c r="F3052" s="1">
        <v>36</v>
      </c>
      <c r="G3052" s="1">
        <v>636</v>
      </c>
      <c r="H3052" s="1">
        <v>90</v>
      </c>
      <c r="I3052" s="1">
        <v>140</v>
      </c>
      <c r="J3052" s="1">
        <v>240</v>
      </c>
      <c r="K3052" s="1">
        <v>100</v>
      </c>
      <c r="L3052" s="1">
        <v>567</v>
      </c>
      <c r="M3052" s="1">
        <v>12</v>
      </c>
      <c r="N3052" s="3">
        <v>39964</v>
      </c>
    </row>
    <row r="3053" spans="1:14" x14ac:dyDescent="0.2">
      <c r="A3053" s="1">
        <v>115</v>
      </c>
      <c r="B3053" s="1">
        <v>149</v>
      </c>
      <c r="C3053" s="1">
        <v>295</v>
      </c>
      <c r="D3053" s="1">
        <v>149</v>
      </c>
      <c r="E3053" s="1">
        <v>61</v>
      </c>
      <c r="F3053" s="1">
        <v>41</v>
      </c>
      <c r="G3053" s="1">
        <v>1245</v>
      </c>
      <c r="H3053" s="1">
        <v>120</v>
      </c>
      <c r="I3053" s="1">
        <v>180</v>
      </c>
      <c r="J3053" s="1">
        <v>350</v>
      </c>
      <c r="K3053" s="1">
        <v>170</v>
      </c>
      <c r="L3053" s="1">
        <v>440</v>
      </c>
      <c r="M3053" s="1">
        <v>5</v>
      </c>
      <c r="N3053" s="3">
        <v>39964</v>
      </c>
    </row>
    <row r="3054" spans="1:14" x14ac:dyDescent="0.2">
      <c r="A3054" s="1">
        <v>17</v>
      </c>
      <c r="B3054" s="1">
        <v>64</v>
      </c>
      <c r="C3054" s="1">
        <v>114</v>
      </c>
      <c r="D3054" s="1">
        <v>51</v>
      </c>
      <c r="E3054" s="1">
        <v>48</v>
      </c>
      <c r="F3054" s="1">
        <v>19</v>
      </c>
      <c r="G3054" s="1">
        <v>396</v>
      </c>
      <c r="H3054" s="1">
        <v>30</v>
      </c>
      <c r="I3054" s="1">
        <v>80</v>
      </c>
      <c r="J3054" s="1">
        <v>130</v>
      </c>
      <c r="K3054" s="1">
        <v>50</v>
      </c>
      <c r="L3054" s="1">
        <v>740</v>
      </c>
      <c r="M3054" s="1">
        <v>6</v>
      </c>
      <c r="N3054" s="3">
        <v>39964</v>
      </c>
    </row>
    <row r="3055" spans="1:14" x14ac:dyDescent="0.2">
      <c r="A3055" s="1">
        <v>33</v>
      </c>
      <c r="B3055" s="1">
        <v>68</v>
      </c>
      <c r="C3055" s="1">
        <v>117</v>
      </c>
      <c r="D3055" s="1">
        <v>50</v>
      </c>
      <c r="E3055" s="1">
        <v>41</v>
      </c>
      <c r="F3055" s="1">
        <v>16</v>
      </c>
      <c r="G3055" s="1">
        <v>397</v>
      </c>
      <c r="H3055" s="1">
        <v>40</v>
      </c>
      <c r="I3055" s="1">
        <v>70</v>
      </c>
      <c r="J3055" s="1">
        <v>120</v>
      </c>
      <c r="K3055" s="1">
        <v>50</v>
      </c>
      <c r="L3055" s="1">
        <v>513</v>
      </c>
      <c r="M3055" s="1">
        <v>1</v>
      </c>
      <c r="N3055" s="3">
        <v>39964</v>
      </c>
    </row>
    <row r="3056" spans="1:14" x14ac:dyDescent="0.2">
      <c r="A3056" s="1">
        <v>26</v>
      </c>
      <c r="B3056" s="1">
        <v>55</v>
      </c>
      <c r="C3056" s="1">
        <v>92</v>
      </c>
      <c r="D3056" s="1">
        <v>38</v>
      </c>
      <c r="E3056" s="1">
        <v>33</v>
      </c>
      <c r="F3056" s="1">
        <v>12</v>
      </c>
      <c r="G3056" s="1">
        <v>414</v>
      </c>
      <c r="H3056" s="1">
        <v>20</v>
      </c>
      <c r="I3056" s="1">
        <v>50</v>
      </c>
      <c r="J3056" s="1">
        <v>90</v>
      </c>
      <c r="K3056" s="1">
        <v>40</v>
      </c>
      <c r="L3056" s="1">
        <v>234</v>
      </c>
      <c r="M3056" s="1">
        <v>2</v>
      </c>
      <c r="N3056" s="3">
        <v>39964</v>
      </c>
    </row>
    <row r="3057" spans="1:14" x14ac:dyDescent="0.2">
      <c r="A3057" s="1">
        <v>-8</v>
      </c>
      <c r="B3057" s="1">
        <v>63</v>
      </c>
      <c r="C3057" s="1">
        <v>106</v>
      </c>
      <c r="D3057" s="1">
        <v>44</v>
      </c>
      <c r="E3057" s="1">
        <v>64</v>
      </c>
      <c r="F3057" s="1">
        <v>40</v>
      </c>
      <c r="G3057" s="1">
        <v>496</v>
      </c>
      <c r="H3057" s="1">
        <v>20</v>
      </c>
      <c r="I3057" s="1">
        <v>70</v>
      </c>
      <c r="J3057" s="1">
        <v>110</v>
      </c>
      <c r="K3057" s="1">
        <v>40</v>
      </c>
      <c r="L3057" s="1">
        <v>234</v>
      </c>
      <c r="M3057" s="1">
        <v>3</v>
      </c>
      <c r="N3057" s="3">
        <v>39964</v>
      </c>
    </row>
    <row r="3058" spans="1:14" x14ac:dyDescent="0.2">
      <c r="A3058" s="1">
        <v>55</v>
      </c>
      <c r="B3058" s="1">
        <v>78</v>
      </c>
      <c r="C3058" s="1">
        <v>124</v>
      </c>
      <c r="D3058" s="1">
        <v>47</v>
      </c>
      <c r="E3058" s="1">
        <v>35</v>
      </c>
      <c r="F3058" s="1">
        <v>14</v>
      </c>
      <c r="G3058" s="1">
        <v>371</v>
      </c>
      <c r="H3058" s="1">
        <v>50</v>
      </c>
      <c r="I3058" s="1">
        <v>70</v>
      </c>
      <c r="J3058" s="1">
        <v>110</v>
      </c>
      <c r="K3058" s="1">
        <v>40</v>
      </c>
      <c r="L3058" s="1">
        <v>414</v>
      </c>
      <c r="M3058" s="1">
        <v>8</v>
      </c>
      <c r="N3058" s="3">
        <v>39964</v>
      </c>
    </row>
    <row r="3059" spans="1:14" x14ac:dyDescent="0.2">
      <c r="A3059" s="1">
        <v>80</v>
      </c>
      <c r="B3059" s="1">
        <v>85</v>
      </c>
      <c r="C3059" s="1">
        <v>143</v>
      </c>
      <c r="D3059" s="1">
        <v>59</v>
      </c>
      <c r="E3059" s="1">
        <v>25</v>
      </c>
      <c r="F3059" s="1">
        <v>16</v>
      </c>
      <c r="G3059" s="1">
        <v>842</v>
      </c>
      <c r="H3059" s="1">
        <v>60</v>
      </c>
      <c r="I3059" s="1">
        <v>70</v>
      </c>
      <c r="J3059" s="1">
        <v>120</v>
      </c>
      <c r="K3059" s="1">
        <v>50</v>
      </c>
      <c r="L3059" s="1">
        <v>715</v>
      </c>
      <c r="M3059" s="1">
        <v>9</v>
      </c>
      <c r="N3059" s="3">
        <v>39964</v>
      </c>
    </row>
    <row r="3060" spans="1:14" x14ac:dyDescent="0.2">
      <c r="A3060" s="1">
        <v>33</v>
      </c>
      <c r="B3060" s="1">
        <v>59</v>
      </c>
      <c r="C3060" s="1">
        <v>98</v>
      </c>
      <c r="D3060" s="1">
        <v>40</v>
      </c>
      <c r="E3060" s="1">
        <v>33</v>
      </c>
      <c r="F3060" s="1">
        <v>12</v>
      </c>
      <c r="G3060" s="1">
        <v>443</v>
      </c>
      <c r="H3060" s="1">
        <v>20</v>
      </c>
      <c r="I3060" s="1">
        <v>50</v>
      </c>
      <c r="J3060" s="1">
        <v>80</v>
      </c>
      <c r="K3060" s="1">
        <v>30</v>
      </c>
      <c r="L3060" s="1">
        <v>262</v>
      </c>
      <c r="M3060" s="1">
        <v>11</v>
      </c>
      <c r="N3060" s="3">
        <v>39964</v>
      </c>
    </row>
    <row r="3061" spans="1:14" x14ac:dyDescent="0.2">
      <c r="A3061" s="1">
        <v>-3</v>
      </c>
      <c r="B3061" s="1">
        <v>75</v>
      </c>
      <c r="C3061" s="1">
        <v>127</v>
      </c>
      <c r="D3061" s="1">
        <v>53</v>
      </c>
      <c r="E3061" s="1">
        <v>72</v>
      </c>
      <c r="F3061" s="1">
        <v>48</v>
      </c>
      <c r="G3061" s="1">
        <v>597</v>
      </c>
      <c r="H3061" s="1">
        <v>10</v>
      </c>
      <c r="I3061" s="1">
        <v>70</v>
      </c>
      <c r="J3061" s="1">
        <v>110</v>
      </c>
      <c r="K3061" s="1">
        <v>40</v>
      </c>
      <c r="L3061" s="1">
        <v>414</v>
      </c>
      <c r="M3061" s="1">
        <v>12</v>
      </c>
      <c r="N3061" s="3">
        <v>39964</v>
      </c>
    </row>
    <row r="3062" spans="1:14" x14ac:dyDescent="0.2">
      <c r="A3062" s="1">
        <v>69</v>
      </c>
      <c r="B3062" s="1">
        <v>96</v>
      </c>
      <c r="C3062" s="1">
        <v>175</v>
      </c>
      <c r="D3062" s="1">
        <v>81</v>
      </c>
      <c r="E3062" s="1">
        <v>43</v>
      </c>
      <c r="F3062" s="1">
        <v>25</v>
      </c>
      <c r="G3062" s="1">
        <v>1046</v>
      </c>
      <c r="H3062" s="1">
        <v>70</v>
      </c>
      <c r="I3062" s="1">
        <v>110</v>
      </c>
      <c r="J3062" s="1">
        <v>200</v>
      </c>
      <c r="K3062" s="1">
        <v>90</v>
      </c>
      <c r="L3062" s="1">
        <v>715</v>
      </c>
      <c r="M3062" s="1">
        <v>5</v>
      </c>
      <c r="N3062" s="3">
        <v>39964</v>
      </c>
    </row>
    <row r="3063" spans="1:14" x14ac:dyDescent="0.2">
      <c r="A3063" s="1">
        <v>47</v>
      </c>
      <c r="B3063" s="1">
        <v>62</v>
      </c>
      <c r="C3063" s="1">
        <v>109</v>
      </c>
      <c r="D3063" s="1">
        <v>48</v>
      </c>
      <c r="E3063" s="1">
        <v>26</v>
      </c>
      <c r="F3063" s="1">
        <v>15</v>
      </c>
      <c r="G3063" s="1">
        <v>593</v>
      </c>
      <c r="H3063" s="1">
        <v>50</v>
      </c>
      <c r="I3063" s="1">
        <v>70</v>
      </c>
      <c r="J3063" s="1">
        <v>120</v>
      </c>
      <c r="K3063" s="1">
        <v>50</v>
      </c>
      <c r="L3063" s="1">
        <v>414</v>
      </c>
      <c r="M3063" s="1">
        <v>6</v>
      </c>
      <c r="N3063" s="3">
        <v>39964</v>
      </c>
    </row>
    <row r="3064" spans="1:14" x14ac:dyDescent="0.2">
      <c r="A3064" s="1">
        <v>26</v>
      </c>
      <c r="B3064" s="1">
        <v>74</v>
      </c>
      <c r="C3064" s="1">
        <v>132</v>
      </c>
      <c r="D3064" s="1">
        <v>59</v>
      </c>
      <c r="E3064" s="1">
        <v>51</v>
      </c>
      <c r="F3064" s="1">
        <v>22</v>
      </c>
      <c r="G3064" s="1">
        <v>377</v>
      </c>
      <c r="H3064" s="1">
        <v>20</v>
      </c>
      <c r="I3064" s="1">
        <v>70</v>
      </c>
      <c r="J3064" s="1">
        <v>130</v>
      </c>
      <c r="K3064" s="1">
        <v>60</v>
      </c>
      <c r="L3064" s="1">
        <v>715</v>
      </c>
      <c r="M3064" s="1">
        <v>1</v>
      </c>
      <c r="N3064" s="3">
        <v>39964</v>
      </c>
    </row>
    <row r="3065" spans="1:14" x14ac:dyDescent="0.2">
      <c r="A3065" s="1">
        <v>33</v>
      </c>
      <c r="B3065" s="1">
        <v>154</v>
      </c>
      <c r="C3065" s="1">
        <v>262</v>
      </c>
      <c r="D3065" s="1">
        <v>110</v>
      </c>
      <c r="E3065" s="1">
        <v>121</v>
      </c>
      <c r="F3065" s="1">
        <v>100</v>
      </c>
      <c r="G3065" s="1">
        <v>665</v>
      </c>
      <c r="H3065" s="1">
        <v>50</v>
      </c>
      <c r="I3065" s="1">
        <v>160</v>
      </c>
      <c r="J3065" s="1">
        <v>270</v>
      </c>
      <c r="K3065" s="1">
        <v>110</v>
      </c>
      <c r="L3065" s="1">
        <v>262</v>
      </c>
      <c r="M3065" s="1">
        <v>2</v>
      </c>
      <c r="N3065" s="3">
        <v>39964</v>
      </c>
    </row>
    <row r="3066" spans="1:14" x14ac:dyDescent="0.2">
      <c r="A3066" s="1">
        <v>87</v>
      </c>
      <c r="B3066" s="1">
        <v>121</v>
      </c>
      <c r="C3066" s="1">
        <v>210</v>
      </c>
      <c r="D3066" s="1">
        <v>91</v>
      </c>
      <c r="E3066" s="1">
        <v>54</v>
      </c>
      <c r="F3066" s="1">
        <v>30</v>
      </c>
      <c r="G3066" s="1">
        <v>533</v>
      </c>
      <c r="H3066" s="1">
        <v>90</v>
      </c>
      <c r="I3066" s="1">
        <v>130</v>
      </c>
      <c r="J3066" s="1">
        <v>220</v>
      </c>
      <c r="K3066" s="1">
        <v>90</v>
      </c>
      <c r="L3066" s="1">
        <v>262</v>
      </c>
      <c r="M3066" s="1">
        <v>3</v>
      </c>
      <c r="N3066" s="3">
        <v>39964</v>
      </c>
    </row>
    <row r="3067" spans="1:14" x14ac:dyDescent="0.2">
      <c r="A3067" s="1">
        <v>21</v>
      </c>
      <c r="B3067" s="1">
        <v>31</v>
      </c>
      <c r="C3067" s="1">
        <v>51</v>
      </c>
      <c r="D3067" s="1">
        <v>20</v>
      </c>
      <c r="E3067" s="1">
        <v>15</v>
      </c>
      <c r="F3067" s="1">
        <v>5</v>
      </c>
      <c r="G3067" s="1">
        <v>804</v>
      </c>
      <c r="H3067" s="1">
        <v>20</v>
      </c>
      <c r="I3067" s="1">
        <v>30</v>
      </c>
      <c r="J3067" s="1">
        <v>50</v>
      </c>
      <c r="K3067" s="1">
        <v>20</v>
      </c>
      <c r="L3067" s="1">
        <v>475</v>
      </c>
      <c r="M3067" s="1">
        <v>13</v>
      </c>
      <c r="N3067" s="3">
        <v>39964</v>
      </c>
    </row>
    <row r="3068" spans="1:14" x14ac:dyDescent="0.2">
      <c r="A3068" s="1">
        <v>44</v>
      </c>
      <c r="B3068" s="1">
        <v>93</v>
      </c>
      <c r="C3068" s="1">
        <v>167</v>
      </c>
      <c r="D3068" s="1">
        <v>76</v>
      </c>
      <c r="E3068" s="1">
        <v>57</v>
      </c>
      <c r="F3068" s="1">
        <v>28</v>
      </c>
      <c r="G3068" s="1">
        <v>580</v>
      </c>
      <c r="H3068" s="1">
        <v>40</v>
      </c>
      <c r="I3068" s="1">
        <v>80</v>
      </c>
      <c r="J3068" s="1">
        <v>130</v>
      </c>
      <c r="K3068" s="1">
        <v>50</v>
      </c>
      <c r="L3068" s="1">
        <v>860</v>
      </c>
      <c r="M3068" s="1">
        <v>9</v>
      </c>
      <c r="N3068" s="3">
        <v>39964</v>
      </c>
    </row>
    <row r="3069" spans="1:14" x14ac:dyDescent="0.2">
      <c r="A3069" s="1">
        <v>50</v>
      </c>
      <c r="B3069" s="1">
        <v>77</v>
      </c>
      <c r="C3069" s="1">
        <v>141</v>
      </c>
      <c r="D3069" s="1">
        <v>65</v>
      </c>
      <c r="E3069" s="1">
        <v>38</v>
      </c>
      <c r="F3069" s="1">
        <v>20</v>
      </c>
      <c r="G3069" s="1">
        <v>1042</v>
      </c>
      <c r="H3069" s="1">
        <v>50</v>
      </c>
      <c r="I3069" s="1">
        <v>70</v>
      </c>
      <c r="J3069" s="1">
        <v>110</v>
      </c>
      <c r="K3069" s="1">
        <v>40</v>
      </c>
      <c r="L3069" s="1">
        <v>959</v>
      </c>
      <c r="M3069" s="1">
        <v>10</v>
      </c>
      <c r="N3069" s="3">
        <v>39964</v>
      </c>
    </row>
    <row r="3070" spans="1:14" x14ac:dyDescent="0.2">
      <c r="A3070" s="1">
        <v>46</v>
      </c>
      <c r="B3070" s="1">
        <v>55</v>
      </c>
      <c r="C3070" s="1">
        <v>91</v>
      </c>
      <c r="D3070" s="1">
        <v>37</v>
      </c>
      <c r="E3070" s="1">
        <v>20</v>
      </c>
      <c r="F3070" s="1">
        <v>10</v>
      </c>
      <c r="G3070" s="1">
        <v>876</v>
      </c>
      <c r="H3070" s="1">
        <v>40</v>
      </c>
      <c r="I3070" s="1">
        <v>60</v>
      </c>
      <c r="J3070" s="1">
        <v>90</v>
      </c>
      <c r="K3070" s="1">
        <v>30</v>
      </c>
      <c r="L3070" s="1">
        <v>203</v>
      </c>
      <c r="M3070" s="1">
        <v>11</v>
      </c>
      <c r="N3070" s="3">
        <v>39964</v>
      </c>
    </row>
    <row r="3071" spans="1:14" x14ac:dyDescent="0.2">
      <c r="A3071" s="1">
        <v>109</v>
      </c>
      <c r="B3071" s="1">
        <v>140</v>
      </c>
      <c r="C3071" s="1">
        <v>230</v>
      </c>
      <c r="D3071" s="1">
        <v>92</v>
      </c>
      <c r="E3071" s="1">
        <v>57</v>
      </c>
      <c r="F3071" s="1">
        <v>30</v>
      </c>
      <c r="G3071" s="1">
        <v>1102</v>
      </c>
      <c r="H3071" s="1">
        <v>100</v>
      </c>
      <c r="I3071" s="1">
        <v>140</v>
      </c>
      <c r="J3071" s="1">
        <v>220</v>
      </c>
      <c r="K3071" s="1">
        <v>80</v>
      </c>
      <c r="L3071" s="1">
        <v>959</v>
      </c>
      <c r="M3071" s="1">
        <v>2</v>
      </c>
      <c r="N3071" s="3">
        <v>39964</v>
      </c>
    </row>
    <row r="3072" spans="1:14" x14ac:dyDescent="0.2">
      <c r="A3072" s="1">
        <v>-3</v>
      </c>
      <c r="B3072" s="1">
        <v>75</v>
      </c>
      <c r="C3072" s="1">
        <v>127</v>
      </c>
      <c r="D3072" s="1">
        <v>53</v>
      </c>
      <c r="E3072" s="1">
        <v>72</v>
      </c>
      <c r="F3072" s="1">
        <v>48</v>
      </c>
      <c r="G3072" s="1">
        <v>597</v>
      </c>
      <c r="H3072" s="1">
        <v>10</v>
      </c>
      <c r="I3072" s="1">
        <v>70</v>
      </c>
      <c r="J3072" s="1">
        <v>120</v>
      </c>
      <c r="K3072" s="1">
        <v>50</v>
      </c>
      <c r="L3072" s="1">
        <v>860</v>
      </c>
      <c r="M3072" s="1">
        <v>5</v>
      </c>
      <c r="N3072" s="3">
        <v>39964</v>
      </c>
    </row>
    <row r="3073" spans="1:14" x14ac:dyDescent="0.2">
      <c r="A3073" s="1">
        <v>26</v>
      </c>
      <c r="B3073" s="1">
        <v>62</v>
      </c>
      <c r="C3073" s="1">
        <v>107</v>
      </c>
      <c r="D3073" s="1">
        <v>46</v>
      </c>
      <c r="E3073" s="1">
        <v>40</v>
      </c>
      <c r="F3073" s="1">
        <v>15</v>
      </c>
      <c r="G3073" s="1">
        <v>367</v>
      </c>
      <c r="H3073" s="1">
        <v>30</v>
      </c>
      <c r="I3073" s="1">
        <v>60</v>
      </c>
      <c r="J3073" s="1">
        <v>100</v>
      </c>
      <c r="K3073" s="1">
        <v>40</v>
      </c>
      <c r="L3073" s="1">
        <v>959</v>
      </c>
      <c r="M3073" s="1">
        <v>6</v>
      </c>
      <c r="N3073" s="3">
        <v>39964</v>
      </c>
    </row>
    <row r="3074" spans="1:14" x14ac:dyDescent="0.2">
      <c r="A3074" s="1">
        <v>80</v>
      </c>
      <c r="B3074" s="1">
        <v>85</v>
      </c>
      <c r="C3074" s="1">
        <v>143</v>
      </c>
      <c r="D3074" s="1">
        <v>59</v>
      </c>
      <c r="E3074" s="1">
        <v>25</v>
      </c>
      <c r="F3074" s="1">
        <v>16</v>
      </c>
      <c r="G3074" s="1">
        <v>842</v>
      </c>
      <c r="H3074" s="1">
        <v>70</v>
      </c>
      <c r="I3074" s="1">
        <v>90</v>
      </c>
      <c r="J3074" s="1">
        <v>150</v>
      </c>
      <c r="K3074" s="1">
        <v>60</v>
      </c>
      <c r="L3074" s="1">
        <v>239</v>
      </c>
      <c r="M3074" s="1">
        <v>13</v>
      </c>
      <c r="N3074" s="3">
        <v>39964</v>
      </c>
    </row>
    <row r="3075" spans="1:14" x14ac:dyDescent="0.2">
      <c r="A3075" s="1">
        <v>48</v>
      </c>
      <c r="B3075" s="1">
        <v>62</v>
      </c>
      <c r="C3075" s="1">
        <v>109</v>
      </c>
      <c r="D3075" s="1">
        <v>48</v>
      </c>
      <c r="E3075" s="1">
        <v>25</v>
      </c>
      <c r="F3075" s="1">
        <v>15</v>
      </c>
      <c r="G3075" s="1">
        <v>593</v>
      </c>
      <c r="H3075" s="1">
        <v>30</v>
      </c>
      <c r="I3075" s="1">
        <v>50</v>
      </c>
      <c r="J3075" s="1">
        <v>80</v>
      </c>
      <c r="K3075" s="1">
        <v>30</v>
      </c>
      <c r="L3075" s="1">
        <v>239</v>
      </c>
      <c r="M3075" s="1">
        <v>8</v>
      </c>
      <c r="N3075" s="3">
        <v>39964</v>
      </c>
    </row>
    <row r="3076" spans="1:14" x14ac:dyDescent="0.2">
      <c r="A3076" s="1">
        <v>26</v>
      </c>
      <c r="B3076" s="1">
        <v>74</v>
      </c>
      <c r="C3076" s="1">
        <v>132</v>
      </c>
      <c r="D3076" s="1">
        <v>59</v>
      </c>
      <c r="E3076" s="1">
        <v>51</v>
      </c>
      <c r="F3076" s="1">
        <v>22</v>
      </c>
      <c r="G3076" s="1">
        <v>377</v>
      </c>
      <c r="H3076" s="1">
        <v>30</v>
      </c>
      <c r="I3076" s="1">
        <v>60</v>
      </c>
      <c r="J3076" s="1">
        <v>100</v>
      </c>
      <c r="K3076" s="1">
        <v>40</v>
      </c>
      <c r="L3076" s="1">
        <v>754</v>
      </c>
      <c r="M3076" s="1">
        <v>9</v>
      </c>
      <c r="N3076" s="3">
        <v>39964</v>
      </c>
    </row>
    <row r="3077" spans="1:14" x14ac:dyDescent="0.2">
      <c r="A3077" s="1">
        <v>68</v>
      </c>
      <c r="B3077" s="1">
        <v>96</v>
      </c>
      <c r="C3077" s="1">
        <v>175</v>
      </c>
      <c r="D3077" s="1">
        <v>81</v>
      </c>
      <c r="E3077" s="1">
        <v>44</v>
      </c>
      <c r="F3077" s="1">
        <v>25</v>
      </c>
      <c r="G3077" s="1">
        <v>1046</v>
      </c>
      <c r="H3077" s="1">
        <v>40</v>
      </c>
      <c r="I3077" s="1">
        <v>70</v>
      </c>
      <c r="J3077" s="1">
        <v>130</v>
      </c>
      <c r="K3077" s="1">
        <v>60</v>
      </c>
      <c r="L3077" s="1">
        <v>786</v>
      </c>
      <c r="M3077" s="1">
        <v>10</v>
      </c>
      <c r="N3077" s="3">
        <v>39964</v>
      </c>
    </row>
    <row r="3078" spans="1:14" x14ac:dyDescent="0.2">
      <c r="A3078" s="1">
        <v>52</v>
      </c>
      <c r="B3078" s="1">
        <v>62</v>
      </c>
      <c r="C3078" s="1">
        <v>104</v>
      </c>
      <c r="D3078" s="1">
        <v>43</v>
      </c>
      <c r="E3078" s="1">
        <v>22</v>
      </c>
      <c r="F3078" s="1">
        <v>12</v>
      </c>
      <c r="G3078" s="1">
        <v>864</v>
      </c>
      <c r="H3078" s="1">
        <v>50</v>
      </c>
      <c r="I3078" s="1">
        <v>70</v>
      </c>
      <c r="J3078" s="1">
        <v>110</v>
      </c>
      <c r="K3078" s="1">
        <v>40</v>
      </c>
      <c r="L3078" s="1">
        <v>239</v>
      </c>
      <c r="M3078" s="1">
        <v>11</v>
      </c>
      <c r="N3078" s="3">
        <v>39964</v>
      </c>
    </row>
    <row r="3079" spans="1:14" x14ac:dyDescent="0.2">
      <c r="A3079" s="1">
        <v>137</v>
      </c>
      <c r="B3079" s="1">
        <v>167</v>
      </c>
      <c r="C3079" s="1">
        <v>276</v>
      </c>
      <c r="D3079" s="1">
        <v>111</v>
      </c>
      <c r="E3079" s="1">
        <v>63</v>
      </c>
      <c r="F3079" s="1">
        <v>36</v>
      </c>
      <c r="G3079" s="1">
        <v>767</v>
      </c>
      <c r="H3079" s="1">
        <v>110</v>
      </c>
      <c r="I3079" s="1">
        <v>160</v>
      </c>
      <c r="J3079" s="1">
        <v>260</v>
      </c>
      <c r="K3079" s="1">
        <v>100</v>
      </c>
      <c r="L3079" s="1">
        <v>941</v>
      </c>
      <c r="M3079" s="1">
        <v>2</v>
      </c>
      <c r="N3079" s="3">
        <v>39964</v>
      </c>
    </row>
    <row r="3080" spans="1:14" x14ac:dyDescent="0.2">
      <c r="A3080" s="1">
        <v>145</v>
      </c>
      <c r="B3080" s="1">
        <v>164</v>
      </c>
      <c r="C3080" s="1">
        <v>279</v>
      </c>
      <c r="D3080" s="1">
        <v>118</v>
      </c>
      <c r="E3080" s="1">
        <v>55</v>
      </c>
      <c r="F3080" s="1">
        <v>36</v>
      </c>
      <c r="G3080" s="1">
        <v>636</v>
      </c>
      <c r="H3080" s="1">
        <v>100</v>
      </c>
      <c r="I3080" s="1">
        <v>150</v>
      </c>
      <c r="J3080" s="1">
        <v>260</v>
      </c>
      <c r="K3080" s="1">
        <v>110</v>
      </c>
      <c r="L3080" s="1">
        <v>954</v>
      </c>
      <c r="M3080" s="1">
        <v>3</v>
      </c>
      <c r="N3080" s="3">
        <v>39964</v>
      </c>
    </row>
    <row r="3081" spans="1:14" x14ac:dyDescent="0.2">
      <c r="A3081" s="1">
        <v>35</v>
      </c>
      <c r="B3081" s="1">
        <v>154</v>
      </c>
      <c r="C3081" s="1">
        <v>262</v>
      </c>
      <c r="D3081" s="1">
        <v>110</v>
      </c>
      <c r="E3081" s="1">
        <v>120</v>
      </c>
      <c r="F3081" s="1">
        <v>100</v>
      </c>
      <c r="G3081" s="1">
        <v>665</v>
      </c>
      <c r="H3081" s="1">
        <v>40</v>
      </c>
      <c r="I3081" s="1">
        <v>150</v>
      </c>
      <c r="J3081" s="1">
        <v>250</v>
      </c>
      <c r="K3081" s="1">
        <v>100</v>
      </c>
      <c r="L3081" s="1">
        <v>772</v>
      </c>
      <c r="M3081" s="1">
        <v>5</v>
      </c>
      <c r="N3081" s="3">
        <v>39964</v>
      </c>
    </row>
    <row r="3082" spans="1:14" x14ac:dyDescent="0.2">
      <c r="A3082" s="1">
        <v>87</v>
      </c>
      <c r="B3082" s="1">
        <v>121</v>
      </c>
      <c r="C3082" s="1">
        <v>210</v>
      </c>
      <c r="D3082" s="1">
        <v>91</v>
      </c>
      <c r="E3082" s="1">
        <v>54</v>
      </c>
      <c r="F3082" s="1">
        <v>30</v>
      </c>
      <c r="G3082" s="1">
        <v>533</v>
      </c>
      <c r="H3082" s="1">
        <v>80</v>
      </c>
      <c r="I3082" s="1">
        <v>120</v>
      </c>
      <c r="J3082" s="1">
        <v>200</v>
      </c>
      <c r="K3082" s="1">
        <v>80</v>
      </c>
      <c r="L3082" s="1">
        <v>772</v>
      </c>
      <c r="M3082" s="1">
        <v>6</v>
      </c>
      <c r="N3082" s="3">
        <v>39964</v>
      </c>
    </row>
    <row r="3083" spans="1:14" x14ac:dyDescent="0.2">
      <c r="A3083" s="1">
        <v>14</v>
      </c>
      <c r="B3083" s="1">
        <v>26</v>
      </c>
      <c r="C3083" s="1">
        <v>44</v>
      </c>
      <c r="D3083" s="1">
        <v>18</v>
      </c>
      <c r="E3083" s="1">
        <v>15</v>
      </c>
      <c r="F3083" s="1">
        <v>5</v>
      </c>
      <c r="G3083" s="1">
        <v>478</v>
      </c>
      <c r="H3083" s="1">
        <v>20</v>
      </c>
      <c r="I3083" s="1">
        <v>30</v>
      </c>
      <c r="J3083" s="1">
        <v>40</v>
      </c>
      <c r="K3083" s="1">
        <v>10</v>
      </c>
      <c r="L3083" s="1">
        <v>351</v>
      </c>
      <c r="M3083" s="1">
        <v>13</v>
      </c>
      <c r="N3083" s="3">
        <v>39964</v>
      </c>
    </row>
    <row r="3084" spans="1:14" x14ac:dyDescent="0.2">
      <c r="A3084" s="1">
        <v>17</v>
      </c>
      <c r="B3084" s="1">
        <v>64</v>
      </c>
      <c r="C3084" s="1">
        <v>114</v>
      </c>
      <c r="D3084" s="1">
        <v>51</v>
      </c>
      <c r="E3084" s="1">
        <v>48</v>
      </c>
      <c r="F3084" s="1">
        <v>19</v>
      </c>
      <c r="G3084" s="1">
        <v>396</v>
      </c>
      <c r="H3084" s="1">
        <v>20</v>
      </c>
      <c r="I3084" s="1">
        <v>50</v>
      </c>
      <c r="J3084" s="1">
        <v>80</v>
      </c>
      <c r="K3084" s="1">
        <v>30</v>
      </c>
      <c r="L3084" s="1">
        <v>781</v>
      </c>
      <c r="M3084" s="1">
        <v>9</v>
      </c>
      <c r="N3084" s="3">
        <v>39964</v>
      </c>
    </row>
    <row r="3085" spans="1:14" x14ac:dyDescent="0.2">
      <c r="A3085" s="1">
        <v>26</v>
      </c>
      <c r="B3085" s="1">
        <v>36</v>
      </c>
      <c r="C3085" s="1">
        <v>59</v>
      </c>
      <c r="D3085" s="1">
        <v>24</v>
      </c>
      <c r="E3085" s="1">
        <v>16</v>
      </c>
      <c r="F3085" s="1">
        <v>6</v>
      </c>
      <c r="G3085" s="1">
        <v>856</v>
      </c>
      <c r="H3085" s="1">
        <v>30</v>
      </c>
      <c r="I3085" s="1">
        <v>40</v>
      </c>
      <c r="J3085" s="1">
        <v>60</v>
      </c>
      <c r="K3085" s="1">
        <v>20</v>
      </c>
      <c r="L3085" s="1">
        <v>857</v>
      </c>
      <c r="M3085" s="1">
        <v>11</v>
      </c>
      <c r="N3085" s="3">
        <v>39964</v>
      </c>
    </row>
    <row r="3086" spans="1:14" x14ac:dyDescent="0.2">
      <c r="A3086" s="1">
        <v>755</v>
      </c>
      <c r="B3086" s="1">
        <v>595</v>
      </c>
      <c r="C3086" s="1">
        <v>643</v>
      </c>
      <c r="D3086" s="1">
        <v>54</v>
      </c>
      <c r="E3086" s="1">
        <v>45</v>
      </c>
      <c r="F3086" s="1">
        <v>17</v>
      </c>
      <c r="G3086" s="1">
        <v>-1006</v>
      </c>
      <c r="H3086" s="1">
        <v>530</v>
      </c>
      <c r="I3086" s="1">
        <v>560</v>
      </c>
      <c r="J3086" s="1">
        <v>610</v>
      </c>
      <c r="K3086" s="1">
        <v>50</v>
      </c>
      <c r="L3086" s="1">
        <v>774</v>
      </c>
      <c r="M3086" s="1">
        <v>2</v>
      </c>
      <c r="N3086" s="3">
        <v>39964</v>
      </c>
    </row>
    <row r="3087" spans="1:14" x14ac:dyDescent="0.2">
      <c r="A3087" s="1">
        <v>-4</v>
      </c>
      <c r="B3087" s="1">
        <v>67</v>
      </c>
      <c r="C3087" s="1">
        <v>110</v>
      </c>
      <c r="D3087" s="1">
        <v>44</v>
      </c>
      <c r="E3087" s="1">
        <v>65</v>
      </c>
      <c r="F3087" s="1">
        <v>40</v>
      </c>
      <c r="G3087" s="1">
        <v>543</v>
      </c>
      <c r="H3087" s="1">
        <v>10</v>
      </c>
      <c r="I3087" s="1">
        <v>60</v>
      </c>
      <c r="J3087" s="1">
        <v>100</v>
      </c>
      <c r="K3087" s="1">
        <v>40</v>
      </c>
      <c r="L3087" s="1">
        <v>781</v>
      </c>
      <c r="M3087" s="1">
        <v>5</v>
      </c>
      <c r="N3087" s="3">
        <v>39964</v>
      </c>
    </row>
    <row r="3088" spans="1:14" x14ac:dyDescent="0.2">
      <c r="A3088" s="1">
        <v>115</v>
      </c>
      <c r="B3088" s="1">
        <v>149</v>
      </c>
      <c r="C3088" s="1">
        <v>295</v>
      </c>
      <c r="D3088" s="1">
        <v>149</v>
      </c>
      <c r="E3088" s="1">
        <v>61</v>
      </c>
      <c r="F3088" s="1">
        <v>41</v>
      </c>
      <c r="G3088" s="1">
        <v>1245</v>
      </c>
      <c r="H3088" s="1">
        <v>100</v>
      </c>
      <c r="I3088" s="1">
        <v>150</v>
      </c>
      <c r="J3088" s="1">
        <v>290</v>
      </c>
      <c r="K3088" s="1">
        <v>140</v>
      </c>
      <c r="L3088" s="1">
        <v>413</v>
      </c>
      <c r="M3088" s="1">
        <v>7</v>
      </c>
      <c r="N3088" s="3">
        <v>39964</v>
      </c>
    </row>
    <row r="3089" spans="1:14" x14ac:dyDescent="0.2">
      <c r="A3089" s="1">
        <v>44</v>
      </c>
      <c r="B3089" s="1">
        <v>43</v>
      </c>
      <c r="C3089" s="1">
        <v>43</v>
      </c>
      <c r="D3089" s="1">
        <v>0</v>
      </c>
      <c r="E3089" s="1">
        <v>10</v>
      </c>
      <c r="F3089" s="1">
        <v>0</v>
      </c>
      <c r="G3089" s="1">
        <v>602</v>
      </c>
      <c r="H3089" s="1">
        <v>30</v>
      </c>
      <c r="I3089" s="1">
        <v>40</v>
      </c>
      <c r="J3089" s="1">
        <v>40</v>
      </c>
      <c r="K3089" s="1">
        <v>0</v>
      </c>
      <c r="L3089" s="1">
        <v>603</v>
      </c>
      <c r="M3089" s="1">
        <v>13</v>
      </c>
      <c r="N3089" s="3">
        <v>39964</v>
      </c>
    </row>
    <row r="3090" spans="1:14" x14ac:dyDescent="0.2">
      <c r="A3090" s="1">
        <v>0</v>
      </c>
      <c r="B3090" s="1">
        <v>46</v>
      </c>
      <c r="C3090" s="1">
        <v>81</v>
      </c>
      <c r="D3090" s="1">
        <v>36</v>
      </c>
      <c r="E3090" s="1">
        <v>43</v>
      </c>
      <c r="F3090" s="1">
        <v>13</v>
      </c>
      <c r="G3090" s="1">
        <v>236</v>
      </c>
      <c r="H3090" s="1">
        <v>10</v>
      </c>
      <c r="I3090" s="1">
        <v>40</v>
      </c>
      <c r="J3090" s="1">
        <v>60</v>
      </c>
      <c r="K3090" s="1">
        <v>20</v>
      </c>
      <c r="L3090" s="1">
        <v>603</v>
      </c>
      <c r="M3090" s="1">
        <v>9</v>
      </c>
      <c r="N3090" s="3">
        <v>39964</v>
      </c>
    </row>
    <row r="3091" spans="1:14" x14ac:dyDescent="0.2">
      <c r="A3091" s="1">
        <v>23</v>
      </c>
      <c r="B3091" s="1">
        <v>35</v>
      </c>
      <c r="C3091" s="1">
        <v>57</v>
      </c>
      <c r="D3091" s="1">
        <v>23</v>
      </c>
      <c r="E3091" s="1">
        <v>17</v>
      </c>
      <c r="F3091" s="1">
        <v>6</v>
      </c>
      <c r="G3091" s="1">
        <v>843</v>
      </c>
      <c r="H3091" s="1">
        <v>30</v>
      </c>
      <c r="I3091" s="1">
        <v>40</v>
      </c>
      <c r="J3091" s="1">
        <v>60</v>
      </c>
      <c r="K3091" s="1">
        <v>20</v>
      </c>
      <c r="L3091" s="1">
        <v>603</v>
      </c>
      <c r="M3091" s="1">
        <v>11</v>
      </c>
      <c r="N3091" s="3">
        <v>39964</v>
      </c>
    </row>
    <row r="3092" spans="1:14" x14ac:dyDescent="0.2">
      <c r="A3092" s="1">
        <v>57</v>
      </c>
      <c r="B3092" s="1">
        <v>82</v>
      </c>
      <c r="C3092" s="1">
        <v>137</v>
      </c>
      <c r="D3092" s="1">
        <v>56</v>
      </c>
      <c r="E3092" s="1">
        <v>38</v>
      </c>
      <c r="F3092" s="1">
        <v>17</v>
      </c>
      <c r="G3092" s="1">
        <v>302</v>
      </c>
      <c r="H3092" s="1">
        <v>50</v>
      </c>
      <c r="I3092" s="1">
        <v>80</v>
      </c>
      <c r="J3092" s="1">
        <v>130</v>
      </c>
      <c r="K3092" s="1">
        <v>50</v>
      </c>
      <c r="L3092" s="1">
        <v>603</v>
      </c>
      <c r="M3092" s="1">
        <v>1</v>
      </c>
      <c r="N3092" s="3">
        <v>39964</v>
      </c>
    </row>
    <row r="3093" spans="1:14" x14ac:dyDescent="0.2">
      <c r="A3093" s="1">
        <v>58</v>
      </c>
      <c r="B3093" s="1">
        <v>94</v>
      </c>
      <c r="C3093" s="1">
        <v>155</v>
      </c>
      <c r="D3093" s="1">
        <v>62</v>
      </c>
      <c r="E3093" s="1">
        <v>48</v>
      </c>
      <c r="F3093" s="1">
        <v>20</v>
      </c>
      <c r="G3093" s="1">
        <v>436</v>
      </c>
      <c r="H3093" s="1">
        <v>60</v>
      </c>
      <c r="I3093" s="1">
        <v>90</v>
      </c>
      <c r="J3093" s="1">
        <v>140</v>
      </c>
      <c r="K3093" s="1">
        <v>50</v>
      </c>
      <c r="L3093" s="1">
        <v>603</v>
      </c>
      <c r="M3093" s="1">
        <v>2</v>
      </c>
      <c r="N3093" s="3">
        <v>39964</v>
      </c>
    </row>
    <row r="3094" spans="1:14" x14ac:dyDescent="0.2">
      <c r="A3094" s="1">
        <v>-6</v>
      </c>
      <c r="B3094" s="1">
        <v>73</v>
      </c>
      <c r="C3094" s="1">
        <v>124</v>
      </c>
      <c r="D3094" s="1">
        <v>52</v>
      </c>
      <c r="E3094" s="1">
        <v>72</v>
      </c>
      <c r="F3094" s="1">
        <v>47</v>
      </c>
      <c r="G3094" s="1">
        <v>313</v>
      </c>
      <c r="H3094" s="1">
        <v>20</v>
      </c>
      <c r="I3094" s="1">
        <v>80</v>
      </c>
      <c r="J3094" s="1">
        <v>120</v>
      </c>
      <c r="K3094" s="1">
        <v>40</v>
      </c>
      <c r="L3094" s="1">
        <v>603</v>
      </c>
      <c r="M3094" s="1">
        <v>5</v>
      </c>
      <c r="N3094" s="3">
        <v>39964</v>
      </c>
    </row>
    <row r="3095" spans="1:14" x14ac:dyDescent="0.2">
      <c r="A3095" s="1">
        <v>-4</v>
      </c>
      <c r="B3095" s="1">
        <v>43</v>
      </c>
      <c r="C3095" s="1">
        <v>77</v>
      </c>
      <c r="D3095" s="1">
        <v>35</v>
      </c>
      <c r="E3095" s="1">
        <v>43</v>
      </c>
      <c r="F3095" s="1">
        <v>13</v>
      </c>
      <c r="G3095" s="1">
        <v>204</v>
      </c>
      <c r="H3095" s="1">
        <v>0</v>
      </c>
      <c r="I3095" s="1">
        <v>40</v>
      </c>
      <c r="J3095" s="1">
        <v>70</v>
      </c>
      <c r="K3095" s="1">
        <v>30</v>
      </c>
      <c r="L3095" s="1">
        <v>603</v>
      </c>
      <c r="M3095" s="1">
        <v>7</v>
      </c>
      <c r="N3095" s="3">
        <v>39964</v>
      </c>
    </row>
    <row r="3096" spans="1:14" x14ac:dyDescent="0.2">
      <c r="A3096" s="1">
        <v>137</v>
      </c>
      <c r="B3096" s="1">
        <v>136</v>
      </c>
      <c r="C3096" s="1">
        <v>228</v>
      </c>
      <c r="D3096" s="1">
        <v>94</v>
      </c>
      <c r="E3096" s="1">
        <v>34</v>
      </c>
      <c r="F3096" s="1">
        <v>26</v>
      </c>
      <c r="G3096" s="1">
        <v>562</v>
      </c>
      <c r="H3096" s="1">
        <v>120</v>
      </c>
      <c r="I3096" s="1">
        <v>150</v>
      </c>
      <c r="J3096" s="1">
        <v>240</v>
      </c>
      <c r="K3096" s="1">
        <v>90</v>
      </c>
      <c r="L3096" s="1">
        <v>347</v>
      </c>
      <c r="M3096" s="1">
        <v>13</v>
      </c>
      <c r="N3096" s="3">
        <v>39964</v>
      </c>
    </row>
    <row r="3097" spans="1:14" x14ac:dyDescent="0.2">
      <c r="A3097" s="1">
        <v>363</v>
      </c>
      <c r="B3097" s="1">
        <v>398</v>
      </c>
      <c r="C3097" s="1">
        <v>663</v>
      </c>
      <c r="D3097" s="1">
        <v>271</v>
      </c>
      <c r="E3097" s="1">
        <v>126</v>
      </c>
      <c r="F3097" s="1">
        <v>102</v>
      </c>
      <c r="G3097" s="1">
        <v>1727</v>
      </c>
      <c r="H3097" s="1">
        <v>220</v>
      </c>
      <c r="I3097" s="1">
        <v>320</v>
      </c>
      <c r="J3097" s="1">
        <v>520</v>
      </c>
      <c r="K3097" s="1">
        <v>200</v>
      </c>
      <c r="L3097" s="1">
        <v>315</v>
      </c>
      <c r="M3097" s="1">
        <v>9</v>
      </c>
      <c r="N3097" s="3">
        <v>39964</v>
      </c>
    </row>
    <row r="3098" spans="1:14" x14ac:dyDescent="0.2">
      <c r="A3098" s="1">
        <v>-197</v>
      </c>
      <c r="B3098" s="1">
        <v>-46</v>
      </c>
      <c r="C3098" s="1">
        <v>196</v>
      </c>
      <c r="D3098" s="1">
        <v>244</v>
      </c>
      <c r="E3098" s="1">
        <v>90</v>
      </c>
      <c r="F3098" s="1">
        <v>75</v>
      </c>
      <c r="G3098" s="1">
        <v>2636</v>
      </c>
      <c r="H3098" s="1">
        <v>-100</v>
      </c>
      <c r="I3098" s="1">
        <v>-30</v>
      </c>
      <c r="J3098" s="1">
        <v>150</v>
      </c>
      <c r="K3098" s="1">
        <v>180</v>
      </c>
      <c r="L3098" s="1">
        <v>914</v>
      </c>
      <c r="M3098" s="1">
        <v>10</v>
      </c>
      <c r="N3098" s="3">
        <v>39964</v>
      </c>
    </row>
    <row r="3099" spans="1:14" x14ac:dyDescent="0.2">
      <c r="A3099" s="1">
        <v>184</v>
      </c>
      <c r="B3099" s="1">
        <v>178</v>
      </c>
      <c r="C3099" s="1">
        <v>298</v>
      </c>
      <c r="D3099" s="1">
        <v>123</v>
      </c>
      <c r="E3099" s="1">
        <v>42</v>
      </c>
      <c r="F3099" s="1">
        <v>34</v>
      </c>
      <c r="G3099" s="1">
        <v>947</v>
      </c>
      <c r="H3099" s="1">
        <v>150</v>
      </c>
      <c r="I3099" s="1">
        <v>190</v>
      </c>
      <c r="J3099" s="1">
        <v>320</v>
      </c>
      <c r="K3099" s="1">
        <v>130</v>
      </c>
      <c r="L3099" s="1">
        <v>914</v>
      </c>
      <c r="M3099" s="1">
        <v>11</v>
      </c>
      <c r="N3099" s="3">
        <v>39964</v>
      </c>
    </row>
    <row r="3100" spans="1:14" x14ac:dyDescent="0.2">
      <c r="A3100" s="1">
        <v>167</v>
      </c>
      <c r="B3100" s="1">
        <v>163</v>
      </c>
      <c r="C3100" s="1">
        <v>274</v>
      </c>
      <c r="D3100" s="1">
        <v>113</v>
      </c>
      <c r="E3100" s="1">
        <v>39</v>
      </c>
      <c r="F3100" s="1">
        <v>31</v>
      </c>
      <c r="G3100" s="1">
        <v>897</v>
      </c>
      <c r="H3100" s="1">
        <v>140</v>
      </c>
      <c r="I3100" s="1">
        <v>180</v>
      </c>
      <c r="J3100" s="1">
        <v>290</v>
      </c>
      <c r="K3100" s="1">
        <v>110</v>
      </c>
      <c r="L3100" s="1">
        <v>347</v>
      </c>
      <c r="M3100" s="1">
        <v>12</v>
      </c>
      <c r="N3100" s="3">
        <v>39964</v>
      </c>
    </row>
    <row r="3101" spans="1:14" x14ac:dyDescent="0.2">
      <c r="A3101" s="1">
        <v>493</v>
      </c>
      <c r="B3101" s="1">
        <v>534</v>
      </c>
      <c r="C3101" s="1">
        <v>882</v>
      </c>
      <c r="D3101" s="1">
        <v>356</v>
      </c>
      <c r="E3101" s="1">
        <v>165</v>
      </c>
      <c r="F3101" s="1">
        <v>124</v>
      </c>
      <c r="G3101" s="1">
        <v>2476</v>
      </c>
      <c r="H3101" s="1">
        <v>350</v>
      </c>
      <c r="I3101" s="1">
        <v>500</v>
      </c>
      <c r="J3101" s="1">
        <v>840</v>
      </c>
      <c r="K3101" s="1">
        <v>340</v>
      </c>
      <c r="L3101" s="1">
        <v>917</v>
      </c>
      <c r="M3101" s="1">
        <v>2</v>
      </c>
      <c r="N3101" s="3">
        <v>39964</v>
      </c>
    </row>
    <row r="3102" spans="1:14" x14ac:dyDescent="0.2">
      <c r="A3102" s="1">
        <v>-326</v>
      </c>
      <c r="B3102" s="1">
        <v>-72</v>
      </c>
      <c r="C3102" s="1">
        <v>71</v>
      </c>
      <c r="D3102" s="1">
        <v>144</v>
      </c>
      <c r="E3102" s="1">
        <v>153</v>
      </c>
      <c r="F3102" s="1">
        <v>131</v>
      </c>
      <c r="G3102" s="1">
        <v>1979</v>
      </c>
      <c r="H3102" s="1">
        <v>-210</v>
      </c>
      <c r="I3102" s="1">
        <v>-60</v>
      </c>
      <c r="J3102" s="1">
        <v>70</v>
      </c>
      <c r="K3102" s="1">
        <v>130</v>
      </c>
      <c r="L3102" s="1">
        <v>845</v>
      </c>
      <c r="M3102" s="1">
        <v>5</v>
      </c>
      <c r="N3102" s="3">
        <v>39964</v>
      </c>
    </row>
    <row r="3103" spans="1:14" x14ac:dyDescent="0.2">
      <c r="A3103" s="1">
        <v>439</v>
      </c>
      <c r="B3103" s="1">
        <v>415</v>
      </c>
      <c r="C3103" s="1">
        <v>669</v>
      </c>
      <c r="D3103" s="1">
        <v>260</v>
      </c>
      <c r="E3103" s="1">
        <v>90</v>
      </c>
      <c r="F3103" s="1">
        <v>72</v>
      </c>
      <c r="G3103" s="1">
        <v>1405</v>
      </c>
      <c r="H3103" s="1">
        <v>340</v>
      </c>
      <c r="I3103" s="1">
        <v>420</v>
      </c>
      <c r="J3103" s="1">
        <v>660</v>
      </c>
      <c r="K3103" s="1">
        <v>240</v>
      </c>
      <c r="L3103" s="1">
        <v>718</v>
      </c>
      <c r="M3103" s="1">
        <v>7</v>
      </c>
      <c r="N3103" s="3">
        <v>39964</v>
      </c>
    </row>
    <row r="3104" spans="1:14" x14ac:dyDescent="0.2">
      <c r="A3104" s="1">
        <v>50</v>
      </c>
      <c r="B3104" s="1">
        <v>63</v>
      </c>
      <c r="C3104" s="1">
        <v>110</v>
      </c>
      <c r="D3104" s="1">
        <v>48</v>
      </c>
      <c r="E3104" s="1">
        <v>25</v>
      </c>
      <c r="F3104" s="1">
        <v>15</v>
      </c>
      <c r="G3104" s="1">
        <v>593</v>
      </c>
      <c r="H3104" s="1">
        <v>40</v>
      </c>
      <c r="I3104" s="1">
        <v>60</v>
      </c>
      <c r="J3104" s="1">
        <v>100</v>
      </c>
      <c r="K3104" s="1">
        <v>40</v>
      </c>
      <c r="L3104" s="1">
        <v>337</v>
      </c>
      <c r="M3104" s="1">
        <v>8</v>
      </c>
      <c r="N3104" s="3">
        <v>39964</v>
      </c>
    </row>
    <row r="3105" spans="1:14" x14ac:dyDescent="0.2">
      <c r="A3105" s="1">
        <v>44</v>
      </c>
      <c r="B3105" s="1">
        <v>93</v>
      </c>
      <c r="C3105" s="1">
        <v>167</v>
      </c>
      <c r="D3105" s="1">
        <v>76</v>
      </c>
      <c r="E3105" s="1">
        <v>57</v>
      </c>
      <c r="F3105" s="1">
        <v>28</v>
      </c>
      <c r="G3105" s="1">
        <v>580</v>
      </c>
      <c r="H3105" s="1">
        <v>40</v>
      </c>
      <c r="I3105" s="1">
        <v>90</v>
      </c>
      <c r="J3105" s="1">
        <v>160</v>
      </c>
      <c r="K3105" s="1">
        <v>70</v>
      </c>
      <c r="L3105" s="1">
        <v>318</v>
      </c>
      <c r="M3105" s="1">
        <v>9</v>
      </c>
      <c r="N3105" s="3">
        <v>39964</v>
      </c>
    </row>
    <row r="3106" spans="1:14" x14ac:dyDescent="0.2">
      <c r="A3106" s="1">
        <v>55</v>
      </c>
      <c r="B3106" s="1">
        <v>64</v>
      </c>
      <c r="C3106" s="1">
        <v>106</v>
      </c>
      <c r="D3106" s="1">
        <v>43</v>
      </c>
      <c r="E3106" s="1">
        <v>22</v>
      </c>
      <c r="F3106" s="1">
        <v>12</v>
      </c>
      <c r="G3106" s="1">
        <v>822</v>
      </c>
      <c r="H3106" s="1">
        <v>60</v>
      </c>
      <c r="I3106" s="1">
        <v>80</v>
      </c>
      <c r="J3106" s="1">
        <v>130</v>
      </c>
      <c r="K3106" s="1">
        <v>50</v>
      </c>
      <c r="L3106" s="1">
        <v>225</v>
      </c>
      <c r="M3106" s="1">
        <v>2</v>
      </c>
      <c r="N3106" s="3">
        <v>39964</v>
      </c>
    </row>
    <row r="3107" spans="1:14" x14ac:dyDescent="0.2">
      <c r="A3107" s="1">
        <v>80</v>
      </c>
      <c r="B3107" s="1">
        <v>85</v>
      </c>
      <c r="C3107" s="1">
        <v>143</v>
      </c>
      <c r="D3107" s="1">
        <v>59</v>
      </c>
      <c r="E3107" s="1">
        <v>25</v>
      </c>
      <c r="F3107" s="1">
        <v>16</v>
      </c>
      <c r="G3107" s="1">
        <v>842</v>
      </c>
      <c r="H3107" s="1">
        <v>90</v>
      </c>
      <c r="I3107" s="1">
        <v>110</v>
      </c>
      <c r="J3107" s="1">
        <v>180</v>
      </c>
      <c r="K3107" s="1">
        <v>70</v>
      </c>
      <c r="L3107" s="1">
        <v>225</v>
      </c>
      <c r="M3107" s="1">
        <v>3</v>
      </c>
      <c r="N3107" s="3">
        <v>39964</v>
      </c>
    </row>
    <row r="3108" spans="1:14" x14ac:dyDescent="0.2">
      <c r="A3108" s="1">
        <v>-4</v>
      </c>
      <c r="B3108" s="1">
        <v>75</v>
      </c>
      <c r="C3108" s="1">
        <v>127</v>
      </c>
      <c r="D3108" s="1">
        <v>53</v>
      </c>
      <c r="E3108" s="1">
        <v>73</v>
      </c>
      <c r="F3108" s="1">
        <v>48</v>
      </c>
      <c r="G3108" s="1">
        <v>-267</v>
      </c>
      <c r="H3108" s="1">
        <v>10</v>
      </c>
      <c r="I3108" s="1">
        <v>70</v>
      </c>
      <c r="J3108" s="1">
        <v>110</v>
      </c>
      <c r="K3108" s="1">
        <v>40</v>
      </c>
      <c r="L3108" s="1">
        <v>225</v>
      </c>
      <c r="M3108" s="1">
        <v>4</v>
      </c>
      <c r="N3108" s="3">
        <v>39964</v>
      </c>
    </row>
    <row r="3109" spans="1:14" x14ac:dyDescent="0.2">
      <c r="A3109" s="1">
        <v>57</v>
      </c>
      <c r="B3109" s="1">
        <v>78</v>
      </c>
      <c r="C3109" s="1">
        <v>124</v>
      </c>
      <c r="D3109" s="1">
        <v>47</v>
      </c>
      <c r="E3109" s="1">
        <v>34</v>
      </c>
      <c r="F3109" s="1">
        <v>14</v>
      </c>
      <c r="G3109" s="1">
        <v>371</v>
      </c>
      <c r="H3109" s="1">
        <v>40</v>
      </c>
      <c r="I3109" s="1">
        <v>60</v>
      </c>
      <c r="J3109" s="1">
        <v>100</v>
      </c>
      <c r="K3109" s="1">
        <v>40</v>
      </c>
      <c r="L3109" s="1">
        <v>337</v>
      </c>
      <c r="M3109" s="1">
        <v>5</v>
      </c>
      <c r="N3109" s="3">
        <v>39964</v>
      </c>
    </row>
    <row r="3110" spans="1:14" x14ac:dyDescent="0.2">
      <c r="A3110" s="1">
        <v>32</v>
      </c>
      <c r="B3110" s="1">
        <v>59</v>
      </c>
      <c r="C3110" s="1">
        <v>98</v>
      </c>
      <c r="D3110" s="1">
        <v>40</v>
      </c>
      <c r="E3110" s="1">
        <v>33</v>
      </c>
      <c r="F3110" s="1">
        <v>12</v>
      </c>
      <c r="G3110" s="1">
        <v>443</v>
      </c>
      <c r="H3110" s="1">
        <v>30</v>
      </c>
      <c r="I3110" s="1">
        <v>50</v>
      </c>
      <c r="J3110" s="1">
        <v>80</v>
      </c>
      <c r="K3110" s="1">
        <v>30</v>
      </c>
      <c r="L3110" s="1">
        <v>225</v>
      </c>
      <c r="M3110" s="1">
        <v>6</v>
      </c>
      <c r="N3110" s="3">
        <v>39964</v>
      </c>
    </row>
    <row r="3111" spans="1:14" x14ac:dyDescent="0.2">
      <c r="A3111" s="1">
        <v>25</v>
      </c>
      <c r="B3111" s="1">
        <v>35</v>
      </c>
      <c r="C3111" s="1">
        <v>57</v>
      </c>
      <c r="D3111" s="1">
        <v>23</v>
      </c>
      <c r="E3111" s="1">
        <v>16</v>
      </c>
      <c r="F3111" s="1">
        <v>6</v>
      </c>
      <c r="G3111" s="1">
        <v>843</v>
      </c>
      <c r="H3111" s="1">
        <v>20</v>
      </c>
      <c r="I3111" s="1">
        <v>30</v>
      </c>
      <c r="J3111" s="1">
        <v>50</v>
      </c>
      <c r="K3111" s="1">
        <v>20</v>
      </c>
      <c r="L3111" s="1">
        <v>505</v>
      </c>
      <c r="M3111" s="1">
        <v>8</v>
      </c>
      <c r="N3111" s="3">
        <v>39964</v>
      </c>
    </row>
    <row r="3112" spans="1:14" x14ac:dyDescent="0.2">
      <c r="A3112" s="1">
        <v>11</v>
      </c>
      <c r="B3112" s="1">
        <v>38</v>
      </c>
      <c r="C3112" s="1">
        <v>69</v>
      </c>
      <c r="D3112" s="1">
        <v>32</v>
      </c>
      <c r="E3112" s="1">
        <v>28</v>
      </c>
      <c r="F3112" s="1">
        <v>9</v>
      </c>
      <c r="G3112" s="1">
        <v>996</v>
      </c>
      <c r="H3112" s="1">
        <v>10</v>
      </c>
      <c r="I3112" s="1">
        <v>30</v>
      </c>
      <c r="J3112" s="1">
        <v>60</v>
      </c>
      <c r="K3112" s="1">
        <v>30</v>
      </c>
      <c r="L3112" s="1">
        <v>505</v>
      </c>
      <c r="M3112" s="1">
        <v>9</v>
      </c>
      <c r="N3112" s="3">
        <v>39964</v>
      </c>
    </row>
    <row r="3113" spans="1:14" x14ac:dyDescent="0.2">
      <c r="A3113" s="1">
        <v>59</v>
      </c>
      <c r="B3113" s="1">
        <v>94</v>
      </c>
      <c r="C3113" s="1">
        <v>155</v>
      </c>
      <c r="D3113" s="1">
        <v>62</v>
      </c>
      <c r="E3113" s="1">
        <v>47</v>
      </c>
      <c r="F3113" s="1">
        <v>20</v>
      </c>
      <c r="G3113" s="1">
        <v>436</v>
      </c>
      <c r="H3113" s="1">
        <v>80</v>
      </c>
      <c r="I3113" s="1">
        <v>120</v>
      </c>
      <c r="J3113" s="1">
        <v>190</v>
      </c>
      <c r="K3113" s="1">
        <v>70</v>
      </c>
      <c r="L3113" s="1">
        <v>505</v>
      </c>
      <c r="M3113" s="1">
        <v>2</v>
      </c>
      <c r="N3113" s="3">
        <v>39964</v>
      </c>
    </row>
    <row r="3114" spans="1:14" x14ac:dyDescent="0.2">
      <c r="A3114" s="1">
        <v>-47</v>
      </c>
      <c r="B3114" s="1">
        <v>25</v>
      </c>
      <c r="C3114" s="1">
        <v>140</v>
      </c>
      <c r="D3114" s="1">
        <v>116</v>
      </c>
      <c r="E3114" s="1">
        <v>55</v>
      </c>
      <c r="F3114" s="1">
        <v>35</v>
      </c>
      <c r="G3114" s="1">
        <v>1142</v>
      </c>
      <c r="H3114" s="1">
        <v>-20</v>
      </c>
      <c r="I3114" s="1">
        <v>30</v>
      </c>
      <c r="J3114" s="1">
        <v>170</v>
      </c>
      <c r="K3114" s="1">
        <v>140</v>
      </c>
      <c r="L3114" s="1">
        <v>505</v>
      </c>
      <c r="M3114" s="1">
        <v>3</v>
      </c>
      <c r="N3114" s="3">
        <v>39964</v>
      </c>
    </row>
    <row r="3115" spans="1:14" x14ac:dyDescent="0.2">
      <c r="A3115" s="1">
        <v>-4</v>
      </c>
      <c r="B3115" s="1">
        <v>43</v>
      </c>
      <c r="C3115" s="1">
        <v>77</v>
      </c>
      <c r="D3115" s="1">
        <v>35</v>
      </c>
      <c r="E3115" s="1">
        <v>43</v>
      </c>
      <c r="F3115" s="1">
        <v>13</v>
      </c>
      <c r="G3115" s="1">
        <v>-180</v>
      </c>
      <c r="H3115" s="1">
        <v>0</v>
      </c>
      <c r="I3115" s="1">
        <v>30</v>
      </c>
      <c r="J3115" s="1">
        <v>60</v>
      </c>
      <c r="K3115" s="1">
        <v>30</v>
      </c>
      <c r="L3115" s="1">
        <v>505</v>
      </c>
      <c r="M3115" s="1">
        <v>4</v>
      </c>
      <c r="N3115" s="3">
        <v>39964</v>
      </c>
    </row>
    <row r="3116" spans="1:14" x14ac:dyDescent="0.2">
      <c r="A3116" s="1">
        <v>-4</v>
      </c>
      <c r="B3116" s="1">
        <v>73</v>
      </c>
      <c r="C3116" s="1">
        <v>124</v>
      </c>
      <c r="D3116" s="1">
        <v>52</v>
      </c>
      <c r="E3116" s="1">
        <v>71</v>
      </c>
      <c r="F3116" s="1">
        <v>47</v>
      </c>
      <c r="G3116" s="1">
        <v>313</v>
      </c>
      <c r="H3116" s="1">
        <v>0</v>
      </c>
      <c r="I3116" s="1">
        <v>60</v>
      </c>
      <c r="J3116" s="1">
        <v>100</v>
      </c>
      <c r="K3116" s="1">
        <v>40</v>
      </c>
      <c r="L3116" s="1">
        <v>505</v>
      </c>
      <c r="M3116" s="1">
        <v>5</v>
      </c>
      <c r="N3116" s="3">
        <v>39964</v>
      </c>
    </row>
    <row r="3117" spans="1:14" x14ac:dyDescent="0.2">
      <c r="A3117" s="1">
        <v>19</v>
      </c>
      <c r="B3117" s="1">
        <v>55</v>
      </c>
      <c r="C3117" s="1">
        <v>95</v>
      </c>
      <c r="D3117" s="1">
        <v>41</v>
      </c>
      <c r="E3117" s="1">
        <v>38</v>
      </c>
      <c r="F3117" s="1">
        <v>13</v>
      </c>
      <c r="G3117" s="1">
        <v>239</v>
      </c>
      <c r="H3117" s="1">
        <v>20</v>
      </c>
      <c r="I3117" s="1">
        <v>50</v>
      </c>
      <c r="J3117" s="1">
        <v>80</v>
      </c>
      <c r="K3117" s="1">
        <v>30</v>
      </c>
      <c r="L3117" s="1">
        <v>505</v>
      </c>
      <c r="M3117" s="1">
        <v>6</v>
      </c>
      <c r="N3117" s="3">
        <v>39964</v>
      </c>
    </row>
    <row r="3118" spans="1:14" x14ac:dyDescent="0.2">
      <c r="A3118" s="1">
        <v>26</v>
      </c>
      <c r="B3118" s="1">
        <v>74</v>
      </c>
      <c r="C3118" s="1">
        <v>132</v>
      </c>
      <c r="D3118" s="1">
        <v>59</v>
      </c>
      <c r="E3118" s="1">
        <v>51</v>
      </c>
      <c r="F3118" s="1">
        <v>22</v>
      </c>
      <c r="G3118" s="1">
        <v>377</v>
      </c>
      <c r="H3118" s="1">
        <v>30</v>
      </c>
      <c r="I3118" s="1">
        <v>80</v>
      </c>
      <c r="J3118" s="1">
        <v>130</v>
      </c>
      <c r="K3118" s="1">
        <v>50</v>
      </c>
      <c r="L3118" s="1">
        <v>580</v>
      </c>
      <c r="M3118" s="1">
        <v>8</v>
      </c>
      <c r="N3118" s="3">
        <v>39964</v>
      </c>
    </row>
    <row r="3119" spans="1:14" x14ac:dyDescent="0.2">
      <c r="A3119" s="1">
        <v>35</v>
      </c>
      <c r="B3119" s="1">
        <v>154</v>
      </c>
      <c r="C3119" s="1">
        <v>262</v>
      </c>
      <c r="D3119" s="1">
        <v>110</v>
      </c>
      <c r="E3119" s="1">
        <v>120</v>
      </c>
      <c r="F3119" s="1">
        <v>100</v>
      </c>
      <c r="G3119" s="1">
        <v>665</v>
      </c>
      <c r="H3119" s="1">
        <v>40</v>
      </c>
      <c r="I3119" s="1">
        <v>150</v>
      </c>
      <c r="J3119" s="1">
        <v>250</v>
      </c>
      <c r="K3119" s="1">
        <v>100</v>
      </c>
      <c r="L3119" s="1">
        <v>918</v>
      </c>
      <c r="M3119" s="1">
        <v>9</v>
      </c>
      <c r="N3119" s="3">
        <v>39964</v>
      </c>
    </row>
    <row r="3120" spans="1:14" x14ac:dyDescent="0.2">
      <c r="A3120" s="1">
        <v>40</v>
      </c>
      <c r="B3120" s="1">
        <v>56</v>
      </c>
      <c r="C3120" s="1">
        <v>98</v>
      </c>
      <c r="D3120" s="1">
        <v>43</v>
      </c>
      <c r="E3120" s="1">
        <v>25</v>
      </c>
      <c r="F3120" s="1">
        <v>14</v>
      </c>
      <c r="G3120" s="1">
        <v>597</v>
      </c>
      <c r="H3120" s="1">
        <v>50</v>
      </c>
      <c r="I3120" s="1">
        <v>70</v>
      </c>
      <c r="J3120" s="1">
        <v>120</v>
      </c>
      <c r="K3120" s="1">
        <v>50</v>
      </c>
      <c r="L3120" s="1">
        <v>405</v>
      </c>
      <c r="M3120" s="1">
        <v>2</v>
      </c>
      <c r="N3120" s="3">
        <v>39964</v>
      </c>
    </row>
    <row r="3121" spans="1:14" x14ac:dyDescent="0.2">
      <c r="A3121" s="1">
        <v>26</v>
      </c>
      <c r="B3121" s="1">
        <v>36</v>
      </c>
      <c r="C3121" s="1">
        <v>59</v>
      </c>
      <c r="D3121" s="1">
        <v>24</v>
      </c>
      <c r="E3121" s="1">
        <v>16</v>
      </c>
      <c r="F3121" s="1">
        <v>6</v>
      </c>
      <c r="G3121" s="1">
        <v>856</v>
      </c>
      <c r="H3121" s="1">
        <v>30</v>
      </c>
      <c r="I3121" s="1">
        <v>40</v>
      </c>
      <c r="J3121" s="1">
        <v>70</v>
      </c>
      <c r="K3121" s="1">
        <v>30</v>
      </c>
      <c r="L3121" s="1">
        <v>918</v>
      </c>
      <c r="M3121" s="1">
        <v>3</v>
      </c>
      <c r="N3121" s="3">
        <v>39964</v>
      </c>
    </row>
    <row r="3122" spans="1:14" x14ac:dyDescent="0.2">
      <c r="A3122" s="1">
        <v>145</v>
      </c>
      <c r="B3122" s="1">
        <v>164</v>
      </c>
      <c r="C3122" s="1">
        <v>279</v>
      </c>
      <c r="D3122" s="1">
        <v>118</v>
      </c>
      <c r="E3122" s="1">
        <v>55</v>
      </c>
      <c r="F3122" s="1">
        <v>36</v>
      </c>
      <c r="G3122" s="1">
        <v>-660</v>
      </c>
      <c r="H3122" s="1">
        <v>100</v>
      </c>
      <c r="I3122" s="1">
        <v>140</v>
      </c>
      <c r="J3122" s="1">
        <v>240</v>
      </c>
      <c r="K3122" s="1">
        <v>100</v>
      </c>
      <c r="L3122" s="1">
        <v>405</v>
      </c>
      <c r="M3122" s="1">
        <v>4</v>
      </c>
      <c r="N3122" s="3">
        <v>39964</v>
      </c>
    </row>
    <row r="3123" spans="1:14" x14ac:dyDescent="0.2">
      <c r="A3123" s="1">
        <v>14</v>
      </c>
      <c r="B3123" s="1">
        <v>26</v>
      </c>
      <c r="C3123" s="1">
        <v>44</v>
      </c>
      <c r="D3123" s="1">
        <v>18</v>
      </c>
      <c r="E3123" s="1">
        <v>15</v>
      </c>
      <c r="F3123" s="1">
        <v>5</v>
      </c>
      <c r="G3123" s="1">
        <v>478</v>
      </c>
      <c r="H3123" s="1">
        <v>20</v>
      </c>
      <c r="I3123" s="1">
        <v>20</v>
      </c>
      <c r="J3123" s="1">
        <v>30</v>
      </c>
      <c r="K3123" s="1">
        <v>10</v>
      </c>
      <c r="L3123" s="1">
        <v>918</v>
      </c>
      <c r="M3123" s="1">
        <v>5</v>
      </c>
      <c r="N3123" s="3">
        <v>39964</v>
      </c>
    </row>
    <row r="3124" spans="1:14" x14ac:dyDescent="0.2">
      <c r="A3124" s="1">
        <v>137</v>
      </c>
      <c r="B3124" s="1">
        <v>167</v>
      </c>
      <c r="C3124" s="1">
        <v>276</v>
      </c>
      <c r="D3124" s="1">
        <v>111</v>
      </c>
      <c r="E3124" s="1">
        <v>63</v>
      </c>
      <c r="F3124" s="1">
        <v>36</v>
      </c>
      <c r="G3124" s="1">
        <v>767</v>
      </c>
      <c r="H3124" s="1">
        <v>90</v>
      </c>
      <c r="I3124" s="1">
        <v>140</v>
      </c>
      <c r="J3124" s="1">
        <v>230</v>
      </c>
      <c r="K3124" s="1">
        <v>90</v>
      </c>
      <c r="L3124" s="1">
        <v>918</v>
      </c>
      <c r="M3124" s="1">
        <v>6</v>
      </c>
      <c r="N3124" s="3">
        <v>39964</v>
      </c>
    </row>
    <row r="3125" spans="1:14" x14ac:dyDescent="0.2">
      <c r="A3125" s="1">
        <v>33</v>
      </c>
      <c r="B3125" s="1">
        <v>68</v>
      </c>
      <c r="C3125" s="1">
        <v>117</v>
      </c>
      <c r="D3125" s="1">
        <v>50</v>
      </c>
      <c r="E3125" s="1">
        <v>41</v>
      </c>
      <c r="F3125" s="1">
        <v>16</v>
      </c>
      <c r="G3125" s="1">
        <v>397</v>
      </c>
      <c r="H3125" s="1">
        <v>40</v>
      </c>
      <c r="I3125" s="1">
        <v>70</v>
      </c>
      <c r="J3125" s="1">
        <v>110</v>
      </c>
      <c r="K3125" s="1">
        <v>40</v>
      </c>
      <c r="L3125" s="1">
        <v>903</v>
      </c>
      <c r="M3125" s="1">
        <v>8</v>
      </c>
      <c r="N3125" s="3">
        <v>39964</v>
      </c>
    </row>
    <row r="3126" spans="1:14" x14ac:dyDescent="0.2">
      <c r="A3126" s="1">
        <v>28</v>
      </c>
      <c r="B3126" s="1">
        <v>55</v>
      </c>
      <c r="C3126" s="1">
        <v>92</v>
      </c>
      <c r="D3126" s="1">
        <v>38</v>
      </c>
      <c r="E3126" s="1">
        <v>33</v>
      </c>
      <c r="F3126" s="1">
        <v>12</v>
      </c>
      <c r="G3126" s="1">
        <v>414</v>
      </c>
      <c r="H3126" s="1">
        <v>30</v>
      </c>
      <c r="I3126" s="1">
        <v>60</v>
      </c>
      <c r="J3126" s="1">
        <v>90</v>
      </c>
      <c r="K3126" s="1">
        <v>30</v>
      </c>
      <c r="L3126" s="1">
        <v>979</v>
      </c>
      <c r="M3126" s="1">
        <v>9</v>
      </c>
      <c r="N3126" s="3">
        <v>39964</v>
      </c>
    </row>
    <row r="3127" spans="1:14" x14ac:dyDescent="0.2">
      <c r="A3127" s="1">
        <v>265</v>
      </c>
      <c r="B3127" s="1">
        <v>288</v>
      </c>
      <c r="C3127" s="1">
        <v>527</v>
      </c>
      <c r="D3127" s="1">
        <v>244</v>
      </c>
      <c r="E3127" s="1">
        <v>89</v>
      </c>
      <c r="F3127" s="1">
        <v>75</v>
      </c>
      <c r="G3127" s="1">
        <v>1213</v>
      </c>
      <c r="H3127" s="1">
        <v>270</v>
      </c>
      <c r="I3127" s="1">
        <v>360</v>
      </c>
      <c r="J3127" s="1">
        <v>660</v>
      </c>
      <c r="K3127" s="1">
        <v>300</v>
      </c>
      <c r="L3127" s="1">
        <v>469</v>
      </c>
      <c r="M3127" s="1">
        <v>2</v>
      </c>
      <c r="N3127" s="3">
        <v>39964</v>
      </c>
    </row>
    <row r="3128" spans="1:14" x14ac:dyDescent="0.2">
      <c r="A3128" s="1">
        <v>94</v>
      </c>
      <c r="B3128" s="1">
        <v>107</v>
      </c>
      <c r="C3128" s="1">
        <v>188</v>
      </c>
      <c r="D3128" s="1">
        <v>83</v>
      </c>
      <c r="E3128" s="1">
        <v>36</v>
      </c>
      <c r="F3128" s="1">
        <v>27</v>
      </c>
      <c r="G3128" s="1">
        <v>574</v>
      </c>
      <c r="H3128" s="1">
        <v>100</v>
      </c>
      <c r="I3128" s="1">
        <v>130</v>
      </c>
      <c r="J3128" s="1">
        <v>230</v>
      </c>
      <c r="K3128" s="1">
        <v>100</v>
      </c>
      <c r="L3128" s="1">
        <v>430</v>
      </c>
      <c r="M3128" s="1">
        <v>3</v>
      </c>
      <c r="N3128" s="3">
        <v>39964</v>
      </c>
    </row>
    <row r="3129" spans="1:14" x14ac:dyDescent="0.2">
      <c r="A3129" s="1">
        <v>46</v>
      </c>
      <c r="B3129" s="1">
        <v>81</v>
      </c>
      <c r="C3129" s="1">
        <v>134</v>
      </c>
      <c r="D3129" s="1">
        <v>54</v>
      </c>
      <c r="E3129" s="1">
        <v>45</v>
      </c>
      <c r="F3129" s="1">
        <v>17</v>
      </c>
      <c r="G3129" s="1">
        <v>-321</v>
      </c>
      <c r="H3129" s="1">
        <v>40</v>
      </c>
      <c r="I3129" s="1">
        <v>70</v>
      </c>
      <c r="J3129" s="1">
        <v>110</v>
      </c>
      <c r="K3129" s="1">
        <v>40</v>
      </c>
      <c r="L3129" s="1">
        <v>281</v>
      </c>
      <c r="M3129" s="1">
        <v>4</v>
      </c>
      <c r="N3129" s="3">
        <v>39964</v>
      </c>
    </row>
    <row r="3130" spans="1:14" x14ac:dyDescent="0.2">
      <c r="A3130" s="1">
        <v>166</v>
      </c>
      <c r="B3130" s="1">
        <v>163</v>
      </c>
      <c r="C3130" s="1">
        <v>274</v>
      </c>
      <c r="D3130" s="1">
        <v>113</v>
      </c>
      <c r="E3130" s="1">
        <v>40</v>
      </c>
      <c r="F3130" s="1">
        <v>31</v>
      </c>
      <c r="G3130" s="1">
        <v>897</v>
      </c>
      <c r="H3130" s="1">
        <v>120</v>
      </c>
      <c r="I3130" s="1">
        <v>140</v>
      </c>
      <c r="J3130" s="1">
        <v>230</v>
      </c>
      <c r="K3130" s="1">
        <v>90</v>
      </c>
      <c r="L3130" s="1">
        <v>432</v>
      </c>
      <c r="M3130" s="1">
        <v>5</v>
      </c>
      <c r="N3130" s="3">
        <v>39964</v>
      </c>
    </row>
    <row r="3131" spans="1:14" x14ac:dyDescent="0.2">
      <c r="A3131" s="1">
        <v>137</v>
      </c>
      <c r="B3131" s="1">
        <v>136</v>
      </c>
      <c r="C3131" s="1">
        <v>228</v>
      </c>
      <c r="D3131" s="1">
        <v>94</v>
      </c>
      <c r="E3131" s="1">
        <v>34</v>
      </c>
      <c r="F3131" s="1">
        <v>26</v>
      </c>
      <c r="G3131" s="1">
        <v>562</v>
      </c>
      <c r="H3131" s="1">
        <v>90</v>
      </c>
      <c r="I3131" s="1">
        <v>110</v>
      </c>
      <c r="J3131" s="1">
        <v>190</v>
      </c>
      <c r="K3131" s="1">
        <v>80</v>
      </c>
      <c r="L3131" s="1">
        <v>409</v>
      </c>
      <c r="M3131" s="1">
        <v>6</v>
      </c>
      <c r="N3131" s="3">
        <v>39964</v>
      </c>
    </row>
    <row r="3132" spans="1:14" x14ac:dyDescent="0.2">
      <c r="A3132" s="1">
        <v>58</v>
      </c>
      <c r="B3132" s="1">
        <v>82</v>
      </c>
      <c r="C3132" s="1">
        <v>137</v>
      </c>
      <c r="D3132" s="1">
        <v>56</v>
      </c>
      <c r="E3132" s="1">
        <v>37</v>
      </c>
      <c r="F3132" s="1">
        <v>17</v>
      </c>
      <c r="G3132" s="1">
        <v>302</v>
      </c>
      <c r="H3132" s="1">
        <v>50</v>
      </c>
      <c r="I3132" s="1">
        <v>80</v>
      </c>
      <c r="J3132" s="1">
        <v>120</v>
      </c>
      <c r="K3132" s="1">
        <v>40</v>
      </c>
      <c r="L3132" s="1">
        <v>435</v>
      </c>
      <c r="M3132" s="1">
        <v>8</v>
      </c>
      <c r="N3132" s="3">
        <v>39964</v>
      </c>
    </row>
    <row r="3133" spans="1:14" x14ac:dyDescent="0.2">
      <c r="A3133" s="1">
        <v>58</v>
      </c>
      <c r="B3133" s="1">
        <v>94</v>
      </c>
      <c r="C3133" s="1">
        <v>155</v>
      </c>
      <c r="D3133" s="1">
        <v>62</v>
      </c>
      <c r="E3133" s="1">
        <v>48</v>
      </c>
      <c r="F3133" s="1">
        <v>20</v>
      </c>
      <c r="G3133" s="1">
        <v>436</v>
      </c>
      <c r="H3133" s="1">
        <v>50</v>
      </c>
      <c r="I3133" s="1">
        <v>80</v>
      </c>
      <c r="J3133" s="1">
        <v>130</v>
      </c>
      <c r="K3133" s="1">
        <v>50</v>
      </c>
      <c r="L3133" s="1">
        <v>801</v>
      </c>
      <c r="M3133" s="1">
        <v>9</v>
      </c>
      <c r="N3133" s="3">
        <v>39964</v>
      </c>
    </row>
    <row r="3134" spans="1:14" x14ac:dyDescent="0.2">
      <c r="A3134" s="1">
        <v>-46</v>
      </c>
      <c r="B3134" s="1">
        <v>25</v>
      </c>
      <c r="C3134" s="1">
        <v>140</v>
      </c>
      <c r="D3134" s="1">
        <v>116</v>
      </c>
      <c r="E3134" s="1">
        <v>54</v>
      </c>
      <c r="F3134" s="1">
        <v>35</v>
      </c>
      <c r="G3134" s="1">
        <v>1142</v>
      </c>
      <c r="H3134" s="1">
        <v>-10</v>
      </c>
      <c r="I3134" s="1">
        <v>30</v>
      </c>
      <c r="J3134" s="1">
        <v>120</v>
      </c>
      <c r="K3134" s="1">
        <v>90</v>
      </c>
      <c r="L3134" s="1">
        <v>435</v>
      </c>
      <c r="M3134" s="1">
        <v>10</v>
      </c>
      <c r="N3134" s="3">
        <v>39964</v>
      </c>
    </row>
    <row r="3135" spans="1:14" x14ac:dyDescent="0.2">
      <c r="A3135" s="1">
        <v>-4</v>
      </c>
      <c r="B3135" s="1">
        <v>73</v>
      </c>
      <c r="C3135" s="1">
        <v>124</v>
      </c>
      <c r="D3135" s="1">
        <v>52</v>
      </c>
      <c r="E3135" s="1">
        <v>71</v>
      </c>
      <c r="F3135" s="1">
        <v>47</v>
      </c>
      <c r="G3135" s="1">
        <v>313</v>
      </c>
      <c r="H3135" s="1">
        <v>0</v>
      </c>
      <c r="I3135" s="1">
        <v>50</v>
      </c>
      <c r="J3135" s="1">
        <v>80</v>
      </c>
      <c r="K3135" s="1">
        <v>30</v>
      </c>
      <c r="L3135" s="1">
        <v>435</v>
      </c>
      <c r="M3135" s="1">
        <v>11</v>
      </c>
      <c r="N3135" s="3">
        <v>39964</v>
      </c>
    </row>
    <row r="3136" spans="1:14" x14ac:dyDescent="0.2">
      <c r="A3136" s="1">
        <v>19</v>
      </c>
      <c r="B3136" s="1">
        <v>55</v>
      </c>
      <c r="C3136" s="1">
        <v>95</v>
      </c>
      <c r="D3136" s="1">
        <v>41</v>
      </c>
      <c r="E3136" s="1">
        <v>38</v>
      </c>
      <c r="F3136" s="1">
        <v>13</v>
      </c>
      <c r="G3136" s="1">
        <v>239</v>
      </c>
      <c r="H3136" s="1">
        <v>20</v>
      </c>
      <c r="I3136" s="1">
        <v>40</v>
      </c>
      <c r="J3136" s="1">
        <v>60</v>
      </c>
      <c r="K3136" s="1">
        <v>20</v>
      </c>
      <c r="L3136" s="1">
        <v>435</v>
      </c>
      <c r="M3136" s="1">
        <v>12</v>
      </c>
      <c r="N3136" s="3">
        <v>39964</v>
      </c>
    </row>
    <row r="3137" spans="1:14" x14ac:dyDescent="0.2">
      <c r="A3137" s="1">
        <v>-4</v>
      </c>
      <c r="B3137" s="1">
        <v>43</v>
      </c>
      <c r="C3137" s="1">
        <v>77</v>
      </c>
      <c r="D3137" s="1">
        <v>35</v>
      </c>
      <c r="E3137" s="1">
        <v>43</v>
      </c>
      <c r="F3137" s="1">
        <v>13</v>
      </c>
      <c r="G3137" s="1">
        <v>204</v>
      </c>
      <c r="H3137" s="1">
        <v>10</v>
      </c>
      <c r="I3137" s="1">
        <v>30</v>
      </c>
      <c r="J3137" s="1">
        <v>50</v>
      </c>
      <c r="K3137" s="1">
        <v>20</v>
      </c>
      <c r="L3137" s="1">
        <v>435</v>
      </c>
      <c r="M3137" s="1">
        <v>13</v>
      </c>
      <c r="N3137" s="3">
        <v>39964</v>
      </c>
    </row>
    <row r="3138" spans="1:14" x14ac:dyDescent="0.2">
      <c r="A3138" s="1">
        <v>43</v>
      </c>
      <c r="B3138" s="1">
        <v>53</v>
      </c>
      <c r="C3138" s="1">
        <v>88</v>
      </c>
      <c r="D3138" s="1">
        <v>36</v>
      </c>
      <c r="E3138" s="1">
        <v>20</v>
      </c>
      <c r="F3138" s="1">
        <v>10</v>
      </c>
      <c r="G3138" s="1">
        <v>828</v>
      </c>
      <c r="H3138" s="1">
        <v>40</v>
      </c>
      <c r="I3138" s="1">
        <v>50</v>
      </c>
      <c r="J3138" s="1">
        <v>80</v>
      </c>
      <c r="K3138" s="1">
        <v>30</v>
      </c>
      <c r="L3138" s="1">
        <v>435</v>
      </c>
      <c r="M3138" s="1">
        <v>4</v>
      </c>
      <c r="N3138" s="3">
        <v>39964</v>
      </c>
    </row>
    <row r="3139" spans="1:14" x14ac:dyDescent="0.2">
      <c r="A3139" s="1">
        <v>48</v>
      </c>
      <c r="B3139" s="1">
        <v>63</v>
      </c>
      <c r="C3139" s="1">
        <v>110</v>
      </c>
      <c r="D3139" s="1">
        <v>48</v>
      </c>
      <c r="E3139" s="1">
        <v>26</v>
      </c>
      <c r="F3139" s="1">
        <v>15</v>
      </c>
      <c r="G3139" s="1">
        <v>593</v>
      </c>
      <c r="H3139" s="1">
        <v>40</v>
      </c>
      <c r="I3139" s="1">
        <v>60</v>
      </c>
      <c r="J3139" s="1">
        <v>100</v>
      </c>
      <c r="K3139" s="1">
        <v>40</v>
      </c>
      <c r="L3139" s="1">
        <v>801</v>
      </c>
      <c r="M3139" s="1">
        <v>5</v>
      </c>
      <c r="N3139" s="3">
        <v>39964</v>
      </c>
    </row>
    <row r="3140" spans="1:14" x14ac:dyDescent="0.2">
      <c r="A3140" s="1">
        <v>47</v>
      </c>
      <c r="B3140" s="1">
        <v>55</v>
      </c>
      <c r="C3140" s="1">
        <v>91</v>
      </c>
      <c r="D3140" s="1">
        <v>37</v>
      </c>
      <c r="E3140" s="1">
        <v>20</v>
      </c>
      <c r="F3140" s="1">
        <v>10</v>
      </c>
      <c r="G3140" s="1">
        <v>876</v>
      </c>
      <c r="H3140" s="1">
        <v>40</v>
      </c>
      <c r="I3140" s="1">
        <v>50</v>
      </c>
      <c r="J3140" s="1">
        <v>80</v>
      </c>
      <c r="K3140" s="1">
        <v>30</v>
      </c>
      <c r="L3140" s="1">
        <v>435</v>
      </c>
      <c r="M3140" s="1">
        <v>6</v>
      </c>
      <c r="N3140" s="3">
        <v>39964</v>
      </c>
    </row>
    <row r="3141" spans="1:14" x14ac:dyDescent="0.2">
      <c r="A3141" s="1">
        <v>50</v>
      </c>
      <c r="B3141" s="1">
        <v>77</v>
      </c>
      <c r="C3141" s="1">
        <v>141</v>
      </c>
      <c r="D3141" s="1">
        <v>65</v>
      </c>
      <c r="E3141" s="1">
        <v>38</v>
      </c>
      <c r="F3141" s="1">
        <v>20</v>
      </c>
      <c r="G3141" s="1">
        <v>1042</v>
      </c>
      <c r="H3141" s="1">
        <v>60</v>
      </c>
      <c r="I3141" s="1">
        <v>90</v>
      </c>
      <c r="J3141" s="1">
        <v>170</v>
      </c>
      <c r="K3141" s="1">
        <v>80</v>
      </c>
      <c r="L3141" s="1">
        <v>435</v>
      </c>
      <c r="M3141" s="1">
        <v>1</v>
      </c>
      <c r="N3141" s="3">
        <v>39964</v>
      </c>
    </row>
    <row r="3142" spans="1:14" x14ac:dyDescent="0.2">
      <c r="A3142" s="1">
        <v>26</v>
      </c>
      <c r="B3142" s="1">
        <v>62</v>
      </c>
      <c r="C3142" s="1">
        <v>107</v>
      </c>
      <c r="D3142" s="1">
        <v>46</v>
      </c>
      <c r="E3142" s="1">
        <v>40</v>
      </c>
      <c r="F3142" s="1">
        <v>15</v>
      </c>
      <c r="G3142" s="1">
        <v>367</v>
      </c>
      <c r="H3142" s="1">
        <v>50</v>
      </c>
      <c r="I3142" s="1">
        <v>80</v>
      </c>
      <c r="J3142" s="1">
        <v>130</v>
      </c>
      <c r="K3142" s="1">
        <v>50</v>
      </c>
      <c r="L3142" s="1">
        <v>435</v>
      </c>
      <c r="M3142" s="1">
        <v>2</v>
      </c>
      <c r="N3142" s="3">
        <v>39964</v>
      </c>
    </row>
    <row r="3143" spans="1:14" x14ac:dyDescent="0.2">
      <c r="A3143" s="1">
        <v>44</v>
      </c>
      <c r="B3143" s="1">
        <v>93</v>
      </c>
      <c r="C3143" s="1">
        <v>167</v>
      </c>
      <c r="D3143" s="1">
        <v>76</v>
      </c>
      <c r="E3143" s="1">
        <v>57</v>
      </c>
      <c r="F3143" s="1">
        <v>28</v>
      </c>
      <c r="G3143" s="1">
        <v>580</v>
      </c>
      <c r="H3143" s="1">
        <v>70</v>
      </c>
      <c r="I3143" s="1">
        <v>120</v>
      </c>
      <c r="J3143" s="1">
        <v>210</v>
      </c>
      <c r="K3143" s="1">
        <v>90</v>
      </c>
      <c r="L3143" s="1">
        <v>435</v>
      </c>
      <c r="M3143" s="1">
        <v>3</v>
      </c>
      <c r="N3143" s="3">
        <v>39964</v>
      </c>
    </row>
    <row r="3144" spans="1:14" x14ac:dyDescent="0.2">
      <c r="A3144" s="1">
        <v>184</v>
      </c>
      <c r="B3144" s="1">
        <v>178</v>
      </c>
      <c r="C3144" s="1">
        <v>298</v>
      </c>
      <c r="D3144" s="1">
        <v>123</v>
      </c>
      <c r="E3144" s="1">
        <v>42</v>
      </c>
      <c r="F3144" s="1">
        <v>34</v>
      </c>
      <c r="G3144" s="1">
        <v>947</v>
      </c>
      <c r="H3144" s="1">
        <v>140</v>
      </c>
      <c r="I3144" s="1">
        <v>160</v>
      </c>
      <c r="J3144" s="1">
        <v>260</v>
      </c>
      <c r="K3144" s="1">
        <v>100</v>
      </c>
      <c r="L3144" s="1">
        <v>949</v>
      </c>
      <c r="M3144" s="1">
        <v>8</v>
      </c>
      <c r="N3144" s="3">
        <v>39964</v>
      </c>
    </row>
    <row r="3145" spans="1:14" x14ac:dyDescent="0.2">
      <c r="A3145" s="1">
        <v>265</v>
      </c>
      <c r="B3145" s="1">
        <v>288</v>
      </c>
      <c r="C3145" s="1">
        <v>527</v>
      </c>
      <c r="D3145" s="1">
        <v>244</v>
      </c>
      <c r="E3145" s="1">
        <v>89</v>
      </c>
      <c r="F3145" s="1">
        <v>75</v>
      </c>
      <c r="G3145" s="1">
        <v>1213</v>
      </c>
      <c r="H3145" s="1">
        <v>190</v>
      </c>
      <c r="I3145" s="1">
        <v>260</v>
      </c>
      <c r="J3145" s="1">
        <v>460</v>
      </c>
      <c r="K3145" s="1">
        <v>200</v>
      </c>
      <c r="L3145" s="1">
        <v>415</v>
      </c>
      <c r="M3145" s="1">
        <v>9</v>
      </c>
      <c r="N3145" s="3">
        <v>39964</v>
      </c>
    </row>
    <row r="3146" spans="1:14" x14ac:dyDescent="0.2">
      <c r="A3146" s="1">
        <v>92</v>
      </c>
      <c r="B3146" s="1">
        <v>107</v>
      </c>
      <c r="C3146" s="1">
        <v>188</v>
      </c>
      <c r="D3146" s="1">
        <v>83</v>
      </c>
      <c r="E3146" s="1">
        <v>37</v>
      </c>
      <c r="F3146" s="1">
        <v>27</v>
      </c>
      <c r="G3146" s="1">
        <v>574</v>
      </c>
      <c r="H3146" s="1">
        <v>60</v>
      </c>
      <c r="I3146" s="1">
        <v>90</v>
      </c>
      <c r="J3146" s="1">
        <v>160</v>
      </c>
      <c r="K3146" s="1">
        <v>70</v>
      </c>
      <c r="L3146" s="1">
        <v>310</v>
      </c>
      <c r="M3146" s="1">
        <v>10</v>
      </c>
      <c r="N3146" s="3">
        <v>39964</v>
      </c>
    </row>
    <row r="3147" spans="1:14" x14ac:dyDescent="0.2">
      <c r="A3147" s="1">
        <v>166</v>
      </c>
      <c r="B3147" s="1">
        <v>163</v>
      </c>
      <c r="C3147" s="1">
        <v>274</v>
      </c>
      <c r="D3147" s="1">
        <v>113</v>
      </c>
      <c r="E3147" s="1">
        <v>40</v>
      </c>
      <c r="F3147" s="1">
        <v>31</v>
      </c>
      <c r="G3147" s="1">
        <v>897</v>
      </c>
      <c r="H3147" s="1">
        <v>90</v>
      </c>
      <c r="I3147" s="1">
        <v>110</v>
      </c>
      <c r="J3147" s="1">
        <v>180</v>
      </c>
      <c r="K3147" s="1">
        <v>70</v>
      </c>
      <c r="L3147" s="1">
        <v>951</v>
      </c>
      <c r="M3147" s="1">
        <v>11</v>
      </c>
      <c r="N3147" s="3">
        <v>39964</v>
      </c>
    </row>
    <row r="3148" spans="1:14" x14ac:dyDescent="0.2">
      <c r="A3148" s="1">
        <v>135</v>
      </c>
      <c r="B3148" s="1">
        <v>136</v>
      </c>
      <c r="C3148" s="1">
        <v>228</v>
      </c>
      <c r="D3148" s="1">
        <v>94</v>
      </c>
      <c r="E3148" s="1">
        <v>35</v>
      </c>
      <c r="F3148" s="1">
        <v>26</v>
      </c>
      <c r="G3148" s="1">
        <v>562</v>
      </c>
      <c r="H3148" s="1">
        <v>80</v>
      </c>
      <c r="I3148" s="1">
        <v>90</v>
      </c>
      <c r="J3148" s="1">
        <v>150</v>
      </c>
      <c r="K3148" s="1">
        <v>60</v>
      </c>
      <c r="L3148" s="1">
        <v>925</v>
      </c>
      <c r="M3148" s="1">
        <v>12</v>
      </c>
      <c r="N3148" s="3">
        <v>39964</v>
      </c>
    </row>
    <row r="3149" spans="1:14" x14ac:dyDescent="0.2">
      <c r="A3149" s="1">
        <v>44</v>
      </c>
      <c r="B3149" s="1">
        <v>81</v>
      </c>
      <c r="C3149" s="1">
        <v>134</v>
      </c>
      <c r="D3149" s="1">
        <v>54</v>
      </c>
      <c r="E3149" s="1">
        <v>46</v>
      </c>
      <c r="F3149" s="1">
        <v>17</v>
      </c>
      <c r="G3149" s="1">
        <v>641</v>
      </c>
      <c r="H3149" s="1">
        <v>30</v>
      </c>
      <c r="I3149" s="1">
        <v>60</v>
      </c>
      <c r="J3149" s="1">
        <v>90</v>
      </c>
      <c r="K3149" s="1">
        <v>30</v>
      </c>
      <c r="L3149" s="1">
        <v>949</v>
      </c>
      <c r="M3149" s="1">
        <v>13</v>
      </c>
      <c r="N3149" s="3">
        <v>39964</v>
      </c>
    </row>
    <row r="3150" spans="1:14" x14ac:dyDescent="0.2">
      <c r="A3150" s="1">
        <v>228</v>
      </c>
      <c r="B3150" s="1">
        <v>261</v>
      </c>
      <c r="C3150" s="1">
        <v>516</v>
      </c>
      <c r="D3150" s="1">
        <v>260</v>
      </c>
      <c r="E3150" s="1">
        <v>89</v>
      </c>
      <c r="F3150" s="1">
        <v>72</v>
      </c>
      <c r="G3150" s="1">
        <v>1715</v>
      </c>
      <c r="H3150" s="1">
        <v>180</v>
      </c>
      <c r="I3150" s="1">
        <v>260</v>
      </c>
      <c r="J3150" s="1">
        <v>500</v>
      </c>
      <c r="K3150" s="1">
        <v>240</v>
      </c>
      <c r="L3150" s="1">
        <v>510</v>
      </c>
      <c r="M3150" s="1">
        <v>4</v>
      </c>
      <c r="N3150" s="3">
        <v>39964</v>
      </c>
    </row>
    <row r="3151" spans="1:14" x14ac:dyDescent="0.2">
      <c r="A3151" s="1">
        <v>50</v>
      </c>
      <c r="B3151" s="1">
        <v>201</v>
      </c>
      <c r="C3151" s="1">
        <v>342</v>
      </c>
      <c r="D3151" s="1">
        <v>144</v>
      </c>
      <c r="E3151" s="1">
        <v>153</v>
      </c>
      <c r="F3151" s="1">
        <v>131</v>
      </c>
      <c r="G3151" s="1">
        <v>874</v>
      </c>
      <c r="H3151" s="1">
        <v>50</v>
      </c>
      <c r="I3151" s="1">
        <v>200</v>
      </c>
      <c r="J3151" s="1">
        <v>330</v>
      </c>
      <c r="K3151" s="1">
        <v>130</v>
      </c>
      <c r="L3151" s="1">
        <v>650</v>
      </c>
      <c r="M3151" s="1">
        <v>5</v>
      </c>
      <c r="N3151" s="3">
        <v>39964</v>
      </c>
    </row>
    <row r="3152" spans="1:14" x14ac:dyDescent="0.2">
      <c r="A3152" s="1">
        <v>331</v>
      </c>
      <c r="B3152" s="1">
        <v>362</v>
      </c>
      <c r="C3152" s="1">
        <v>628</v>
      </c>
      <c r="D3152" s="1">
        <v>272</v>
      </c>
      <c r="E3152" s="1">
        <v>113</v>
      </c>
      <c r="F3152" s="1">
        <v>89</v>
      </c>
      <c r="G3152" s="1">
        <v>1616</v>
      </c>
      <c r="H3152" s="1">
        <v>230</v>
      </c>
      <c r="I3152" s="1">
        <v>340</v>
      </c>
      <c r="J3152" s="1">
        <v>600</v>
      </c>
      <c r="K3152" s="1">
        <v>260</v>
      </c>
      <c r="L3152" s="1">
        <v>661</v>
      </c>
      <c r="M3152" s="1">
        <v>6</v>
      </c>
      <c r="N3152" s="3">
        <v>39964</v>
      </c>
    </row>
    <row r="3153" spans="1:14" x14ac:dyDescent="0.2">
      <c r="A3153" s="1">
        <v>-156</v>
      </c>
      <c r="B3153" s="1">
        <v>-45</v>
      </c>
      <c r="C3153" s="1">
        <v>95</v>
      </c>
      <c r="D3153" s="1">
        <v>141</v>
      </c>
      <c r="E3153" s="1">
        <v>63</v>
      </c>
      <c r="F3153" s="1">
        <v>45</v>
      </c>
      <c r="G3153" s="1">
        <v>1514</v>
      </c>
      <c r="H3153" s="1">
        <v>-110</v>
      </c>
      <c r="I3153" s="1">
        <v>-50</v>
      </c>
      <c r="J3153" s="1">
        <v>120</v>
      </c>
      <c r="K3153" s="1">
        <v>170</v>
      </c>
      <c r="L3153" s="1">
        <v>650</v>
      </c>
      <c r="M3153" s="1">
        <v>1</v>
      </c>
      <c r="N3153" s="3">
        <v>39964</v>
      </c>
    </row>
    <row r="3154" spans="1:14" x14ac:dyDescent="0.2">
      <c r="A3154" s="1">
        <v>493</v>
      </c>
      <c r="B3154" s="1">
        <v>534</v>
      </c>
      <c r="C3154" s="1">
        <v>882</v>
      </c>
      <c r="D3154" s="1">
        <v>356</v>
      </c>
      <c r="E3154" s="1">
        <v>165</v>
      </c>
      <c r="F3154" s="1">
        <v>124</v>
      </c>
      <c r="G3154" s="1">
        <v>2476</v>
      </c>
      <c r="H3154" s="1">
        <v>500</v>
      </c>
      <c r="I3154" s="1">
        <v>670</v>
      </c>
      <c r="J3154" s="1">
        <v>1110</v>
      </c>
      <c r="K3154" s="1">
        <v>440</v>
      </c>
      <c r="L3154" s="1">
        <v>530</v>
      </c>
      <c r="M3154" s="1">
        <v>2</v>
      </c>
      <c r="N3154" s="3">
        <v>39964</v>
      </c>
    </row>
    <row r="3155" spans="1:14" x14ac:dyDescent="0.2">
      <c r="A3155" s="1">
        <v>-196</v>
      </c>
      <c r="B3155" s="1">
        <v>-31</v>
      </c>
      <c r="C3155" s="1">
        <v>167</v>
      </c>
      <c r="D3155" s="1">
        <v>200</v>
      </c>
      <c r="E3155" s="1">
        <v>103</v>
      </c>
      <c r="F3155" s="1">
        <v>66</v>
      </c>
      <c r="G3155" s="1">
        <v>2393</v>
      </c>
      <c r="H3155" s="1">
        <v>-140</v>
      </c>
      <c r="I3155" s="1">
        <v>-40</v>
      </c>
      <c r="J3155" s="1">
        <v>210</v>
      </c>
      <c r="K3155" s="1">
        <v>250</v>
      </c>
      <c r="L3155" s="1">
        <v>925</v>
      </c>
      <c r="M3155" s="1">
        <v>3</v>
      </c>
      <c r="N3155" s="3">
        <v>39964</v>
      </c>
    </row>
    <row r="3156" spans="1:14" x14ac:dyDescent="0.2">
      <c r="A3156" s="1">
        <v>51</v>
      </c>
      <c r="B3156" s="1">
        <v>201</v>
      </c>
      <c r="C3156" s="1">
        <v>342</v>
      </c>
      <c r="D3156" s="1">
        <v>144</v>
      </c>
      <c r="E3156" s="1">
        <v>153</v>
      </c>
      <c r="F3156" s="1">
        <v>131</v>
      </c>
      <c r="G3156" s="1">
        <v>874</v>
      </c>
      <c r="H3156" s="1">
        <v>50</v>
      </c>
      <c r="I3156" s="1">
        <v>180</v>
      </c>
      <c r="J3156" s="1">
        <v>300</v>
      </c>
      <c r="K3156" s="1">
        <v>120</v>
      </c>
      <c r="L3156" s="1">
        <v>775</v>
      </c>
      <c r="M3156" s="1">
        <v>8</v>
      </c>
      <c r="N3156" s="3">
        <v>39964</v>
      </c>
    </row>
    <row r="3157" spans="1:14" x14ac:dyDescent="0.2">
      <c r="A3157" s="1">
        <v>229</v>
      </c>
      <c r="B3157" s="1">
        <v>278</v>
      </c>
      <c r="C3157" s="1">
        <v>474</v>
      </c>
      <c r="D3157" s="1">
        <v>200</v>
      </c>
      <c r="E3157" s="1">
        <v>104</v>
      </c>
      <c r="F3157" s="1">
        <v>66</v>
      </c>
      <c r="G3157" s="1">
        <v>1095</v>
      </c>
      <c r="H3157" s="1">
        <v>170</v>
      </c>
      <c r="I3157" s="1">
        <v>250</v>
      </c>
      <c r="J3157" s="1">
        <v>420</v>
      </c>
      <c r="K3157" s="1">
        <v>170</v>
      </c>
      <c r="L3157" s="1">
        <v>702</v>
      </c>
      <c r="M3157" s="1">
        <v>9</v>
      </c>
      <c r="N3157" s="3">
        <v>39964</v>
      </c>
    </row>
    <row r="3158" spans="1:14" x14ac:dyDescent="0.2">
      <c r="A3158" s="1">
        <v>188</v>
      </c>
      <c r="B3158" s="1">
        <v>204</v>
      </c>
      <c r="C3158" s="1">
        <v>342</v>
      </c>
      <c r="D3158" s="1">
        <v>141</v>
      </c>
      <c r="E3158" s="1">
        <v>63</v>
      </c>
      <c r="F3158" s="1">
        <v>45</v>
      </c>
      <c r="G3158" s="1">
        <v>764</v>
      </c>
      <c r="H3158" s="1">
        <v>130</v>
      </c>
      <c r="I3158" s="1">
        <v>180</v>
      </c>
      <c r="J3158" s="1">
        <v>300</v>
      </c>
      <c r="K3158" s="1">
        <v>120</v>
      </c>
      <c r="L3158" s="1">
        <v>775</v>
      </c>
      <c r="M3158" s="1">
        <v>10</v>
      </c>
      <c r="N3158" s="3">
        <v>39964</v>
      </c>
    </row>
    <row r="3159" spans="1:14" x14ac:dyDescent="0.2">
      <c r="A3159" s="1">
        <v>333</v>
      </c>
      <c r="B3159" s="1">
        <v>362</v>
      </c>
      <c r="C3159" s="1">
        <v>628</v>
      </c>
      <c r="D3159" s="1">
        <v>272</v>
      </c>
      <c r="E3159" s="1">
        <v>113</v>
      </c>
      <c r="F3159" s="1">
        <v>89</v>
      </c>
      <c r="G3159" s="1">
        <v>1616</v>
      </c>
      <c r="H3159" s="1">
        <v>190</v>
      </c>
      <c r="I3159" s="1">
        <v>260</v>
      </c>
      <c r="J3159" s="1">
        <v>430</v>
      </c>
      <c r="K3159" s="1">
        <v>170</v>
      </c>
      <c r="L3159" s="1">
        <v>702</v>
      </c>
      <c r="M3159" s="1">
        <v>11</v>
      </c>
      <c r="N3159" s="3">
        <v>39964</v>
      </c>
    </row>
    <row r="3160" spans="1:14" x14ac:dyDescent="0.2">
      <c r="A3160" s="1">
        <v>228</v>
      </c>
      <c r="B3160" s="1">
        <v>261</v>
      </c>
      <c r="C3160" s="1">
        <v>516</v>
      </c>
      <c r="D3160" s="1">
        <v>260</v>
      </c>
      <c r="E3160" s="1">
        <v>89</v>
      </c>
      <c r="F3160" s="1">
        <v>72</v>
      </c>
      <c r="G3160" s="1">
        <v>1715</v>
      </c>
      <c r="H3160" s="1">
        <v>120</v>
      </c>
      <c r="I3160" s="1">
        <v>180</v>
      </c>
      <c r="J3160" s="1">
        <v>350</v>
      </c>
      <c r="K3160" s="1">
        <v>170</v>
      </c>
      <c r="L3160" s="1">
        <v>775</v>
      </c>
      <c r="M3160" s="1">
        <v>12</v>
      </c>
      <c r="N3160" s="3">
        <v>39964</v>
      </c>
    </row>
    <row r="3161" spans="1:14" x14ac:dyDescent="0.2">
      <c r="A3161" s="1">
        <v>-509</v>
      </c>
      <c r="B3161" s="1">
        <v>-271</v>
      </c>
      <c r="C3161" s="1">
        <v>37</v>
      </c>
      <c r="D3161" s="1">
        <v>271</v>
      </c>
      <c r="E3161" s="1">
        <v>126</v>
      </c>
      <c r="F3161" s="1">
        <v>102</v>
      </c>
      <c r="G3161" s="1">
        <v>4507</v>
      </c>
      <c r="H3161" s="1">
        <v>-250</v>
      </c>
      <c r="I3161" s="1">
        <v>-170</v>
      </c>
      <c r="J3161" s="1">
        <v>0</v>
      </c>
      <c r="K3161" s="1">
        <v>170</v>
      </c>
      <c r="L3161" s="1">
        <v>775</v>
      </c>
      <c r="M3161" s="1">
        <v>13</v>
      </c>
      <c r="N3161" s="3">
        <v>39964</v>
      </c>
    </row>
    <row r="3162" spans="1:14" x14ac:dyDescent="0.2">
      <c r="A3162" s="1">
        <v>43</v>
      </c>
      <c r="B3162" s="1">
        <v>43</v>
      </c>
      <c r="C3162" s="1">
        <v>43</v>
      </c>
      <c r="D3162" s="1">
        <v>0</v>
      </c>
      <c r="E3162" s="1">
        <v>11</v>
      </c>
      <c r="F3162" s="1">
        <v>0</v>
      </c>
      <c r="G3162" s="1">
        <v>602</v>
      </c>
      <c r="H3162" s="1">
        <v>30</v>
      </c>
      <c r="I3162" s="1">
        <v>40</v>
      </c>
      <c r="J3162" s="1">
        <v>40</v>
      </c>
      <c r="K3162" s="1">
        <v>0</v>
      </c>
      <c r="L3162" s="1">
        <v>775</v>
      </c>
      <c r="M3162" s="1">
        <v>4</v>
      </c>
      <c r="N3162" s="3">
        <v>39964</v>
      </c>
    </row>
    <row r="3163" spans="1:14" x14ac:dyDescent="0.2">
      <c r="A3163" s="1">
        <v>25</v>
      </c>
      <c r="B3163" s="1">
        <v>35</v>
      </c>
      <c r="C3163" s="1">
        <v>57</v>
      </c>
      <c r="D3163" s="1">
        <v>23</v>
      </c>
      <c r="E3163" s="1">
        <v>16</v>
      </c>
      <c r="F3163" s="1">
        <v>6</v>
      </c>
      <c r="G3163" s="1">
        <v>843</v>
      </c>
      <c r="H3163" s="1">
        <v>20</v>
      </c>
      <c r="I3163" s="1">
        <v>30</v>
      </c>
      <c r="J3163" s="1">
        <v>50</v>
      </c>
      <c r="K3163" s="1">
        <v>20</v>
      </c>
      <c r="L3163" s="1">
        <v>702</v>
      </c>
      <c r="M3163" s="1">
        <v>5</v>
      </c>
      <c r="N3163" s="3">
        <v>39964</v>
      </c>
    </row>
    <row r="3164" spans="1:14" x14ac:dyDescent="0.2">
      <c r="A3164" s="1">
        <v>21</v>
      </c>
      <c r="B3164" s="1">
        <v>32</v>
      </c>
      <c r="C3164" s="1">
        <v>53</v>
      </c>
      <c r="D3164" s="1">
        <v>21</v>
      </c>
      <c r="E3164" s="1">
        <v>16</v>
      </c>
      <c r="F3164" s="1">
        <v>5</v>
      </c>
      <c r="G3164" s="1">
        <v>798</v>
      </c>
      <c r="H3164" s="1">
        <v>20</v>
      </c>
      <c r="I3164" s="1">
        <v>30</v>
      </c>
      <c r="J3164" s="1">
        <v>50</v>
      </c>
      <c r="K3164" s="1">
        <v>20</v>
      </c>
      <c r="L3164" s="1">
        <v>775</v>
      </c>
      <c r="M3164" s="1">
        <v>6</v>
      </c>
      <c r="N3164" s="3">
        <v>39964</v>
      </c>
    </row>
    <row r="3165" spans="1:14" x14ac:dyDescent="0.2">
      <c r="A3165" s="1">
        <v>0</v>
      </c>
      <c r="B3165" s="1">
        <v>46</v>
      </c>
      <c r="C3165" s="1">
        <v>81</v>
      </c>
      <c r="D3165" s="1">
        <v>36</v>
      </c>
      <c r="E3165" s="1">
        <v>43</v>
      </c>
      <c r="F3165" s="1">
        <v>13</v>
      </c>
      <c r="G3165" s="1">
        <v>236</v>
      </c>
      <c r="H3165" s="1">
        <v>20</v>
      </c>
      <c r="I3165" s="1">
        <v>60</v>
      </c>
      <c r="J3165" s="1">
        <v>100</v>
      </c>
      <c r="K3165" s="1">
        <v>40</v>
      </c>
      <c r="L3165" s="1">
        <v>702</v>
      </c>
      <c r="M3165" s="1">
        <v>2</v>
      </c>
      <c r="N3165" s="3">
        <v>39964</v>
      </c>
    </row>
    <row r="3166" spans="1:14" x14ac:dyDescent="0.2">
      <c r="A3166" s="1">
        <v>11</v>
      </c>
      <c r="B3166" s="1">
        <v>38</v>
      </c>
      <c r="C3166" s="1">
        <v>69</v>
      </c>
      <c r="D3166" s="1">
        <v>32</v>
      </c>
      <c r="E3166" s="1">
        <v>28</v>
      </c>
      <c r="F3166" s="1">
        <v>9</v>
      </c>
      <c r="G3166" s="1">
        <v>996</v>
      </c>
      <c r="H3166" s="1">
        <v>20</v>
      </c>
      <c r="I3166" s="1">
        <v>40</v>
      </c>
      <c r="J3166" s="1">
        <v>80</v>
      </c>
      <c r="K3166" s="1">
        <v>40</v>
      </c>
      <c r="L3166" s="1">
        <v>702</v>
      </c>
      <c r="M3166" s="1">
        <v>3</v>
      </c>
      <c r="N3166" s="3">
        <v>39964</v>
      </c>
    </row>
    <row r="3167" spans="1:14" x14ac:dyDescent="0.2">
      <c r="A3167" s="1">
        <v>30</v>
      </c>
      <c r="B3167" s="1">
        <v>41</v>
      </c>
      <c r="C3167" s="1">
        <v>68</v>
      </c>
      <c r="D3167" s="1">
        <v>28</v>
      </c>
      <c r="E3167" s="1">
        <v>18</v>
      </c>
      <c r="F3167" s="1">
        <v>7</v>
      </c>
      <c r="G3167" s="1">
        <v>816</v>
      </c>
      <c r="H3167" s="1">
        <v>40</v>
      </c>
      <c r="I3167" s="1">
        <v>40</v>
      </c>
      <c r="J3167" s="1">
        <v>60</v>
      </c>
      <c r="K3167" s="1">
        <v>20</v>
      </c>
      <c r="L3167" s="1">
        <v>541</v>
      </c>
      <c r="M3167" s="1">
        <v>8</v>
      </c>
      <c r="N3167" s="3">
        <v>39964</v>
      </c>
    </row>
    <row r="3168" spans="1:14" x14ac:dyDescent="0.2">
      <c r="A3168" s="1">
        <v>41</v>
      </c>
      <c r="B3168" s="1">
        <v>56</v>
      </c>
      <c r="C3168" s="1">
        <v>98</v>
      </c>
      <c r="D3168" s="1">
        <v>43</v>
      </c>
      <c r="E3168" s="1">
        <v>24</v>
      </c>
      <c r="F3168" s="1">
        <v>14</v>
      </c>
      <c r="G3168" s="1">
        <v>597</v>
      </c>
      <c r="H3168" s="1">
        <v>30</v>
      </c>
      <c r="I3168" s="1">
        <v>50</v>
      </c>
      <c r="J3168" s="1">
        <v>80</v>
      </c>
      <c r="K3168" s="1">
        <v>30</v>
      </c>
      <c r="L3168" s="1">
        <v>503</v>
      </c>
      <c r="M3168" s="1">
        <v>9</v>
      </c>
      <c r="N3168" s="3">
        <v>39964</v>
      </c>
    </row>
    <row r="3169" spans="1:14" x14ac:dyDescent="0.2">
      <c r="A3169" s="1">
        <v>12</v>
      </c>
      <c r="B3169" s="1">
        <v>26</v>
      </c>
      <c r="C3169" s="1">
        <v>44</v>
      </c>
      <c r="D3169" s="1">
        <v>18</v>
      </c>
      <c r="E3169" s="1">
        <v>16</v>
      </c>
      <c r="F3169" s="1">
        <v>5</v>
      </c>
      <c r="G3169" s="1">
        <v>478</v>
      </c>
      <c r="H3169" s="1">
        <v>10</v>
      </c>
      <c r="I3169" s="1">
        <v>10</v>
      </c>
      <c r="J3169" s="1">
        <v>20</v>
      </c>
      <c r="K3169" s="1">
        <v>10</v>
      </c>
      <c r="L3169" s="1">
        <v>971</v>
      </c>
      <c r="M3169" s="1">
        <v>11</v>
      </c>
      <c r="N3169" s="3">
        <v>39964</v>
      </c>
    </row>
    <row r="3170" spans="1:14" x14ac:dyDescent="0.2">
      <c r="A3170" s="1">
        <v>138</v>
      </c>
      <c r="B3170" s="1">
        <v>167</v>
      </c>
      <c r="C3170" s="1">
        <v>276</v>
      </c>
      <c r="D3170" s="1">
        <v>111</v>
      </c>
      <c r="E3170" s="1">
        <v>62</v>
      </c>
      <c r="F3170" s="1">
        <v>36</v>
      </c>
      <c r="G3170" s="1">
        <v>767</v>
      </c>
      <c r="H3170" s="1">
        <v>70</v>
      </c>
      <c r="I3170" s="1">
        <v>110</v>
      </c>
      <c r="J3170" s="1">
        <v>180</v>
      </c>
      <c r="K3170" s="1">
        <v>70</v>
      </c>
      <c r="L3170" s="1">
        <v>503</v>
      </c>
      <c r="M3170" s="1">
        <v>12</v>
      </c>
      <c r="N3170" s="3">
        <v>39964</v>
      </c>
    </row>
    <row r="3171" spans="1:14" x14ac:dyDescent="0.2">
      <c r="A3171" s="1">
        <v>145</v>
      </c>
      <c r="B3171" s="1">
        <v>164</v>
      </c>
      <c r="C3171" s="1">
        <v>279</v>
      </c>
      <c r="D3171" s="1">
        <v>118</v>
      </c>
      <c r="E3171" s="1">
        <v>55</v>
      </c>
      <c r="F3171" s="1">
        <v>36</v>
      </c>
      <c r="G3171" s="1">
        <v>636</v>
      </c>
      <c r="H3171" s="1">
        <v>80</v>
      </c>
      <c r="I3171" s="1">
        <v>120</v>
      </c>
      <c r="J3171" s="1">
        <v>190</v>
      </c>
      <c r="K3171" s="1">
        <v>70</v>
      </c>
      <c r="L3171" s="1">
        <v>503</v>
      </c>
      <c r="M3171" s="1">
        <v>13</v>
      </c>
      <c r="N3171" s="3">
        <v>39964</v>
      </c>
    </row>
    <row r="3172" spans="1:14" x14ac:dyDescent="0.2">
      <c r="A3172" s="1">
        <v>15</v>
      </c>
      <c r="B3172" s="1">
        <v>64</v>
      </c>
      <c r="C3172" s="1">
        <v>114</v>
      </c>
      <c r="D3172" s="1">
        <v>51</v>
      </c>
      <c r="E3172" s="1">
        <v>49</v>
      </c>
      <c r="F3172" s="1">
        <v>19</v>
      </c>
      <c r="G3172" s="1">
        <v>396</v>
      </c>
      <c r="H3172" s="1">
        <v>30</v>
      </c>
      <c r="I3172" s="1">
        <v>70</v>
      </c>
      <c r="J3172" s="1">
        <v>110</v>
      </c>
      <c r="K3172" s="1">
        <v>40</v>
      </c>
      <c r="L3172" s="1">
        <v>971</v>
      </c>
      <c r="M3172" s="1">
        <v>4</v>
      </c>
      <c r="N3172" s="3">
        <v>39964</v>
      </c>
    </row>
    <row r="3173" spans="1:14" x14ac:dyDescent="0.2">
      <c r="A3173" s="1">
        <v>33</v>
      </c>
      <c r="B3173" s="1">
        <v>68</v>
      </c>
      <c r="C3173" s="1">
        <v>117</v>
      </c>
      <c r="D3173" s="1">
        <v>50</v>
      </c>
      <c r="E3173" s="1">
        <v>41</v>
      </c>
      <c r="F3173" s="1">
        <v>16</v>
      </c>
      <c r="G3173" s="1">
        <v>397</v>
      </c>
      <c r="H3173" s="1">
        <v>40</v>
      </c>
      <c r="I3173" s="1">
        <v>70</v>
      </c>
      <c r="J3173" s="1">
        <v>110</v>
      </c>
      <c r="K3173" s="1">
        <v>40</v>
      </c>
      <c r="L3173" s="1">
        <v>541</v>
      </c>
      <c r="M3173" s="1">
        <v>5</v>
      </c>
      <c r="N3173" s="3">
        <v>39964</v>
      </c>
    </row>
    <row r="3174" spans="1:14" x14ac:dyDescent="0.2">
      <c r="A3174" s="1">
        <v>115</v>
      </c>
      <c r="B3174" s="1">
        <v>149</v>
      </c>
      <c r="C3174" s="1">
        <v>295</v>
      </c>
      <c r="D3174" s="1">
        <v>149</v>
      </c>
      <c r="E3174" s="1">
        <v>61</v>
      </c>
      <c r="F3174" s="1">
        <v>41</v>
      </c>
      <c r="G3174" s="1">
        <v>1245</v>
      </c>
      <c r="H3174" s="1">
        <v>90</v>
      </c>
      <c r="I3174" s="1">
        <v>140</v>
      </c>
      <c r="J3174" s="1">
        <v>280</v>
      </c>
      <c r="K3174" s="1">
        <v>140</v>
      </c>
      <c r="L3174" s="1">
        <v>503</v>
      </c>
      <c r="M3174" s="1">
        <v>6</v>
      </c>
      <c r="N3174" s="3">
        <v>39964</v>
      </c>
    </row>
    <row r="3175" spans="1:14" x14ac:dyDescent="0.2">
      <c r="A3175" s="1">
        <v>-8</v>
      </c>
      <c r="B3175" s="1">
        <v>63</v>
      </c>
      <c r="C3175" s="1">
        <v>106</v>
      </c>
      <c r="D3175" s="1">
        <v>44</v>
      </c>
      <c r="E3175" s="1">
        <v>64</v>
      </c>
      <c r="F3175" s="1">
        <v>40</v>
      </c>
      <c r="G3175" s="1">
        <v>496</v>
      </c>
      <c r="H3175" s="1">
        <v>30</v>
      </c>
      <c r="I3175" s="1">
        <v>80</v>
      </c>
      <c r="J3175" s="1">
        <v>130</v>
      </c>
      <c r="K3175" s="1">
        <v>50</v>
      </c>
      <c r="L3175" s="1">
        <v>503</v>
      </c>
      <c r="M3175" s="1">
        <v>1</v>
      </c>
      <c r="N3175" s="3">
        <v>39964</v>
      </c>
    </row>
    <row r="3176" spans="1:14" x14ac:dyDescent="0.2">
      <c r="A3176" s="1">
        <v>6</v>
      </c>
      <c r="B3176" s="1">
        <v>65</v>
      </c>
      <c r="C3176" s="1">
        <v>111</v>
      </c>
      <c r="D3176" s="1">
        <v>47</v>
      </c>
      <c r="E3176" s="1">
        <v>57</v>
      </c>
      <c r="F3176" s="1">
        <v>15</v>
      </c>
      <c r="G3176" s="1">
        <v>456</v>
      </c>
      <c r="H3176" s="1">
        <v>40</v>
      </c>
      <c r="I3176" s="1">
        <v>90</v>
      </c>
      <c r="J3176" s="1">
        <v>140</v>
      </c>
      <c r="K3176" s="1">
        <v>50</v>
      </c>
      <c r="L3176" s="1">
        <v>503</v>
      </c>
      <c r="M3176" s="1">
        <v>2</v>
      </c>
      <c r="N3176" s="3">
        <v>39964</v>
      </c>
    </row>
    <row r="3177" spans="1:14" x14ac:dyDescent="0.2">
      <c r="A3177" s="1">
        <v>28</v>
      </c>
      <c r="B3177" s="1">
        <v>55</v>
      </c>
      <c r="C3177" s="1">
        <v>92</v>
      </c>
      <c r="D3177" s="1">
        <v>38</v>
      </c>
      <c r="E3177" s="1">
        <v>33</v>
      </c>
      <c r="F3177" s="1">
        <v>12</v>
      </c>
      <c r="G3177" s="1">
        <v>414</v>
      </c>
      <c r="H3177" s="1">
        <v>40</v>
      </c>
      <c r="I3177" s="1">
        <v>70</v>
      </c>
      <c r="J3177" s="1">
        <v>110</v>
      </c>
      <c r="K3177" s="1">
        <v>40</v>
      </c>
      <c r="L3177" s="1">
        <v>503</v>
      </c>
      <c r="M3177" s="1">
        <v>3</v>
      </c>
      <c r="N3177" s="3">
        <v>39964</v>
      </c>
    </row>
    <row r="3178" spans="1:14" x14ac:dyDescent="0.2">
      <c r="A3178" s="1">
        <v>109</v>
      </c>
      <c r="B3178" s="1">
        <v>140</v>
      </c>
      <c r="C3178" s="1">
        <v>230</v>
      </c>
      <c r="D3178" s="1">
        <v>92</v>
      </c>
      <c r="E3178" s="1">
        <v>57</v>
      </c>
      <c r="F3178" s="1">
        <v>30</v>
      </c>
      <c r="G3178" s="1">
        <v>1102</v>
      </c>
      <c r="H3178" s="1">
        <v>90</v>
      </c>
      <c r="I3178" s="1">
        <v>130</v>
      </c>
      <c r="J3178" s="1">
        <v>200</v>
      </c>
      <c r="K3178" s="1">
        <v>70</v>
      </c>
      <c r="L3178" s="1">
        <v>253</v>
      </c>
      <c r="M3178" s="1">
        <v>8</v>
      </c>
      <c r="N3178" s="3">
        <v>39964</v>
      </c>
    </row>
    <row r="3179" spans="1:14" x14ac:dyDescent="0.2">
      <c r="A3179" s="1">
        <v>55</v>
      </c>
      <c r="B3179" s="1">
        <v>64</v>
      </c>
      <c r="C3179" s="1">
        <v>106</v>
      </c>
      <c r="D3179" s="1">
        <v>43</v>
      </c>
      <c r="E3179" s="1">
        <v>22</v>
      </c>
      <c r="F3179" s="1">
        <v>12</v>
      </c>
      <c r="G3179" s="1">
        <v>822</v>
      </c>
      <c r="H3179" s="1">
        <v>50</v>
      </c>
      <c r="I3179" s="1">
        <v>60</v>
      </c>
      <c r="J3179" s="1">
        <v>90</v>
      </c>
      <c r="K3179" s="1">
        <v>30</v>
      </c>
      <c r="L3179" s="1">
        <v>253</v>
      </c>
      <c r="M3179" s="1">
        <v>9</v>
      </c>
      <c r="N3179" s="3">
        <v>39964</v>
      </c>
    </row>
    <row r="3180" spans="1:14" x14ac:dyDescent="0.2">
      <c r="A3180" s="1">
        <v>57</v>
      </c>
      <c r="B3180" s="1">
        <v>78</v>
      </c>
      <c r="C3180" s="1">
        <v>124</v>
      </c>
      <c r="D3180" s="1">
        <v>47</v>
      </c>
      <c r="E3180" s="1">
        <v>34</v>
      </c>
      <c r="F3180" s="1">
        <v>14</v>
      </c>
      <c r="G3180" s="1">
        <v>371</v>
      </c>
      <c r="H3180" s="1">
        <v>30</v>
      </c>
      <c r="I3180" s="1">
        <v>50</v>
      </c>
      <c r="J3180" s="1">
        <v>80</v>
      </c>
      <c r="K3180" s="1">
        <v>30</v>
      </c>
      <c r="L3180" s="1">
        <v>206</v>
      </c>
      <c r="M3180" s="1">
        <v>11</v>
      </c>
      <c r="N3180" s="3">
        <v>39964</v>
      </c>
    </row>
    <row r="3181" spans="1:14" x14ac:dyDescent="0.2">
      <c r="A3181" s="1">
        <v>33</v>
      </c>
      <c r="B3181" s="1">
        <v>59</v>
      </c>
      <c r="C3181" s="1">
        <v>98</v>
      </c>
      <c r="D3181" s="1">
        <v>40</v>
      </c>
      <c r="E3181" s="1">
        <v>33</v>
      </c>
      <c r="F3181" s="1">
        <v>12</v>
      </c>
      <c r="G3181" s="1">
        <v>443</v>
      </c>
      <c r="H3181" s="1">
        <v>20</v>
      </c>
      <c r="I3181" s="1">
        <v>40</v>
      </c>
      <c r="J3181" s="1">
        <v>60</v>
      </c>
      <c r="K3181" s="1">
        <v>20</v>
      </c>
      <c r="L3181" s="1">
        <v>206</v>
      </c>
      <c r="M3181" s="1">
        <v>12</v>
      </c>
      <c r="N3181" s="3">
        <v>39964</v>
      </c>
    </row>
    <row r="3182" spans="1:14" x14ac:dyDescent="0.2">
      <c r="A3182" s="1">
        <v>-4</v>
      </c>
      <c r="B3182" s="1">
        <v>75</v>
      </c>
      <c r="C3182" s="1">
        <v>127</v>
      </c>
      <c r="D3182" s="1">
        <v>53</v>
      </c>
      <c r="E3182" s="1">
        <v>73</v>
      </c>
      <c r="F3182" s="1">
        <v>48</v>
      </c>
      <c r="G3182" s="1">
        <v>597</v>
      </c>
      <c r="H3182" s="1">
        <v>0</v>
      </c>
      <c r="I3182" s="1">
        <v>50</v>
      </c>
      <c r="J3182" s="1">
        <v>80</v>
      </c>
      <c r="K3182" s="1">
        <v>30</v>
      </c>
      <c r="L3182" s="1">
        <v>509</v>
      </c>
      <c r="M3182" s="1">
        <v>13</v>
      </c>
      <c r="N3182" s="3">
        <v>39964</v>
      </c>
    </row>
    <row r="3183" spans="1:14" x14ac:dyDescent="0.2">
      <c r="A3183" s="1">
        <v>47</v>
      </c>
      <c r="B3183" s="1">
        <v>62</v>
      </c>
      <c r="C3183" s="1">
        <v>109</v>
      </c>
      <c r="D3183" s="1">
        <v>48</v>
      </c>
      <c r="E3183" s="1">
        <v>26</v>
      </c>
      <c r="F3183" s="1">
        <v>15</v>
      </c>
      <c r="G3183" s="1">
        <v>593</v>
      </c>
      <c r="H3183" s="1">
        <v>40</v>
      </c>
      <c r="I3183" s="1">
        <v>60</v>
      </c>
      <c r="J3183" s="1">
        <v>100</v>
      </c>
      <c r="K3183" s="1">
        <v>40</v>
      </c>
      <c r="L3183" s="1">
        <v>509</v>
      </c>
      <c r="M3183" s="1">
        <v>4</v>
      </c>
      <c r="N3183" s="3">
        <v>39964</v>
      </c>
    </row>
    <row r="3184" spans="1:14" x14ac:dyDescent="0.2">
      <c r="A3184" s="1">
        <v>25</v>
      </c>
      <c r="B3184" s="1">
        <v>74</v>
      </c>
      <c r="C3184" s="1">
        <v>132</v>
      </c>
      <c r="D3184" s="1">
        <v>59</v>
      </c>
      <c r="E3184" s="1">
        <v>52</v>
      </c>
      <c r="F3184" s="1">
        <v>22</v>
      </c>
      <c r="G3184" s="1">
        <v>377</v>
      </c>
      <c r="H3184" s="1">
        <v>20</v>
      </c>
      <c r="I3184" s="1">
        <v>70</v>
      </c>
      <c r="J3184" s="1">
        <v>120</v>
      </c>
      <c r="K3184" s="1">
        <v>50</v>
      </c>
      <c r="L3184" s="1">
        <v>360</v>
      </c>
      <c r="M3184" s="1">
        <v>5</v>
      </c>
      <c r="N3184" s="3">
        <v>39964</v>
      </c>
    </row>
    <row r="3185" spans="1:14" x14ac:dyDescent="0.2">
      <c r="A3185" s="1">
        <v>68</v>
      </c>
      <c r="B3185" s="1">
        <v>96</v>
      </c>
      <c r="C3185" s="1">
        <v>175</v>
      </c>
      <c r="D3185" s="1">
        <v>81</v>
      </c>
      <c r="E3185" s="1">
        <v>44</v>
      </c>
      <c r="F3185" s="1">
        <v>25</v>
      </c>
      <c r="G3185" s="1">
        <v>1046</v>
      </c>
      <c r="H3185" s="1">
        <v>60</v>
      </c>
      <c r="I3185" s="1">
        <v>90</v>
      </c>
      <c r="J3185" s="1">
        <v>160</v>
      </c>
      <c r="K3185" s="1">
        <v>70</v>
      </c>
      <c r="L3185" s="1">
        <v>425</v>
      </c>
      <c r="M3185" s="1">
        <v>6</v>
      </c>
      <c r="N3185" s="3">
        <v>39964</v>
      </c>
    </row>
    <row r="3186" spans="1:14" x14ac:dyDescent="0.2">
      <c r="A3186" s="1">
        <v>91</v>
      </c>
      <c r="B3186" s="1">
        <v>114</v>
      </c>
      <c r="C3186" s="1">
        <v>191</v>
      </c>
      <c r="D3186" s="1">
        <v>79</v>
      </c>
      <c r="E3186" s="1">
        <v>45</v>
      </c>
      <c r="F3186" s="1">
        <v>25</v>
      </c>
      <c r="G3186" s="1">
        <v>425</v>
      </c>
      <c r="H3186" s="1">
        <v>110</v>
      </c>
      <c r="I3186" s="1">
        <v>150</v>
      </c>
      <c r="J3186" s="1">
        <v>240</v>
      </c>
      <c r="K3186" s="1">
        <v>90</v>
      </c>
      <c r="L3186" s="1">
        <v>206</v>
      </c>
      <c r="M3186" s="1">
        <v>2</v>
      </c>
      <c r="N3186" s="3">
        <v>39964</v>
      </c>
    </row>
    <row r="3187" spans="1:14" x14ac:dyDescent="0.2">
      <c r="A3187" s="1">
        <v>33</v>
      </c>
      <c r="B3187" s="1">
        <v>154</v>
      </c>
      <c r="C3187" s="1">
        <v>262</v>
      </c>
      <c r="D3187" s="1">
        <v>110</v>
      </c>
      <c r="E3187" s="1">
        <v>121</v>
      </c>
      <c r="F3187" s="1">
        <v>100</v>
      </c>
      <c r="G3187" s="1">
        <v>665</v>
      </c>
      <c r="H3187" s="1">
        <v>90</v>
      </c>
      <c r="I3187" s="1">
        <v>200</v>
      </c>
      <c r="J3187" s="1">
        <v>330</v>
      </c>
      <c r="K3187" s="1">
        <v>130</v>
      </c>
      <c r="L3187" s="1">
        <v>206</v>
      </c>
      <c r="M3187" s="1">
        <v>3</v>
      </c>
      <c r="N3187" s="3">
        <v>39964</v>
      </c>
    </row>
    <row r="3188" spans="1:14" x14ac:dyDescent="0.2">
      <c r="A3188" s="1">
        <v>112</v>
      </c>
      <c r="B3188" s="1">
        <v>146</v>
      </c>
      <c r="C3188" s="1">
        <v>288</v>
      </c>
      <c r="D3188" s="1">
        <v>145</v>
      </c>
      <c r="E3188" s="1">
        <v>60</v>
      </c>
      <c r="F3188" s="1">
        <v>40</v>
      </c>
      <c r="G3188" s="1">
        <v>1304</v>
      </c>
      <c r="H3188" s="1">
        <v>80</v>
      </c>
      <c r="I3188" s="1">
        <v>130</v>
      </c>
      <c r="J3188" s="1">
        <v>250</v>
      </c>
      <c r="K3188" s="1">
        <v>120</v>
      </c>
      <c r="L3188" s="1">
        <v>719</v>
      </c>
      <c r="M3188" s="1">
        <v>8</v>
      </c>
      <c r="N3188" s="3">
        <v>39994</v>
      </c>
    </row>
    <row r="3189" spans="1:14" x14ac:dyDescent="0.2">
      <c r="A3189" s="1">
        <v>-14</v>
      </c>
      <c r="B3189" s="1">
        <v>56</v>
      </c>
      <c r="C3189" s="1">
        <v>94</v>
      </c>
      <c r="D3189" s="1">
        <v>39</v>
      </c>
      <c r="E3189" s="1">
        <v>61</v>
      </c>
      <c r="F3189" s="1">
        <v>36</v>
      </c>
      <c r="G3189" s="1">
        <v>517</v>
      </c>
      <c r="H3189" s="1">
        <v>0</v>
      </c>
      <c r="I3189" s="1">
        <v>50</v>
      </c>
      <c r="J3189" s="1">
        <v>80</v>
      </c>
      <c r="K3189" s="1">
        <v>30</v>
      </c>
      <c r="L3189" s="1">
        <v>303</v>
      </c>
      <c r="M3189" s="1">
        <v>9</v>
      </c>
      <c r="N3189" s="3">
        <v>39994</v>
      </c>
    </row>
    <row r="3190" spans="1:14" x14ac:dyDescent="0.2">
      <c r="A3190" s="1">
        <v>29</v>
      </c>
      <c r="B3190" s="1">
        <v>63</v>
      </c>
      <c r="C3190" s="1">
        <v>109</v>
      </c>
      <c r="D3190" s="1">
        <v>47</v>
      </c>
      <c r="E3190" s="1">
        <v>39</v>
      </c>
      <c r="F3190" s="1">
        <v>15</v>
      </c>
      <c r="G3190" s="1">
        <v>420</v>
      </c>
      <c r="H3190" s="1">
        <v>20</v>
      </c>
      <c r="I3190" s="1">
        <v>50</v>
      </c>
      <c r="J3190" s="1">
        <v>90</v>
      </c>
      <c r="K3190" s="1">
        <v>40</v>
      </c>
      <c r="L3190" s="1">
        <v>720</v>
      </c>
      <c r="M3190" s="1">
        <v>10</v>
      </c>
      <c r="N3190" s="3">
        <v>39994</v>
      </c>
    </row>
    <row r="3191" spans="1:14" x14ac:dyDescent="0.2">
      <c r="A3191" s="1">
        <v>17</v>
      </c>
      <c r="B3191" s="1">
        <v>64</v>
      </c>
      <c r="C3191" s="1">
        <v>114</v>
      </c>
      <c r="D3191" s="1">
        <v>51</v>
      </c>
      <c r="E3191" s="1">
        <v>48</v>
      </c>
      <c r="F3191" s="1">
        <v>19</v>
      </c>
      <c r="G3191" s="1">
        <v>419</v>
      </c>
      <c r="H3191" s="1">
        <v>20</v>
      </c>
      <c r="I3191" s="1">
        <v>60</v>
      </c>
      <c r="J3191" s="1">
        <v>100</v>
      </c>
      <c r="K3191" s="1">
        <v>40</v>
      </c>
      <c r="L3191" s="1">
        <v>719</v>
      </c>
      <c r="M3191" s="1">
        <v>11</v>
      </c>
      <c r="N3191" s="3">
        <v>39994</v>
      </c>
    </row>
    <row r="3192" spans="1:14" x14ac:dyDescent="0.2">
      <c r="A3192" s="1">
        <v>32</v>
      </c>
      <c r="B3192" s="1">
        <v>59</v>
      </c>
      <c r="C3192" s="1">
        <v>108</v>
      </c>
      <c r="D3192" s="1">
        <v>50</v>
      </c>
      <c r="E3192" s="1">
        <v>33</v>
      </c>
      <c r="F3192" s="1">
        <v>15</v>
      </c>
      <c r="G3192" s="1">
        <v>1051</v>
      </c>
      <c r="H3192" s="1">
        <v>20</v>
      </c>
      <c r="I3192" s="1">
        <v>50</v>
      </c>
      <c r="J3192" s="1">
        <v>90</v>
      </c>
      <c r="K3192" s="1">
        <v>40</v>
      </c>
      <c r="L3192" s="1">
        <v>720</v>
      </c>
      <c r="M3192" s="1">
        <v>12</v>
      </c>
      <c r="N3192" s="3">
        <v>39994</v>
      </c>
    </row>
    <row r="3193" spans="1:14" x14ac:dyDescent="0.2">
      <c r="A3193" s="1">
        <v>37</v>
      </c>
      <c r="B3193" s="1">
        <v>53</v>
      </c>
      <c r="C3193" s="1">
        <v>93</v>
      </c>
      <c r="D3193" s="1">
        <v>41</v>
      </c>
      <c r="E3193" s="1">
        <v>24</v>
      </c>
      <c r="F3193" s="1">
        <v>13</v>
      </c>
      <c r="G3193" s="1">
        <v>592</v>
      </c>
      <c r="H3193" s="1">
        <v>30</v>
      </c>
      <c r="I3193" s="1">
        <v>50</v>
      </c>
      <c r="J3193" s="1">
        <v>80</v>
      </c>
      <c r="K3193" s="1">
        <v>30</v>
      </c>
      <c r="L3193" s="1">
        <v>970</v>
      </c>
      <c r="M3193" s="1">
        <v>13</v>
      </c>
      <c r="N3193" s="3">
        <v>39994</v>
      </c>
    </row>
    <row r="3194" spans="1:14" x14ac:dyDescent="0.2">
      <c r="A3194" s="1">
        <v>153</v>
      </c>
      <c r="B3194" s="1">
        <v>152</v>
      </c>
      <c r="C3194" s="1">
        <v>254</v>
      </c>
      <c r="D3194" s="1">
        <v>104</v>
      </c>
      <c r="E3194" s="1">
        <v>38</v>
      </c>
      <c r="F3194" s="1">
        <v>29</v>
      </c>
      <c r="G3194" s="1">
        <v>952</v>
      </c>
      <c r="H3194" s="1">
        <v>120</v>
      </c>
      <c r="I3194" s="1">
        <v>150</v>
      </c>
      <c r="J3194" s="1">
        <v>260</v>
      </c>
      <c r="K3194" s="1">
        <v>110</v>
      </c>
      <c r="L3194" s="1">
        <v>720</v>
      </c>
      <c r="M3194" s="1">
        <v>1</v>
      </c>
      <c r="N3194" s="3">
        <v>39994</v>
      </c>
    </row>
    <row r="3195" spans="1:14" x14ac:dyDescent="0.2">
      <c r="A3195" s="1">
        <v>98</v>
      </c>
      <c r="B3195" s="1">
        <v>112</v>
      </c>
      <c r="C3195" s="1">
        <v>197</v>
      </c>
      <c r="D3195" s="1">
        <v>87</v>
      </c>
      <c r="E3195" s="1">
        <v>38</v>
      </c>
      <c r="F3195" s="1">
        <v>28</v>
      </c>
      <c r="G3195" s="1">
        <v>564</v>
      </c>
      <c r="H3195" s="1">
        <v>80</v>
      </c>
      <c r="I3195" s="1">
        <v>110</v>
      </c>
      <c r="J3195" s="1">
        <v>200</v>
      </c>
      <c r="K3195" s="1">
        <v>90</v>
      </c>
      <c r="L3195" s="1">
        <v>303</v>
      </c>
      <c r="M3195" s="1">
        <v>2</v>
      </c>
      <c r="N3195" s="3">
        <v>39994</v>
      </c>
    </row>
    <row r="3196" spans="1:14" x14ac:dyDescent="0.2">
      <c r="A3196" s="1">
        <v>192</v>
      </c>
      <c r="B3196" s="1">
        <v>185</v>
      </c>
      <c r="C3196" s="1">
        <v>309</v>
      </c>
      <c r="D3196" s="1">
        <v>127</v>
      </c>
      <c r="E3196" s="1">
        <v>43</v>
      </c>
      <c r="F3196" s="1">
        <v>35</v>
      </c>
      <c r="G3196" s="1">
        <v>1007</v>
      </c>
      <c r="H3196" s="1">
        <v>150</v>
      </c>
      <c r="I3196" s="1">
        <v>190</v>
      </c>
      <c r="J3196" s="1">
        <v>320</v>
      </c>
      <c r="K3196" s="1">
        <v>130</v>
      </c>
      <c r="L3196" s="1">
        <v>303</v>
      </c>
      <c r="M3196" s="1">
        <v>3</v>
      </c>
      <c r="N3196" s="3">
        <v>39994</v>
      </c>
    </row>
    <row r="3197" spans="1:14" x14ac:dyDescent="0.2">
      <c r="A3197" s="1">
        <v>135</v>
      </c>
      <c r="B3197" s="1">
        <v>136</v>
      </c>
      <c r="C3197" s="1">
        <v>228</v>
      </c>
      <c r="D3197" s="1">
        <v>94</v>
      </c>
      <c r="E3197" s="1">
        <v>35</v>
      </c>
      <c r="F3197" s="1">
        <v>26</v>
      </c>
      <c r="G3197" s="1">
        <v>608</v>
      </c>
      <c r="H3197" s="1">
        <v>140</v>
      </c>
      <c r="I3197" s="1">
        <v>170</v>
      </c>
      <c r="J3197" s="1">
        <v>270</v>
      </c>
      <c r="K3197" s="1">
        <v>100</v>
      </c>
      <c r="L3197" s="1">
        <v>720</v>
      </c>
      <c r="M3197" s="1">
        <v>5</v>
      </c>
      <c r="N3197" s="3">
        <v>39994</v>
      </c>
    </row>
    <row r="3198" spans="1:14" x14ac:dyDescent="0.2">
      <c r="A3198" s="1">
        <v>43</v>
      </c>
      <c r="B3198" s="1">
        <v>79</v>
      </c>
      <c r="C3198" s="1">
        <v>130</v>
      </c>
      <c r="D3198" s="1">
        <v>52</v>
      </c>
      <c r="E3198" s="1">
        <v>45</v>
      </c>
      <c r="F3198" s="1">
        <v>17</v>
      </c>
      <c r="G3198" s="1">
        <v>668</v>
      </c>
      <c r="H3198" s="1">
        <v>50</v>
      </c>
      <c r="I3198" s="1">
        <v>90</v>
      </c>
      <c r="J3198" s="1">
        <v>150</v>
      </c>
      <c r="K3198" s="1">
        <v>60</v>
      </c>
      <c r="L3198" s="1">
        <v>303</v>
      </c>
      <c r="M3198" s="1">
        <v>6</v>
      </c>
      <c r="N3198" s="3">
        <v>39994</v>
      </c>
    </row>
    <row r="3199" spans="1:14" x14ac:dyDescent="0.2">
      <c r="A3199" s="1">
        <v>153</v>
      </c>
      <c r="B3199" s="1">
        <v>152</v>
      </c>
      <c r="C3199" s="1">
        <v>254</v>
      </c>
      <c r="D3199" s="1">
        <v>104</v>
      </c>
      <c r="E3199" s="1">
        <v>38</v>
      </c>
      <c r="F3199" s="1">
        <v>29</v>
      </c>
      <c r="G3199" s="1">
        <v>952</v>
      </c>
      <c r="H3199" s="1">
        <v>120</v>
      </c>
      <c r="I3199" s="1">
        <v>140</v>
      </c>
      <c r="J3199" s="1">
        <v>220</v>
      </c>
      <c r="K3199" s="1">
        <v>80</v>
      </c>
      <c r="L3199" s="1">
        <v>708</v>
      </c>
      <c r="M3199" s="1">
        <v>8</v>
      </c>
      <c r="N3199" s="3">
        <v>39994</v>
      </c>
    </row>
    <row r="3200" spans="1:14" x14ac:dyDescent="0.2">
      <c r="A3200" s="1">
        <v>99</v>
      </c>
      <c r="B3200" s="1">
        <v>112</v>
      </c>
      <c r="C3200" s="1">
        <v>197</v>
      </c>
      <c r="D3200" s="1">
        <v>87</v>
      </c>
      <c r="E3200" s="1">
        <v>37</v>
      </c>
      <c r="F3200" s="1">
        <v>28</v>
      </c>
      <c r="G3200" s="1">
        <v>564</v>
      </c>
      <c r="H3200" s="1">
        <v>70</v>
      </c>
      <c r="I3200" s="1">
        <v>100</v>
      </c>
      <c r="J3200" s="1">
        <v>170</v>
      </c>
      <c r="K3200" s="1">
        <v>70</v>
      </c>
      <c r="L3200" s="1">
        <v>773</v>
      </c>
      <c r="M3200" s="1">
        <v>9</v>
      </c>
      <c r="N3200" s="3">
        <v>39994</v>
      </c>
    </row>
    <row r="3201" spans="1:14" x14ac:dyDescent="0.2">
      <c r="A3201" s="1">
        <v>192</v>
      </c>
      <c r="B3201" s="1">
        <v>185</v>
      </c>
      <c r="C3201" s="1">
        <v>309</v>
      </c>
      <c r="D3201" s="1">
        <v>127</v>
      </c>
      <c r="E3201" s="1">
        <v>43</v>
      </c>
      <c r="F3201" s="1">
        <v>35</v>
      </c>
      <c r="G3201" s="1">
        <v>1007</v>
      </c>
      <c r="H3201" s="1">
        <v>150</v>
      </c>
      <c r="I3201" s="1">
        <v>170</v>
      </c>
      <c r="J3201" s="1">
        <v>270</v>
      </c>
      <c r="K3201" s="1">
        <v>100</v>
      </c>
      <c r="L3201" s="1">
        <v>312</v>
      </c>
      <c r="M3201" s="1">
        <v>10</v>
      </c>
      <c r="N3201" s="3">
        <v>39994</v>
      </c>
    </row>
    <row r="3202" spans="1:14" x14ac:dyDescent="0.2">
      <c r="A3202" s="1">
        <v>137</v>
      </c>
      <c r="B3202" s="1">
        <v>136</v>
      </c>
      <c r="C3202" s="1">
        <v>228</v>
      </c>
      <c r="D3202" s="1">
        <v>94</v>
      </c>
      <c r="E3202" s="1">
        <v>34</v>
      </c>
      <c r="F3202" s="1">
        <v>26</v>
      </c>
      <c r="G3202" s="1">
        <v>608</v>
      </c>
      <c r="H3202" s="1">
        <v>90</v>
      </c>
      <c r="I3202" s="1">
        <v>120</v>
      </c>
      <c r="J3202" s="1">
        <v>200</v>
      </c>
      <c r="K3202" s="1">
        <v>80</v>
      </c>
      <c r="L3202" s="1">
        <v>312</v>
      </c>
      <c r="M3202" s="1">
        <v>11</v>
      </c>
      <c r="N3202" s="3">
        <v>39994</v>
      </c>
    </row>
    <row r="3203" spans="1:14" x14ac:dyDescent="0.2">
      <c r="A3203" s="1">
        <v>43</v>
      </c>
      <c r="B3203" s="1">
        <v>79</v>
      </c>
      <c r="C3203" s="1">
        <v>130</v>
      </c>
      <c r="D3203" s="1">
        <v>52</v>
      </c>
      <c r="E3203" s="1">
        <v>45</v>
      </c>
      <c r="F3203" s="1">
        <v>17</v>
      </c>
      <c r="G3203" s="1">
        <v>668</v>
      </c>
      <c r="H3203" s="1">
        <v>30</v>
      </c>
      <c r="I3203" s="1">
        <v>70</v>
      </c>
      <c r="J3203" s="1">
        <v>110</v>
      </c>
      <c r="K3203" s="1">
        <v>40</v>
      </c>
      <c r="L3203" s="1">
        <v>312</v>
      </c>
      <c r="M3203" s="1">
        <v>12</v>
      </c>
      <c r="N3203" s="3">
        <v>39994</v>
      </c>
    </row>
    <row r="3204" spans="1:14" x14ac:dyDescent="0.2">
      <c r="A3204" s="1">
        <v>287</v>
      </c>
      <c r="B3204" s="1">
        <v>329</v>
      </c>
      <c r="C3204" s="1">
        <v>562</v>
      </c>
      <c r="D3204" s="1">
        <v>238</v>
      </c>
      <c r="E3204" s="1">
        <v>113</v>
      </c>
      <c r="F3204" s="1">
        <v>78</v>
      </c>
      <c r="G3204" s="1">
        <v>1190</v>
      </c>
      <c r="H3204" s="1">
        <v>230</v>
      </c>
      <c r="I3204" s="1">
        <v>340</v>
      </c>
      <c r="J3204" s="1">
        <v>590</v>
      </c>
      <c r="K3204" s="1">
        <v>250</v>
      </c>
      <c r="L3204" s="1">
        <v>815</v>
      </c>
      <c r="M3204" s="1">
        <v>2</v>
      </c>
      <c r="N3204" s="3">
        <v>39994</v>
      </c>
    </row>
    <row r="3205" spans="1:14" x14ac:dyDescent="0.2">
      <c r="A3205" s="1">
        <v>207</v>
      </c>
      <c r="B3205" s="1">
        <v>222</v>
      </c>
      <c r="C3205" s="1">
        <v>373</v>
      </c>
      <c r="D3205" s="1">
        <v>154</v>
      </c>
      <c r="E3205" s="1">
        <v>67</v>
      </c>
      <c r="F3205" s="1">
        <v>49</v>
      </c>
      <c r="G3205" s="1">
        <v>833</v>
      </c>
      <c r="H3205" s="1">
        <v>170</v>
      </c>
      <c r="I3205" s="1">
        <v>230</v>
      </c>
      <c r="J3205" s="1">
        <v>390</v>
      </c>
      <c r="K3205" s="1">
        <v>160</v>
      </c>
      <c r="L3205" s="1">
        <v>847</v>
      </c>
      <c r="M3205" s="1">
        <v>3</v>
      </c>
      <c r="N3205" s="3">
        <v>39994</v>
      </c>
    </row>
    <row r="3206" spans="1:14" x14ac:dyDescent="0.2">
      <c r="A3206" s="1">
        <v>357</v>
      </c>
      <c r="B3206" s="1">
        <v>387</v>
      </c>
      <c r="C3206" s="1">
        <v>672</v>
      </c>
      <c r="D3206" s="1">
        <v>291</v>
      </c>
      <c r="E3206" s="1">
        <v>119</v>
      </c>
      <c r="F3206" s="1">
        <v>96</v>
      </c>
      <c r="G3206" s="1">
        <v>1742</v>
      </c>
      <c r="H3206" s="1">
        <v>340</v>
      </c>
      <c r="I3206" s="1">
        <v>470</v>
      </c>
      <c r="J3206" s="1">
        <v>800</v>
      </c>
      <c r="K3206" s="1">
        <v>330</v>
      </c>
      <c r="L3206" s="1">
        <v>630</v>
      </c>
      <c r="M3206" s="1">
        <v>5</v>
      </c>
      <c r="N3206" s="3">
        <v>39994</v>
      </c>
    </row>
    <row r="3207" spans="1:14" x14ac:dyDescent="0.2">
      <c r="A3207" s="1">
        <v>232</v>
      </c>
      <c r="B3207" s="1">
        <v>266</v>
      </c>
      <c r="C3207" s="1">
        <v>527</v>
      </c>
      <c r="D3207" s="1">
        <v>266</v>
      </c>
      <c r="E3207" s="1">
        <v>91</v>
      </c>
      <c r="F3207" s="1">
        <v>74</v>
      </c>
      <c r="G3207" s="1">
        <v>1819</v>
      </c>
      <c r="H3207" s="1">
        <v>220</v>
      </c>
      <c r="I3207" s="1">
        <v>320</v>
      </c>
      <c r="J3207" s="1">
        <v>620</v>
      </c>
      <c r="K3207" s="1">
        <v>300</v>
      </c>
      <c r="L3207" s="1">
        <v>815</v>
      </c>
      <c r="M3207" s="1">
        <v>6</v>
      </c>
      <c r="N3207" s="3">
        <v>39994</v>
      </c>
    </row>
    <row r="3208" spans="1:14" x14ac:dyDescent="0.2">
      <c r="A3208" s="1">
        <v>356</v>
      </c>
      <c r="B3208" s="1">
        <v>387</v>
      </c>
      <c r="C3208" s="1">
        <v>672</v>
      </c>
      <c r="D3208" s="1">
        <v>291</v>
      </c>
      <c r="E3208" s="1">
        <v>120</v>
      </c>
      <c r="F3208" s="1">
        <v>96</v>
      </c>
      <c r="G3208" s="1">
        <v>1742</v>
      </c>
      <c r="H3208" s="1">
        <v>240</v>
      </c>
      <c r="I3208" s="1">
        <v>340</v>
      </c>
      <c r="J3208" s="1">
        <v>590</v>
      </c>
      <c r="K3208" s="1">
        <v>250</v>
      </c>
      <c r="L3208" s="1">
        <v>641</v>
      </c>
      <c r="M3208" s="1">
        <v>8</v>
      </c>
      <c r="N3208" s="3">
        <v>39994</v>
      </c>
    </row>
    <row r="3209" spans="1:14" x14ac:dyDescent="0.2">
      <c r="A3209" s="1">
        <v>207</v>
      </c>
      <c r="B3209" s="1">
        <v>222</v>
      </c>
      <c r="C3209" s="1">
        <v>373</v>
      </c>
      <c r="D3209" s="1">
        <v>154</v>
      </c>
      <c r="E3209" s="1">
        <v>67</v>
      </c>
      <c r="F3209" s="1">
        <v>49</v>
      </c>
      <c r="G3209" s="1">
        <v>833</v>
      </c>
      <c r="H3209" s="1">
        <v>150</v>
      </c>
      <c r="I3209" s="1">
        <v>200</v>
      </c>
      <c r="J3209" s="1">
        <v>330</v>
      </c>
      <c r="K3209" s="1">
        <v>130</v>
      </c>
      <c r="L3209" s="1">
        <v>563</v>
      </c>
      <c r="M3209" s="1">
        <v>9</v>
      </c>
      <c r="N3209" s="3">
        <v>39994</v>
      </c>
    </row>
    <row r="3210" spans="1:14" x14ac:dyDescent="0.2">
      <c r="A3210" s="1">
        <v>230</v>
      </c>
      <c r="B3210" s="1">
        <v>266</v>
      </c>
      <c r="C3210" s="1">
        <v>527</v>
      </c>
      <c r="D3210" s="1">
        <v>266</v>
      </c>
      <c r="E3210" s="1">
        <v>92</v>
      </c>
      <c r="F3210" s="1">
        <v>74</v>
      </c>
      <c r="G3210" s="1">
        <v>1819</v>
      </c>
      <c r="H3210" s="1">
        <v>150</v>
      </c>
      <c r="I3210" s="1">
        <v>240</v>
      </c>
      <c r="J3210" s="1">
        <v>460</v>
      </c>
      <c r="K3210" s="1">
        <v>220</v>
      </c>
      <c r="L3210" s="1">
        <v>563</v>
      </c>
      <c r="M3210" s="1">
        <v>11</v>
      </c>
      <c r="N3210" s="3">
        <v>39994</v>
      </c>
    </row>
    <row r="3211" spans="1:14" x14ac:dyDescent="0.2">
      <c r="A3211" s="1">
        <v>272</v>
      </c>
      <c r="B3211" s="1">
        <v>332</v>
      </c>
      <c r="C3211" s="1">
        <v>597</v>
      </c>
      <c r="D3211" s="1">
        <v>270</v>
      </c>
      <c r="E3211" s="1">
        <v>126</v>
      </c>
      <c r="F3211" s="1">
        <v>102</v>
      </c>
      <c r="G3211" s="1">
        <v>1834</v>
      </c>
      <c r="H3211" s="1">
        <v>170</v>
      </c>
      <c r="I3211" s="1">
        <v>290</v>
      </c>
      <c r="J3211" s="1">
        <v>520</v>
      </c>
      <c r="K3211" s="1">
        <v>230</v>
      </c>
      <c r="L3211" s="1">
        <v>515</v>
      </c>
      <c r="M3211" s="1">
        <v>12</v>
      </c>
      <c r="N3211" s="3">
        <v>39994</v>
      </c>
    </row>
    <row r="3212" spans="1:14" x14ac:dyDescent="0.2">
      <c r="A3212" s="1">
        <v>23</v>
      </c>
      <c r="B3212" s="1">
        <v>36</v>
      </c>
      <c r="C3212" s="1">
        <v>60</v>
      </c>
      <c r="D3212" s="1">
        <v>25</v>
      </c>
      <c r="E3212" s="1">
        <v>18</v>
      </c>
      <c r="F3212" s="1">
        <v>7</v>
      </c>
      <c r="G3212" s="1">
        <v>854</v>
      </c>
      <c r="H3212" s="1">
        <v>30</v>
      </c>
      <c r="I3212" s="1">
        <v>40</v>
      </c>
      <c r="J3212" s="1">
        <v>60</v>
      </c>
      <c r="K3212" s="1">
        <v>20</v>
      </c>
      <c r="L3212" s="1">
        <v>712</v>
      </c>
      <c r="M3212" s="1">
        <v>1</v>
      </c>
      <c r="N3212" s="3">
        <v>39994</v>
      </c>
    </row>
    <row r="3213" spans="1:14" x14ac:dyDescent="0.2">
      <c r="A3213" s="1">
        <v>12</v>
      </c>
      <c r="B3213" s="1">
        <v>41</v>
      </c>
      <c r="C3213" s="1">
        <v>74</v>
      </c>
      <c r="D3213" s="1">
        <v>34</v>
      </c>
      <c r="E3213" s="1">
        <v>30</v>
      </c>
      <c r="F3213" s="1">
        <v>10</v>
      </c>
      <c r="G3213" s="1">
        <v>1010</v>
      </c>
      <c r="H3213" s="1">
        <v>20</v>
      </c>
      <c r="I3213" s="1">
        <v>40</v>
      </c>
      <c r="J3213" s="1">
        <v>70</v>
      </c>
      <c r="K3213" s="1">
        <v>30</v>
      </c>
      <c r="L3213" s="1">
        <v>319</v>
      </c>
      <c r="M3213" s="1">
        <v>2</v>
      </c>
      <c r="N3213" s="3">
        <v>39994</v>
      </c>
    </row>
    <row r="3214" spans="1:14" x14ac:dyDescent="0.2">
      <c r="A3214" s="1">
        <v>17</v>
      </c>
      <c r="B3214" s="1">
        <v>31</v>
      </c>
      <c r="C3214" s="1">
        <v>54</v>
      </c>
      <c r="D3214" s="1">
        <v>23</v>
      </c>
      <c r="E3214" s="1">
        <v>18</v>
      </c>
      <c r="F3214" s="1">
        <v>7</v>
      </c>
      <c r="G3214" s="1">
        <v>605</v>
      </c>
      <c r="H3214" s="1">
        <v>20</v>
      </c>
      <c r="I3214" s="1">
        <v>30</v>
      </c>
      <c r="J3214" s="1">
        <v>50</v>
      </c>
      <c r="K3214" s="1">
        <v>20</v>
      </c>
      <c r="L3214" s="1">
        <v>712</v>
      </c>
      <c r="M3214" s="1">
        <v>3</v>
      </c>
      <c r="N3214" s="3">
        <v>39994</v>
      </c>
    </row>
    <row r="3215" spans="1:14" x14ac:dyDescent="0.2">
      <c r="A3215" s="1">
        <v>18</v>
      </c>
      <c r="B3215" s="1">
        <v>29</v>
      </c>
      <c r="C3215" s="1">
        <v>49</v>
      </c>
      <c r="D3215" s="1">
        <v>20</v>
      </c>
      <c r="E3215" s="1">
        <v>15</v>
      </c>
      <c r="F3215" s="1">
        <v>5</v>
      </c>
      <c r="G3215" s="1">
        <v>808</v>
      </c>
      <c r="H3215" s="1">
        <v>20</v>
      </c>
      <c r="I3215" s="1">
        <v>30</v>
      </c>
      <c r="J3215" s="1">
        <v>50</v>
      </c>
      <c r="K3215" s="1">
        <v>20</v>
      </c>
      <c r="L3215" s="1">
        <v>712</v>
      </c>
      <c r="M3215" s="1">
        <v>5</v>
      </c>
      <c r="N3215" s="3">
        <v>39994</v>
      </c>
    </row>
    <row r="3216" spans="1:14" x14ac:dyDescent="0.2">
      <c r="A3216" s="1">
        <v>43</v>
      </c>
      <c r="B3216" s="1">
        <v>43</v>
      </c>
      <c r="C3216" s="1">
        <v>43</v>
      </c>
      <c r="D3216" s="1">
        <v>0</v>
      </c>
      <c r="E3216" s="1">
        <v>11</v>
      </c>
      <c r="F3216" s="1">
        <v>0</v>
      </c>
      <c r="G3216" s="1">
        <v>559</v>
      </c>
      <c r="H3216" s="1">
        <v>40</v>
      </c>
      <c r="I3216" s="1">
        <v>50</v>
      </c>
      <c r="J3216" s="1">
        <v>50</v>
      </c>
      <c r="K3216" s="1">
        <v>0</v>
      </c>
      <c r="L3216" s="1">
        <v>563</v>
      </c>
      <c r="M3216" s="1">
        <v>6</v>
      </c>
      <c r="N3216" s="3">
        <v>39994</v>
      </c>
    </row>
    <row r="3217" spans="1:14" x14ac:dyDescent="0.2">
      <c r="A3217" s="1">
        <v>-1</v>
      </c>
      <c r="B3217" s="1">
        <v>82</v>
      </c>
      <c r="C3217" s="1">
        <v>140</v>
      </c>
      <c r="D3217" s="1">
        <v>59</v>
      </c>
      <c r="E3217" s="1">
        <v>77</v>
      </c>
      <c r="F3217" s="1">
        <v>53</v>
      </c>
      <c r="G3217" s="1">
        <v>338</v>
      </c>
      <c r="H3217" s="1">
        <v>10</v>
      </c>
      <c r="I3217" s="1">
        <v>70</v>
      </c>
      <c r="J3217" s="1">
        <v>120</v>
      </c>
      <c r="K3217" s="1">
        <v>50</v>
      </c>
      <c r="L3217" s="1">
        <v>636</v>
      </c>
      <c r="M3217" s="1">
        <v>8</v>
      </c>
      <c r="N3217" s="3">
        <v>39994</v>
      </c>
    </row>
    <row r="3218" spans="1:14" x14ac:dyDescent="0.2">
      <c r="A3218" s="1">
        <v>-17</v>
      </c>
      <c r="B3218" s="1">
        <v>49</v>
      </c>
      <c r="C3218" s="1">
        <v>167</v>
      </c>
      <c r="D3218" s="1">
        <v>120</v>
      </c>
      <c r="E3218" s="1">
        <v>57</v>
      </c>
      <c r="F3218" s="1">
        <v>37</v>
      </c>
      <c r="G3218" s="1">
        <v>1334</v>
      </c>
      <c r="H3218" s="1">
        <v>0</v>
      </c>
      <c r="I3218" s="1">
        <v>40</v>
      </c>
      <c r="J3218" s="1">
        <v>140</v>
      </c>
      <c r="K3218" s="1">
        <v>100</v>
      </c>
      <c r="L3218" s="1">
        <v>660</v>
      </c>
      <c r="M3218" s="1">
        <v>9</v>
      </c>
      <c r="N3218" s="3">
        <v>39994</v>
      </c>
    </row>
    <row r="3219" spans="1:14" x14ac:dyDescent="0.2">
      <c r="A3219" s="1">
        <v>23</v>
      </c>
      <c r="B3219" s="1">
        <v>59</v>
      </c>
      <c r="C3219" s="1">
        <v>102</v>
      </c>
      <c r="D3219" s="1">
        <v>44</v>
      </c>
      <c r="E3219" s="1">
        <v>39</v>
      </c>
      <c r="F3219" s="1">
        <v>14</v>
      </c>
      <c r="G3219" s="1">
        <v>258</v>
      </c>
      <c r="H3219" s="1">
        <v>30</v>
      </c>
      <c r="I3219" s="1">
        <v>60</v>
      </c>
      <c r="J3219" s="1">
        <v>90</v>
      </c>
      <c r="K3219" s="1">
        <v>30</v>
      </c>
      <c r="L3219" s="1">
        <v>314</v>
      </c>
      <c r="M3219" s="1">
        <v>11</v>
      </c>
      <c r="N3219" s="3">
        <v>39994</v>
      </c>
    </row>
    <row r="3220" spans="1:14" x14ac:dyDescent="0.2">
      <c r="A3220" s="1">
        <v>1</v>
      </c>
      <c r="B3220" s="1">
        <v>49</v>
      </c>
      <c r="C3220" s="1">
        <v>88</v>
      </c>
      <c r="D3220" s="1">
        <v>40</v>
      </c>
      <c r="E3220" s="1">
        <v>45</v>
      </c>
      <c r="F3220" s="1">
        <v>15</v>
      </c>
      <c r="G3220" s="1">
        <v>219</v>
      </c>
      <c r="H3220" s="1">
        <v>0</v>
      </c>
      <c r="I3220" s="1">
        <v>40</v>
      </c>
      <c r="J3220" s="1">
        <v>70</v>
      </c>
      <c r="K3220" s="1">
        <v>30</v>
      </c>
      <c r="L3220" s="1">
        <v>816</v>
      </c>
      <c r="M3220" s="1">
        <v>12</v>
      </c>
      <c r="N3220" s="3">
        <v>39994</v>
      </c>
    </row>
    <row r="3221" spans="1:14" x14ac:dyDescent="0.2">
      <c r="A3221" s="1">
        <v>0</v>
      </c>
      <c r="B3221" s="1">
        <v>46</v>
      </c>
      <c r="C3221" s="1">
        <v>81</v>
      </c>
      <c r="D3221" s="1">
        <v>36</v>
      </c>
      <c r="E3221" s="1">
        <v>43</v>
      </c>
      <c r="F3221" s="1">
        <v>13</v>
      </c>
      <c r="G3221" s="1">
        <v>252</v>
      </c>
      <c r="H3221" s="1">
        <v>0</v>
      </c>
      <c r="I3221" s="1">
        <v>40</v>
      </c>
      <c r="J3221" s="1">
        <v>70</v>
      </c>
      <c r="K3221" s="1">
        <v>30</v>
      </c>
      <c r="L3221" s="1">
        <v>417</v>
      </c>
      <c r="M3221" s="1">
        <v>13</v>
      </c>
      <c r="N3221" s="3">
        <v>39994</v>
      </c>
    </row>
    <row r="3222" spans="1:14" x14ac:dyDescent="0.2">
      <c r="A3222" s="1">
        <v>43</v>
      </c>
      <c r="B3222" s="1">
        <v>93</v>
      </c>
      <c r="C3222" s="1">
        <v>167</v>
      </c>
      <c r="D3222" s="1">
        <v>76</v>
      </c>
      <c r="E3222" s="1">
        <v>58</v>
      </c>
      <c r="F3222" s="1">
        <v>28</v>
      </c>
      <c r="G3222" s="1">
        <v>613</v>
      </c>
      <c r="H3222" s="1">
        <v>40</v>
      </c>
      <c r="I3222" s="1">
        <v>90</v>
      </c>
      <c r="J3222" s="1">
        <v>170</v>
      </c>
      <c r="K3222" s="1">
        <v>80</v>
      </c>
      <c r="L3222" s="1">
        <v>314</v>
      </c>
      <c r="M3222" s="1">
        <v>2</v>
      </c>
      <c r="N3222" s="3">
        <v>39994</v>
      </c>
    </row>
    <row r="3223" spans="1:14" x14ac:dyDescent="0.2">
      <c r="A3223" s="1">
        <v>44</v>
      </c>
      <c r="B3223" s="1">
        <v>72</v>
      </c>
      <c r="C3223" s="1">
        <v>131</v>
      </c>
      <c r="D3223" s="1">
        <v>60</v>
      </c>
      <c r="E3223" s="1">
        <v>37</v>
      </c>
      <c r="F3223" s="1">
        <v>18</v>
      </c>
      <c r="G3223" s="1">
        <v>1070</v>
      </c>
      <c r="H3223" s="1">
        <v>40</v>
      </c>
      <c r="I3223" s="1">
        <v>70</v>
      </c>
      <c r="J3223" s="1">
        <v>130</v>
      </c>
      <c r="K3223" s="1">
        <v>60</v>
      </c>
      <c r="L3223" s="1">
        <v>314</v>
      </c>
      <c r="M3223" s="1">
        <v>3</v>
      </c>
      <c r="N3223" s="3">
        <v>39994</v>
      </c>
    </row>
    <row r="3224" spans="1:14" x14ac:dyDescent="0.2">
      <c r="A3224" s="1">
        <v>44</v>
      </c>
      <c r="B3224" s="1">
        <v>52</v>
      </c>
      <c r="C3224" s="1">
        <v>86</v>
      </c>
      <c r="D3224" s="1">
        <v>35</v>
      </c>
      <c r="E3224" s="1">
        <v>19</v>
      </c>
      <c r="F3224" s="1">
        <v>9</v>
      </c>
      <c r="G3224" s="1">
        <v>894</v>
      </c>
      <c r="H3224" s="1">
        <v>40</v>
      </c>
      <c r="I3224" s="1">
        <v>60</v>
      </c>
      <c r="J3224" s="1">
        <v>100</v>
      </c>
      <c r="K3224" s="1">
        <v>40</v>
      </c>
      <c r="L3224" s="1">
        <v>660</v>
      </c>
      <c r="M3224" s="1">
        <v>5</v>
      </c>
      <c r="N3224" s="3">
        <v>39994</v>
      </c>
    </row>
    <row r="3225" spans="1:14" x14ac:dyDescent="0.2">
      <c r="A3225" s="1">
        <v>48</v>
      </c>
      <c r="B3225" s="1">
        <v>57</v>
      </c>
      <c r="C3225" s="1">
        <v>95</v>
      </c>
      <c r="D3225" s="1">
        <v>39</v>
      </c>
      <c r="E3225" s="1">
        <v>20</v>
      </c>
      <c r="F3225" s="1">
        <v>10</v>
      </c>
      <c r="G3225" s="1">
        <v>845</v>
      </c>
      <c r="H3225" s="1">
        <v>50</v>
      </c>
      <c r="I3225" s="1">
        <v>70</v>
      </c>
      <c r="J3225" s="1">
        <v>110</v>
      </c>
      <c r="K3225" s="1">
        <v>40</v>
      </c>
      <c r="L3225" s="1">
        <v>314</v>
      </c>
      <c r="M3225" s="1">
        <v>6</v>
      </c>
      <c r="N3225" s="3">
        <v>39994</v>
      </c>
    </row>
    <row r="3226" spans="1:14" x14ac:dyDescent="0.2">
      <c r="A3226" s="1">
        <v>12</v>
      </c>
      <c r="B3226" s="1">
        <v>26</v>
      </c>
      <c r="C3226" s="1">
        <v>44</v>
      </c>
      <c r="D3226" s="1">
        <v>18</v>
      </c>
      <c r="E3226" s="1">
        <v>16</v>
      </c>
      <c r="F3226" s="1">
        <v>5</v>
      </c>
      <c r="G3226" s="1">
        <v>486</v>
      </c>
      <c r="H3226" s="1">
        <v>20</v>
      </c>
      <c r="I3226" s="1">
        <v>20</v>
      </c>
      <c r="J3226" s="1">
        <v>30</v>
      </c>
      <c r="K3226" s="1">
        <v>10</v>
      </c>
      <c r="L3226" s="1">
        <v>513</v>
      </c>
      <c r="M3226" s="1">
        <v>8</v>
      </c>
      <c r="N3226" s="3">
        <v>39994</v>
      </c>
    </row>
    <row r="3227" spans="1:14" x14ac:dyDescent="0.2">
      <c r="A3227" s="1">
        <v>22</v>
      </c>
      <c r="B3227" s="1">
        <v>34</v>
      </c>
      <c r="C3227" s="1">
        <v>56</v>
      </c>
      <c r="D3227" s="1">
        <v>23</v>
      </c>
      <c r="E3227" s="1">
        <v>17</v>
      </c>
      <c r="F3227" s="1">
        <v>6</v>
      </c>
      <c r="G3227" s="1">
        <v>868</v>
      </c>
      <c r="H3227" s="1">
        <v>40</v>
      </c>
      <c r="I3227" s="1">
        <v>40</v>
      </c>
      <c r="J3227" s="1">
        <v>50</v>
      </c>
      <c r="K3227" s="1">
        <v>10</v>
      </c>
      <c r="L3227" s="1">
        <v>937</v>
      </c>
      <c r="M3227" s="1">
        <v>9</v>
      </c>
      <c r="N3227" s="3">
        <v>39994</v>
      </c>
    </row>
    <row r="3228" spans="1:14" x14ac:dyDescent="0.2">
      <c r="A3228" s="1">
        <v>144</v>
      </c>
      <c r="B3228" s="1">
        <v>172</v>
      </c>
      <c r="C3228" s="1">
        <v>283</v>
      </c>
      <c r="D3228" s="1">
        <v>114</v>
      </c>
      <c r="E3228" s="1">
        <v>63</v>
      </c>
      <c r="F3228" s="1">
        <v>37</v>
      </c>
      <c r="G3228" s="1">
        <v>822</v>
      </c>
      <c r="H3228" s="1">
        <v>100</v>
      </c>
      <c r="I3228" s="1">
        <v>160</v>
      </c>
      <c r="J3228" s="1">
        <v>250</v>
      </c>
      <c r="K3228" s="1">
        <v>90</v>
      </c>
      <c r="L3228" s="1">
        <v>740</v>
      </c>
      <c r="M3228" s="1">
        <v>11</v>
      </c>
      <c r="N3228" s="3">
        <v>39994</v>
      </c>
    </row>
    <row r="3229" spans="1:14" x14ac:dyDescent="0.2">
      <c r="A3229" s="1">
        <v>177</v>
      </c>
      <c r="B3229" s="1">
        <v>195</v>
      </c>
      <c r="C3229" s="1">
        <v>333</v>
      </c>
      <c r="D3229" s="1">
        <v>141</v>
      </c>
      <c r="E3229" s="1">
        <v>62</v>
      </c>
      <c r="F3229" s="1">
        <v>43</v>
      </c>
      <c r="G3229" s="1">
        <v>692</v>
      </c>
      <c r="H3229" s="1">
        <v>110</v>
      </c>
      <c r="I3229" s="1">
        <v>170</v>
      </c>
      <c r="J3229" s="1">
        <v>290</v>
      </c>
      <c r="K3229" s="1">
        <v>120</v>
      </c>
      <c r="L3229" s="1">
        <v>419</v>
      </c>
      <c r="M3229" s="1">
        <v>12</v>
      </c>
      <c r="N3229" s="3">
        <v>39994</v>
      </c>
    </row>
    <row r="3230" spans="1:14" x14ac:dyDescent="0.2">
      <c r="A3230" s="1">
        <v>15</v>
      </c>
      <c r="B3230" s="1">
        <v>64</v>
      </c>
      <c r="C3230" s="1">
        <v>114</v>
      </c>
      <c r="D3230" s="1">
        <v>51</v>
      </c>
      <c r="E3230" s="1">
        <v>49</v>
      </c>
      <c r="F3230" s="1">
        <v>19</v>
      </c>
      <c r="G3230" s="1">
        <v>419</v>
      </c>
      <c r="H3230" s="1">
        <v>30</v>
      </c>
      <c r="I3230" s="1">
        <v>80</v>
      </c>
      <c r="J3230" s="1">
        <v>130</v>
      </c>
      <c r="K3230" s="1">
        <v>50</v>
      </c>
      <c r="L3230" s="1">
        <v>614</v>
      </c>
      <c r="M3230" s="1">
        <v>6</v>
      </c>
      <c r="N3230" s="3">
        <v>39994</v>
      </c>
    </row>
    <row r="3231" spans="1:14" x14ac:dyDescent="0.2">
      <c r="A3231" s="1">
        <v>28</v>
      </c>
      <c r="B3231" s="1">
        <v>63</v>
      </c>
      <c r="C3231" s="1">
        <v>109</v>
      </c>
      <c r="D3231" s="1">
        <v>47</v>
      </c>
      <c r="E3231" s="1">
        <v>40</v>
      </c>
      <c r="F3231" s="1">
        <v>15</v>
      </c>
      <c r="G3231" s="1">
        <v>420</v>
      </c>
      <c r="H3231" s="1">
        <v>40</v>
      </c>
      <c r="I3231" s="1">
        <v>70</v>
      </c>
      <c r="J3231" s="1">
        <v>110</v>
      </c>
      <c r="K3231" s="1">
        <v>40</v>
      </c>
      <c r="L3231" s="1">
        <v>513</v>
      </c>
      <c r="M3231" s="1">
        <v>1</v>
      </c>
      <c r="N3231" s="3">
        <v>39994</v>
      </c>
    </row>
    <row r="3232" spans="1:14" x14ac:dyDescent="0.2">
      <c r="A3232" s="1">
        <v>25</v>
      </c>
      <c r="B3232" s="1">
        <v>51</v>
      </c>
      <c r="C3232" s="1">
        <v>84</v>
      </c>
      <c r="D3232" s="1">
        <v>34</v>
      </c>
      <c r="E3232" s="1">
        <v>31</v>
      </c>
      <c r="F3232" s="1">
        <v>10</v>
      </c>
      <c r="G3232" s="1">
        <v>432</v>
      </c>
      <c r="H3232" s="1">
        <v>30</v>
      </c>
      <c r="I3232" s="1">
        <v>50</v>
      </c>
      <c r="J3232" s="1">
        <v>80</v>
      </c>
      <c r="K3232" s="1">
        <v>30</v>
      </c>
      <c r="L3232" s="1">
        <v>234</v>
      </c>
      <c r="M3232" s="1">
        <v>2</v>
      </c>
      <c r="N3232" s="3">
        <v>39994</v>
      </c>
    </row>
    <row r="3233" spans="1:14" x14ac:dyDescent="0.2">
      <c r="A3233" s="1">
        <v>-12</v>
      </c>
      <c r="B3233" s="1">
        <v>56</v>
      </c>
      <c r="C3233" s="1">
        <v>94</v>
      </c>
      <c r="D3233" s="1">
        <v>39</v>
      </c>
      <c r="E3233" s="1">
        <v>60</v>
      </c>
      <c r="F3233" s="1">
        <v>36</v>
      </c>
      <c r="G3233" s="1">
        <v>517</v>
      </c>
      <c r="H3233" s="1">
        <v>0</v>
      </c>
      <c r="I3233" s="1">
        <v>50</v>
      </c>
      <c r="J3233" s="1">
        <v>90</v>
      </c>
      <c r="K3233" s="1">
        <v>40</v>
      </c>
      <c r="L3233" s="1">
        <v>567</v>
      </c>
      <c r="M3233" s="1">
        <v>3</v>
      </c>
      <c r="N3233" s="3">
        <v>39994</v>
      </c>
    </row>
    <row r="3234" spans="1:14" x14ac:dyDescent="0.2">
      <c r="A3234" s="1">
        <v>112</v>
      </c>
      <c r="B3234" s="1">
        <v>146</v>
      </c>
      <c r="C3234" s="1">
        <v>288</v>
      </c>
      <c r="D3234" s="1">
        <v>145</v>
      </c>
      <c r="E3234" s="1">
        <v>60</v>
      </c>
      <c r="F3234" s="1">
        <v>40</v>
      </c>
      <c r="G3234" s="1">
        <v>1304</v>
      </c>
      <c r="H3234" s="1">
        <v>120</v>
      </c>
      <c r="I3234" s="1">
        <v>180</v>
      </c>
      <c r="J3234" s="1">
        <v>340</v>
      </c>
      <c r="K3234" s="1">
        <v>160</v>
      </c>
      <c r="L3234" s="1">
        <v>216</v>
      </c>
      <c r="M3234" s="1">
        <v>5</v>
      </c>
      <c r="N3234" s="3">
        <v>39994</v>
      </c>
    </row>
    <row r="3235" spans="1:14" x14ac:dyDescent="0.2">
      <c r="A3235" s="1">
        <v>40</v>
      </c>
      <c r="B3235" s="1">
        <v>65</v>
      </c>
      <c r="C3235" s="1">
        <v>103</v>
      </c>
      <c r="D3235" s="1">
        <v>39</v>
      </c>
      <c r="E3235" s="1">
        <v>33</v>
      </c>
      <c r="F3235" s="1">
        <v>12</v>
      </c>
      <c r="G3235" s="1">
        <v>380</v>
      </c>
      <c r="H3235" s="1">
        <v>40</v>
      </c>
      <c r="I3235" s="1">
        <v>60</v>
      </c>
      <c r="J3235" s="1">
        <v>90</v>
      </c>
      <c r="K3235" s="1">
        <v>30</v>
      </c>
      <c r="L3235" s="1">
        <v>262</v>
      </c>
      <c r="M3235" s="1">
        <v>8</v>
      </c>
      <c r="N3235" s="3">
        <v>39994</v>
      </c>
    </row>
    <row r="3236" spans="1:14" x14ac:dyDescent="0.2">
      <c r="A3236" s="1">
        <v>80</v>
      </c>
      <c r="B3236" s="1">
        <v>85</v>
      </c>
      <c r="C3236" s="1">
        <v>143</v>
      </c>
      <c r="D3236" s="1">
        <v>59</v>
      </c>
      <c r="E3236" s="1">
        <v>25</v>
      </c>
      <c r="F3236" s="1">
        <v>16</v>
      </c>
      <c r="G3236" s="1">
        <v>870</v>
      </c>
      <c r="H3236" s="1">
        <v>60</v>
      </c>
      <c r="I3236" s="1">
        <v>70</v>
      </c>
      <c r="J3236" s="1">
        <v>120</v>
      </c>
      <c r="K3236" s="1">
        <v>50</v>
      </c>
      <c r="L3236" s="1">
        <v>262</v>
      </c>
      <c r="M3236" s="1">
        <v>9</v>
      </c>
      <c r="N3236" s="3">
        <v>39994</v>
      </c>
    </row>
    <row r="3237" spans="1:14" x14ac:dyDescent="0.2">
      <c r="A3237" s="1">
        <v>29</v>
      </c>
      <c r="B3237" s="1">
        <v>54</v>
      </c>
      <c r="C3237" s="1">
        <v>89</v>
      </c>
      <c r="D3237" s="1">
        <v>36</v>
      </c>
      <c r="E3237" s="1">
        <v>31</v>
      </c>
      <c r="F3237" s="1">
        <v>11</v>
      </c>
      <c r="G3237" s="1">
        <v>462</v>
      </c>
      <c r="H3237" s="1">
        <v>10</v>
      </c>
      <c r="I3237" s="1">
        <v>40</v>
      </c>
      <c r="J3237" s="1">
        <v>70</v>
      </c>
      <c r="K3237" s="1">
        <v>30</v>
      </c>
      <c r="L3237" s="1">
        <v>262</v>
      </c>
      <c r="M3237" s="1">
        <v>11</v>
      </c>
      <c r="N3237" s="3">
        <v>39994</v>
      </c>
    </row>
    <row r="3238" spans="1:14" x14ac:dyDescent="0.2">
      <c r="A3238" s="1">
        <v>-8</v>
      </c>
      <c r="B3238" s="1">
        <v>66</v>
      </c>
      <c r="C3238" s="1">
        <v>112</v>
      </c>
      <c r="D3238" s="1">
        <v>47</v>
      </c>
      <c r="E3238" s="1">
        <v>67</v>
      </c>
      <c r="F3238" s="1">
        <v>42</v>
      </c>
      <c r="G3238" s="1">
        <v>622</v>
      </c>
      <c r="H3238" s="1">
        <v>0</v>
      </c>
      <c r="I3238" s="1">
        <v>50</v>
      </c>
      <c r="J3238" s="1">
        <v>90</v>
      </c>
      <c r="K3238" s="1">
        <v>40</v>
      </c>
      <c r="L3238" s="1">
        <v>715</v>
      </c>
      <c r="M3238" s="1">
        <v>12</v>
      </c>
      <c r="N3238" s="3">
        <v>39994</v>
      </c>
    </row>
    <row r="3239" spans="1:14" x14ac:dyDescent="0.2">
      <c r="A3239" s="1">
        <v>50</v>
      </c>
      <c r="B3239" s="1">
        <v>65</v>
      </c>
      <c r="C3239" s="1">
        <v>114</v>
      </c>
      <c r="D3239" s="1">
        <v>50</v>
      </c>
      <c r="E3239" s="1">
        <v>27</v>
      </c>
      <c r="F3239" s="1">
        <v>16</v>
      </c>
      <c r="G3239" s="1">
        <v>587</v>
      </c>
      <c r="H3239" s="1">
        <v>60</v>
      </c>
      <c r="I3239" s="1">
        <v>80</v>
      </c>
      <c r="J3239" s="1">
        <v>130</v>
      </c>
      <c r="K3239" s="1">
        <v>50</v>
      </c>
      <c r="L3239" s="1">
        <v>715</v>
      </c>
      <c r="M3239" s="1">
        <v>6</v>
      </c>
      <c r="N3239" s="3">
        <v>39994</v>
      </c>
    </row>
    <row r="3240" spans="1:14" x14ac:dyDescent="0.2">
      <c r="A3240" s="1">
        <v>25</v>
      </c>
      <c r="B3240" s="1">
        <v>74</v>
      </c>
      <c r="C3240" s="1">
        <v>132</v>
      </c>
      <c r="D3240" s="1">
        <v>59</v>
      </c>
      <c r="E3240" s="1">
        <v>52</v>
      </c>
      <c r="F3240" s="1">
        <v>22</v>
      </c>
      <c r="G3240" s="1">
        <v>403</v>
      </c>
      <c r="H3240" s="1">
        <v>20</v>
      </c>
      <c r="I3240" s="1">
        <v>70</v>
      </c>
      <c r="J3240" s="1">
        <v>130</v>
      </c>
      <c r="K3240" s="1">
        <v>60</v>
      </c>
      <c r="L3240" s="1">
        <v>262</v>
      </c>
      <c r="M3240" s="1">
        <v>1</v>
      </c>
      <c r="N3240" s="3">
        <v>39994</v>
      </c>
    </row>
    <row r="3241" spans="1:14" x14ac:dyDescent="0.2">
      <c r="A3241" s="1">
        <v>44</v>
      </c>
      <c r="B3241" s="1">
        <v>173</v>
      </c>
      <c r="C3241" s="1">
        <v>294</v>
      </c>
      <c r="D3241" s="1">
        <v>124</v>
      </c>
      <c r="E3241" s="1">
        <v>131</v>
      </c>
      <c r="F3241" s="1">
        <v>112</v>
      </c>
      <c r="G3241" s="1">
        <v>717</v>
      </c>
      <c r="H3241" s="1">
        <v>60</v>
      </c>
      <c r="I3241" s="1">
        <v>180</v>
      </c>
      <c r="J3241" s="1">
        <v>310</v>
      </c>
      <c r="K3241" s="1">
        <v>130</v>
      </c>
      <c r="L3241" s="1">
        <v>608</v>
      </c>
      <c r="M3241" s="1">
        <v>2</v>
      </c>
      <c r="N3241" s="3">
        <v>39994</v>
      </c>
    </row>
    <row r="3242" spans="1:14" x14ac:dyDescent="0.2">
      <c r="A3242" s="1">
        <v>98</v>
      </c>
      <c r="B3242" s="1">
        <v>130</v>
      </c>
      <c r="C3242" s="1">
        <v>225</v>
      </c>
      <c r="D3242" s="1">
        <v>97</v>
      </c>
      <c r="E3242" s="1">
        <v>55</v>
      </c>
      <c r="F3242" s="1">
        <v>32</v>
      </c>
      <c r="G3242" s="1">
        <v>575</v>
      </c>
      <c r="H3242" s="1">
        <v>80</v>
      </c>
      <c r="I3242" s="1">
        <v>130</v>
      </c>
      <c r="J3242" s="1">
        <v>230</v>
      </c>
      <c r="K3242" s="1">
        <v>100</v>
      </c>
      <c r="L3242" s="1">
        <v>262</v>
      </c>
      <c r="M3242" s="1">
        <v>3</v>
      </c>
      <c r="N3242" s="3">
        <v>39994</v>
      </c>
    </row>
    <row r="3243" spans="1:14" x14ac:dyDescent="0.2">
      <c r="A3243" s="1">
        <v>77</v>
      </c>
      <c r="B3243" s="1">
        <v>103</v>
      </c>
      <c r="C3243" s="1">
        <v>187</v>
      </c>
      <c r="D3243" s="1">
        <v>86</v>
      </c>
      <c r="E3243" s="1">
        <v>44</v>
      </c>
      <c r="F3243" s="1">
        <v>26</v>
      </c>
      <c r="G3243" s="1">
        <v>1081</v>
      </c>
      <c r="H3243" s="1">
        <v>90</v>
      </c>
      <c r="I3243" s="1">
        <v>130</v>
      </c>
      <c r="J3243" s="1">
        <v>220</v>
      </c>
      <c r="K3243" s="1">
        <v>90</v>
      </c>
      <c r="L3243" s="1">
        <v>715</v>
      </c>
      <c r="M3243" s="1">
        <v>5</v>
      </c>
      <c r="N3243" s="3">
        <v>39994</v>
      </c>
    </row>
    <row r="3244" spans="1:14" x14ac:dyDescent="0.2">
      <c r="A3244" s="1">
        <v>44</v>
      </c>
      <c r="B3244" s="1">
        <v>93</v>
      </c>
      <c r="C3244" s="1">
        <v>167</v>
      </c>
      <c r="D3244" s="1">
        <v>76</v>
      </c>
      <c r="E3244" s="1">
        <v>57</v>
      </c>
      <c r="F3244" s="1">
        <v>28</v>
      </c>
      <c r="G3244" s="1">
        <v>613</v>
      </c>
      <c r="H3244" s="1">
        <v>40</v>
      </c>
      <c r="I3244" s="1">
        <v>80</v>
      </c>
      <c r="J3244" s="1">
        <v>130</v>
      </c>
      <c r="K3244" s="1">
        <v>50</v>
      </c>
      <c r="L3244" s="1">
        <v>860</v>
      </c>
      <c r="M3244" s="1">
        <v>9</v>
      </c>
      <c r="N3244" s="3">
        <v>39994</v>
      </c>
    </row>
    <row r="3245" spans="1:14" x14ac:dyDescent="0.2">
      <c r="A3245" s="1">
        <v>46</v>
      </c>
      <c r="B3245" s="1">
        <v>72</v>
      </c>
      <c r="C3245" s="1">
        <v>131</v>
      </c>
      <c r="D3245" s="1">
        <v>60</v>
      </c>
      <c r="E3245" s="1">
        <v>36</v>
      </c>
      <c r="F3245" s="1">
        <v>18</v>
      </c>
      <c r="G3245" s="1">
        <v>1070</v>
      </c>
      <c r="H3245" s="1">
        <v>40</v>
      </c>
      <c r="I3245" s="1">
        <v>60</v>
      </c>
      <c r="J3245" s="1">
        <v>100</v>
      </c>
      <c r="K3245" s="1">
        <v>40</v>
      </c>
      <c r="L3245" s="1">
        <v>959</v>
      </c>
      <c r="M3245" s="1">
        <v>10</v>
      </c>
      <c r="N3245" s="3">
        <v>39994</v>
      </c>
    </row>
    <row r="3246" spans="1:14" x14ac:dyDescent="0.2">
      <c r="A3246" s="1">
        <v>44</v>
      </c>
      <c r="B3246" s="1">
        <v>52</v>
      </c>
      <c r="C3246" s="1">
        <v>86</v>
      </c>
      <c r="D3246" s="1">
        <v>35</v>
      </c>
      <c r="E3246" s="1">
        <v>19</v>
      </c>
      <c r="F3246" s="1">
        <v>9</v>
      </c>
      <c r="G3246" s="1">
        <v>894</v>
      </c>
      <c r="H3246" s="1">
        <v>50</v>
      </c>
      <c r="I3246" s="1">
        <v>60</v>
      </c>
      <c r="J3246" s="1">
        <v>90</v>
      </c>
      <c r="K3246" s="1">
        <v>30</v>
      </c>
      <c r="L3246" s="1">
        <v>959</v>
      </c>
      <c r="M3246" s="1">
        <v>11</v>
      </c>
      <c r="N3246" s="3">
        <v>39994</v>
      </c>
    </row>
    <row r="3247" spans="1:14" x14ac:dyDescent="0.2">
      <c r="A3247" s="1">
        <v>21</v>
      </c>
      <c r="B3247" s="1">
        <v>31</v>
      </c>
      <c r="C3247" s="1">
        <v>51</v>
      </c>
      <c r="D3247" s="1">
        <v>20</v>
      </c>
      <c r="E3247" s="1">
        <v>15</v>
      </c>
      <c r="F3247" s="1">
        <v>5</v>
      </c>
      <c r="G3247" s="1">
        <v>814</v>
      </c>
      <c r="H3247" s="1">
        <v>20</v>
      </c>
      <c r="I3247" s="1">
        <v>30</v>
      </c>
      <c r="J3247" s="1">
        <v>50</v>
      </c>
      <c r="K3247" s="1">
        <v>20</v>
      </c>
      <c r="L3247" s="1">
        <v>860</v>
      </c>
      <c r="M3247" s="1">
        <v>13</v>
      </c>
      <c r="N3247" s="3">
        <v>39994</v>
      </c>
    </row>
    <row r="3248" spans="1:14" x14ac:dyDescent="0.2">
      <c r="A3248" s="1">
        <v>-7</v>
      </c>
      <c r="B3248" s="1">
        <v>66</v>
      </c>
      <c r="C3248" s="1">
        <v>112</v>
      </c>
      <c r="D3248" s="1">
        <v>47</v>
      </c>
      <c r="E3248" s="1">
        <v>66</v>
      </c>
      <c r="F3248" s="1">
        <v>42</v>
      </c>
      <c r="G3248" s="1">
        <v>622</v>
      </c>
      <c r="H3248" s="1">
        <v>20</v>
      </c>
      <c r="I3248" s="1">
        <v>70</v>
      </c>
      <c r="J3248" s="1">
        <v>110</v>
      </c>
      <c r="K3248" s="1">
        <v>40</v>
      </c>
      <c r="L3248" s="1">
        <v>475</v>
      </c>
      <c r="M3248" s="1">
        <v>5</v>
      </c>
      <c r="N3248" s="3">
        <v>39994</v>
      </c>
    </row>
    <row r="3249" spans="1:14" x14ac:dyDescent="0.2">
      <c r="A3249" s="1">
        <v>22</v>
      </c>
      <c r="B3249" s="1">
        <v>57</v>
      </c>
      <c r="C3249" s="1">
        <v>99</v>
      </c>
      <c r="D3249" s="1">
        <v>43</v>
      </c>
      <c r="E3249" s="1">
        <v>38</v>
      </c>
      <c r="F3249" s="1">
        <v>14</v>
      </c>
      <c r="G3249" s="1">
        <v>388</v>
      </c>
      <c r="H3249" s="1">
        <v>20</v>
      </c>
      <c r="I3249" s="1">
        <v>50</v>
      </c>
      <c r="J3249" s="1">
        <v>90</v>
      </c>
      <c r="K3249" s="1">
        <v>40</v>
      </c>
      <c r="L3249" s="1">
        <v>860</v>
      </c>
      <c r="M3249" s="1">
        <v>6</v>
      </c>
      <c r="N3249" s="3">
        <v>39994</v>
      </c>
    </row>
    <row r="3250" spans="1:14" x14ac:dyDescent="0.2">
      <c r="A3250" s="1">
        <v>104</v>
      </c>
      <c r="B3250" s="1">
        <v>135</v>
      </c>
      <c r="C3250" s="1">
        <v>223</v>
      </c>
      <c r="D3250" s="1">
        <v>90</v>
      </c>
      <c r="E3250" s="1">
        <v>56</v>
      </c>
      <c r="F3250" s="1">
        <v>29</v>
      </c>
      <c r="G3250" s="1">
        <v>1148</v>
      </c>
      <c r="H3250" s="1">
        <v>90</v>
      </c>
      <c r="I3250" s="1">
        <v>130</v>
      </c>
      <c r="J3250" s="1">
        <v>210</v>
      </c>
      <c r="K3250" s="1">
        <v>80</v>
      </c>
      <c r="L3250" s="1">
        <v>203</v>
      </c>
      <c r="M3250" s="1">
        <v>2</v>
      </c>
      <c r="N3250" s="3">
        <v>39994</v>
      </c>
    </row>
    <row r="3251" spans="1:14" x14ac:dyDescent="0.2">
      <c r="A3251" s="1">
        <v>50</v>
      </c>
      <c r="B3251" s="1">
        <v>65</v>
      </c>
      <c r="C3251" s="1">
        <v>114</v>
      </c>
      <c r="D3251" s="1">
        <v>50</v>
      </c>
      <c r="E3251" s="1">
        <v>27</v>
      </c>
      <c r="F3251" s="1">
        <v>16</v>
      </c>
      <c r="G3251" s="1">
        <v>587</v>
      </c>
      <c r="H3251" s="1">
        <v>30</v>
      </c>
      <c r="I3251" s="1">
        <v>50</v>
      </c>
      <c r="J3251" s="1">
        <v>80</v>
      </c>
      <c r="K3251" s="1">
        <v>30</v>
      </c>
      <c r="L3251" s="1">
        <v>352</v>
      </c>
      <c r="M3251" s="1">
        <v>8</v>
      </c>
      <c r="N3251" s="3">
        <v>39994</v>
      </c>
    </row>
    <row r="3252" spans="1:14" x14ac:dyDescent="0.2">
      <c r="A3252" s="1">
        <v>26</v>
      </c>
      <c r="B3252" s="1">
        <v>74</v>
      </c>
      <c r="C3252" s="1">
        <v>132</v>
      </c>
      <c r="D3252" s="1">
        <v>59</v>
      </c>
      <c r="E3252" s="1">
        <v>51</v>
      </c>
      <c r="F3252" s="1">
        <v>22</v>
      </c>
      <c r="G3252" s="1">
        <v>403</v>
      </c>
      <c r="H3252" s="1">
        <v>30</v>
      </c>
      <c r="I3252" s="1">
        <v>60</v>
      </c>
      <c r="J3252" s="1">
        <v>100</v>
      </c>
      <c r="K3252" s="1">
        <v>40</v>
      </c>
      <c r="L3252" s="1">
        <v>352</v>
      </c>
      <c r="M3252" s="1">
        <v>9</v>
      </c>
      <c r="N3252" s="3">
        <v>39994</v>
      </c>
    </row>
    <row r="3253" spans="1:14" x14ac:dyDescent="0.2">
      <c r="A3253" s="1">
        <v>76</v>
      </c>
      <c r="B3253" s="1">
        <v>103</v>
      </c>
      <c r="C3253" s="1">
        <v>187</v>
      </c>
      <c r="D3253" s="1">
        <v>86</v>
      </c>
      <c r="E3253" s="1">
        <v>45</v>
      </c>
      <c r="F3253" s="1">
        <v>26</v>
      </c>
      <c r="G3253" s="1">
        <v>1081</v>
      </c>
      <c r="H3253" s="1">
        <v>50</v>
      </c>
      <c r="I3253" s="1">
        <v>80</v>
      </c>
      <c r="J3253" s="1">
        <v>140</v>
      </c>
      <c r="K3253" s="1">
        <v>60</v>
      </c>
      <c r="L3253" s="1">
        <v>239</v>
      </c>
      <c r="M3253" s="1">
        <v>10</v>
      </c>
      <c r="N3253" s="3">
        <v>39994</v>
      </c>
    </row>
    <row r="3254" spans="1:14" x14ac:dyDescent="0.2">
      <c r="A3254" s="1">
        <v>57</v>
      </c>
      <c r="B3254" s="1">
        <v>65</v>
      </c>
      <c r="C3254" s="1">
        <v>109</v>
      </c>
      <c r="D3254" s="1">
        <v>45</v>
      </c>
      <c r="E3254" s="1">
        <v>22</v>
      </c>
      <c r="F3254" s="1">
        <v>12</v>
      </c>
      <c r="G3254" s="1">
        <v>885</v>
      </c>
      <c r="H3254" s="1">
        <v>50</v>
      </c>
      <c r="I3254" s="1">
        <v>70</v>
      </c>
      <c r="J3254" s="1">
        <v>110</v>
      </c>
      <c r="K3254" s="1">
        <v>40</v>
      </c>
      <c r="L3254" s="1">
        <v>772</v>
      </c>
      <c r="M3254" s="1">
        <v>11</v>
      </c>
      <c r="N3254" s="3">
        <v>39994</v>
      </c>
    </row>
    <row r="3255" spans="1:14" x14ac:dyDescent="0.2">
      <c r="A3255" s="1">
        <v>80</v>
      </c>
      <c r="B3255" s="1">
        <v>85</v>
      </c>
      <c r="C3255" s="1">
        <v>143</v>
      </c>
      <c r="D3255" s="1">
        <v>59</v>
      </c>
      <c r="E3255" s="1">
        <v>25</v>
      </c>
      <c r="F3255" s="1">
        <v>16</v>
      </c>
      <c r="G3255" s="1">
        <v>870</v>
      </c>
      <c r="H3255" s="1">
        <v>70</v>
      </c>
      <c r="I3255" s="1">
        <v>90</v>
      </c>
      <c r="J3255" s="1">
        <v>150</v>
      </c>
      <c r="K3255" s="1">
        <v>60</v>
      </c>
      <c r="L3255" s="1">
        <v>239</v>
      </c>
      <c r="M3255" s="1">
        <v>13</v>
      </c>
      <c r="N3255" s="3">
        <v>39994</v>
      </c>
    </row>
    <row r="3256" spans="1:14" x14ac:dyDescent="0.2">
      <c r="A3256" s="1">
        <v>44</v>
      </c>
      <c r="B3256" s="1">
        <v>173</v>
      </c>
      <c r="C3256" s="1">
        <v>294</v>
      </c>
      <c r="D3256" s="1">
        <v>124</v>
      </c>
      <c r="E3256" s="1">
        <v>131</v>
      </c>
      <c r="F3256" s="1">
        <v>112</v>
      </c>
      <c r="G3256" s="1">
        <v>717</v>
      </c>
      <c r="H3256" s="1">
        <v>60</v>
      </c>
      <c r="I3256" s="1">
        <v>180</v>
      </c>
      <c r="J3256" s="1">
        <v>290</v>
      </c>
      <c r="K3256" s="1">
        <v>110</v>
      </c>
      <c r="L3256" s="1">
        <v>239</v>
      </c>
      <c r="M3256" s="1">
        <v>5</v>
      </c>
      <c r="N3256" s="3">
        <v>39994</v>
      </c>
    </row>
    <row r="3257" spans="1:14" x14ac:dyDescent="0.2">
      <c r="A3257" s="1">
        <v>98</v>
      </c>
      <c r="B3257" s="1">
        <v>130</v>
      </c>
      <c r="C3257" s="1">
        <v>225</v>
      </c>
      <c r="D3257" s="1">
        <v>97</v>
      </c>
      <c r="E3257" s="1">
        <v>55</v>
      </c>
      <c r="F3257" s="1">
        <v>32</v>
      </c>
      <c r="G3257" s="1">
        <v>575</v>
      </c>
      <c r="H3257" s="1">
        <v>80</v>
      </c>
      <c r="I3257" s="1">
        <v>130</v>
      </c>
      <c r="J3257" s="1">
        <v>220</v>
      </c>
      <c r="K3257" s="1">
        <v>90</v>
      </c>
      <c r="L3257" s="1">
        <v>754</v>
      </c>
      <c r="M3257" s="1">
        <v>6</v>
      </c>
      <c r="N3257" s="3">
        <v>39994</v>
      </c>
    </row>
    <row r="3258" spans="1:14" x14ac:dyDescent="0.2">
      <c r="A3258" s="1">
        <v>144</v>
      </c>
      <c r="B3258" s="1">
        <v>172</v>
      </c>
      <c r="C3258" s="1">
        <v>283</v>
      </c>
      <c r="D3258" s="1">
        <v>114</v>
      </c>
      <c r="E3258" s="1">
        <v>63</v>
      </c>
      <c r="F3258" s="1">
        <v>37</v>
      </c>
      <c r="G3258" s="1">
        <v>822</v>
      </c>
      <c r="H3258" s="1">
        <v>120</v>
      </c>
      <c r="I3258" s="1">
        <v>170</v>
      </c>
      <c r="J3258" s="1">
        <v>270</v>
      </c>
      <c r="K3258" s="1">
        <v>100</v>
      </c>
      <c r="L3258" s="1">
        <v>305</v>
      </c>
      <c r="M3258" s="1">
        <v>2</v>
      </c>
      <c r="N3258" s="3">
        <v>39994</v>
      </c>
    </row>
    <row r="3259" spans="1:14" x14ac:dyDescent="0.2">
      <c r="A3259" s="1">
        <v>178</v>
      </c>
      <c r="B3259" s="1">
        <v>195</v>
      </c>
      <c r="C3259" s="1">
        <v>333</v>
      </c>
      <c r="D3259" s="1">
        <v>141</v>
      </c>
      <c r="E3259" s="1">
        <v>61</v>
      </c>
      <c r="F3259" s="1">
        <v>43</v>
      </c>
      <c r="G3259" s="1">
        <v>692</v>
      </c>
      <c r="H3259" s="1">
        <v>130</v>
      </c>
      <c r="I3259" s="1">
        <v>180</v>
      </c>
      <c r="J3259" s="1">
        <v>310</v>
      </c>
      <c r="K3259" s="1">
        <v>130</v>
      </c>
      <c r="L3259" s="1">
        <v>754</v>
      </c>
      <c r="M3259" s="1">
        <v>3</v>
      </c>
      <c r="N3259" s="3">
        <v>39994</v>
      </c>
    </row>
    <row r="3260" spans="1:14" x14ac:dyDescent="0.2">
      <c r="A3260" s="1">
        <v>15</v>
      </c>
      <c r="B3260" s="1">
        <v>64</v>
      </c>
      <c r="C3260" s="1">
        <v>114</v>
      </c>
      <c r="D3260" s="1">
        <v>51</v>
      </c>
      <c r="E3260" s="1">
        <v>49</v>
      </c>
      <c r="F3260" s="1">
        <v>19</v>
      </c>
      <c r="G3260" s="1">
        <v>419</v>
      </c>
      <c r="H3260" s="1">
        <v>20</v>
      </c>
      <c r="I3260" s="1">
        <v>50</v>
      </c>
      <c r="J3260" s="1">
        <v>80</v>
      </c>
      <c r="K3260" s="1">
        <v>30</v>
      </c>
      <c r="L3260" s="1">
        <v>774</v>
      </c>
      <c r="M3260" s="1">
        <v>9</v>
      </c>
      <c r="N3260" s="3">
        <v>39994</v>
      </c>
    </row>
    <row r="3261" spans="1:14" x14ac:dyDescent="0.2">
      <c r="A3261" s="1">
        <v>22</v>
      </c>
      <c r="B3261" s="1">
        <v>34</v>
      </c>
      <c r="C3261" s="1">
        <v>56</v>
      </c>
      <c r="D3261" s="1">
        <v>23</v>
      </c>
      <c r="E3261" s="1">
        <v>17</v>
      </c>
      <c r="F3261" s="1">
        <v>6</v>
      </c>
      <c r="G3261" s="1">
        <v>868</v>
      </c>
      <c r="H3261" s="1">
        <v>30</v>
      </c>
      <c r="I3261" s="1">
        <v>40</v>
      </c>
      <c r="J3261" s="1">
        <v>60</v>
      </c>
      <c r="K3261" s="1">
        <v>20</v>
      </c>
      <c r="L3261" s="1">
        <v>413</v>
      </c>
      <c r="M3261" s="1">
        <v>11</v>
      </c>
      <c r="N3261" s="3">
        <v>39994</v>
      </c>
    </row>
    <row r="3262" spans="1:14" x14ac:dyDescent="0.2">
      <c r="A3262" s="1">
        <v>12</v>
      </c>
      <c r="B3262" s="1">
        <v>26</v>
      </c>
      <c r="C3262" s="1">
        <v>44</v>
      </c>
      <c r="D3262" s="1">
        <v>18</v>
      </c>
      <c r="E3262" s="1">
        <v>16</v>
      </c>
      <c r="F3262" s="1">
        <v>5</v>
      </c>
      <c r="G3262" s="1">
        <v>486</v>
      </c>
      <c r="H3262" s="1">
        <v>20</v>
      </c>
      <c r="I3262" s="1">
        <v>30</v>
      </c>
      <c r="J3262" s="1">
        <v>40</v>
      </c>
      <c r="K3262" s="1">
        <v>10</v>
      </c>
      <c r="L3262" s="1">
        <v>774</v>
      </c>
      <c r="M3262" s="1">
        <v>13</v>
      </c>
      <c r="N3262" s="3">
        <v>39994</v>
      </c>
    </row>
    <row r="3263" spans="1:14" x14ac:dyDescent="0.2">
      <c r="A3263" s="1">
        <v>10</v>
      </c>
      <c r="B3263" s="1">
        <v>72</v>
      </c>
      <c r="C3263" s="1">
        <v>110</v>
      </c>
      <c r="D3263" s="1">
        <v>39</v>
      </c>
      <c r="E3263" s="1">
        <v>60</v>
      </c>
      <c r="F3263" s="1">
        <v>36</v>
      </c>
      <c r="G3263" s="1">
        <v>560</v>
      </c>
      <c r="H3263" s="1">
        <v>20</v>
      </c>
      <c r="I3263" s="1">
        <v>70</v>
      </c>
      <c r="J3263" s="1">
        <v>100</v>
      </c>
      <c r="K3263" s="1">
        <v>30</v>
      </c>
      <c r="L3263" s="1">
        <v>413</v>
      </c>
      <c r="M3263" s="1">
        <v>5</v>
      </c>
      <c r="N3263" s="3">
        <v>39994</v>
      </c>
    </row>
    <row r="3264" spans="1:14" x14ac:dyDescent="0.2">
      <c r="A3264" s="1">
        <v>112</v>
      </c>
      <c r="B3264" s="1">
        <v>146</v>
      </c>
      <c r="C3264" s="1">
        <v>288</v>
      </c>
      <c r="D3264" s="1">
        <v>145</v>
      </c>
      <c r="E3264" s="1">
        <v>60</v>
      </c>
      <c r="F3264" s="1">
        <v>40</v>
      </c>
      <c r="G3264" s="1">
        <v>1304</v>
      </c>
      <c r="H3264" s="1">
        <v>100</v>
      </c>
      <c r="I3264" s="1">
        <v>150</v>
      </c>
      <c r="J3264" s="1">
        <v>280</v>
      </c>
      <c r="K3264" s="1">
        <v>130</v>
      </c>
      <c r="L3264" s="1">
        <v>339</v>
      </c>
      <c r="M3264" s="1">
        <v>7</v>
      </c>
      <c r="N3264" s="3">
        <v>39994</v>
      </c>
    </row>
    <row r="3265" spans="1:14" x14ac:dyDescent="0.2">
      <c r="A3265" s="1">
        <v>778</v>
      </c>
      <c r="B3265" s="1">
        <v>613</v>
      </c>
      <c r="C3265" s="1">
        <v>659</v>
      </c>
      <c r="D3265" s="1">
        <v>52</v>
      </c>
      <c r="E3265" s="1">
        <v>46</v>
      </c>
      <c r="F3265" s="1">
        <v>17</v>
      </c>
      <c r="G3265" s="1">
        <v>-1493</v>
      </c>
      <c r="H3265" s="1">
        <v>560</v>
      </c>
      <c r="I3265" s="1">
        <v>590</v>
      </c>
      <c r="J3265" s="1">
        <v>630</v>
      </c>
      <c r="K3265" s="1">
        <v>40</v>
      </c>
      <c r="L3265" s="1">
        <v>978</v>
      </c>
      <c r="M3265" s="1">
        <v>2</v>
      </c>
      <c r="N3265" s="3">
        <v>39994</v>
      </c>
    </row>
    <row r="3266" spans="1:14" x14ac:dyDescent="0.2">
      <c r="A3266" s="1">
        <v>0</v>
      </c>
      <c r="B3266" s="1">
        <v>46</v>
      </c>
      <c r="C3266" s="1">
        <v>81</v>
      </c>
      <c r="D3266" s="1">
        <v>36</v>
      </c>
      <c r="E3266" s="1">
        <v>43</v>
      </c>
      <c r="F3266" s="1">
        <v>13</v>
      </c>
      <c r="G3266" s="1">
        <v>252</v>
      </c>
      <c r="H3266" s="1">
        <v>10</v>
      </c>
      <c r="I3266" s="1">
        <v>40</v>
      </c>
      <c r="J3266" s="1">
        <v>60</v>
      </c>
      <c r="K3266" s="1">
        <v>20</v>
      </c>
      <c r="L3266" s="1">
        <v>603</v>
      </c>
      <c r="M3266" s="1">
        <v>9</v>
      </c>
      <c r="N3266" s="3">
        <v>39994</v>
      </c>
    </row>
    <row r="3267" spans="1:14" x14ac:dyDescent="0.2">
      <c r="A3267" s="1">
        <v>23</v>
      </c>
      <c r="B3267" s="1">
        <v>36</v>
      </c>
      <c r="C3267" s="1">
        <v>60</v>
      </c>
      <c r="D3267" s="1">
        <v>25</v>
      </c>
      <c r="E3267" s="1">
        <v>18</v>
      </c>
      <c r="F3267" s="1">
        <v>7</v>
      </c>
      <c r="G3267" s="1">
        <v>854</v>
      </c>
      <c r="H3267" s="1">
        <v>30</v>
      </c>
      <c r="I3267" s="1">
        <v>40</v>
      </c>
      <c r="J3267" s="1">
        <v>60</v>
      </c>
      <c r="K3267" s="1">
        <v>20</v>
      </c>
      <c r="L3267" s="1">
        <v>603</v>
      </c>
      <c r="M3267" s="1">
        <v>11</v>
      </c>
      <c r="N3267" s="3">
        <v>39994</v>
      </c>
    </row>
    <row r="3268" spans="1:14" x14ac:dyDescent="0.2">
      <c r="A3268" s="1">
        <v>43</v>
      </c>
      <c r="B3268" s="1">
        <v>43</v>
      </c>
      <c r="C3268" s="1">
        <v>43</v>
      </c>
      <c r="D3268" s="1">
        <v>0</v>
      </c>
      <c r="E3268" s="1">
        <v>11</v>
      </c>
      <c r="F3268" s="1">
        <v>0</v>
      </c>
      <c r="G3268" s="1">
        <v>559</v>
      </c>
      <c r="H3268" s="1">
        <v>30</v>
      </c>
      <c r="I3268" s="1">
        <v>40</v>
      </c>
      <c r="J3268" s="1">
        <v>40</v>
      </c>
      <c r="K3268" s="1">
        <v>0</v>
      </c>
      <c r="L3268" s="1">
        <v>603</v>
      </c>
      <c r="M3268" s="1">
        <v>13</v>
      </c>
      <c r="N3268" s="3">
        <v>39994</v>
      </c>
    </row>
    <row r="3269" spans="1:14" x14ac:dyDescent="0.2">
      <c r="A3269" s="1">
        <v>-1</v>
      </c>
      <c r="B3269" s="1">
        <v>82</v>
      </c>
      <c r="C3269" s="1">
        <v>140</v>
      </c>
      <c r="D3269" s="1">
        <v>59</v>
      </c>
      <c r="E3269" s="1">
        <v>77</v>
      </c>
      <c r="F3269" s="1">
        <v>53</v>
      </c>
      <c r="G3269" s="1">
        <v>338</v>
      </c>
      <c r="H3269" s="1">
        <v>10</v>
      </c>
      <c r="I3269" s="1">
        <v>80</v>
      </c>
      <c r="J3269" s="1">
        <v>130</v>
      </c>
      <c r="K3269" s="1">
        <v>50</v>
      </c>
      <c r="L3269" s="1">
        <v>603</v>
      </c>
      <c r="M3269" s="1">
        <v>5</v>
      </c>
      <c r="N3269" s="3">
        <v>39994</v>
      </c>
    </row>
    <row r="3270" spans="1:14" x14ac:dyDescent="0.2">
      <c r="A3270" s="1">
        <v>0</v>
      </c>
      <c r="B3270" s="1">
        <v>49</v>
      </c>
      <c r="C3270" s="1">
        <v>88</v>
      </c>
      <c r="D3270" s="1">
        <v>40</v>
      </c>
      <c r="E3270" s="1">
        <v>46</v>
      </c>
      <c r="F3270" s="1">
        <v>15</v>
      </c>
      <c r="G3270" s="1">
        <v>219</v>
      </c>
      <c r="H3270" s="1">
        <v>10</v>
      </c>
      <c r="I3270" s="1">
        <v>50</v>
      </c>
      <c r="J3270" s="1">
        <v>80</v>
      </c>
      <c r="K3270" s="1">
        <v>30</v>
      </c>
      <c r="L3270" s="1">
        <v>603</v>
      </c>
      <c r="M3270" s="1">
        <v>7</v>
      </c>
      <c r="N3270" s="3">
        <v>39994</v>
      </c>
    </row>
    <row r="3271" spans="1:14" x14ac:dyDescent="0.2">
      <c r="A3271" s="1">
        <v>68</v>
      </c>
      <c r="B3271" s="1">
        <v>90</v>
      </c>
      <c r="C3271" s="1">
        <v>150</v>
      </c>
      <c r="D3271" s="1">
        <v>61</v>
      </c>
      <c r="E3271" s="1">
        <v>38</v>
      </c>
      <c r="F3271" s="1">
        <v>19</v>
      </c>
      <c r="G3271" s="1">
        <v>329</v>
      </c>
      <c r="H3271" s="1">
        <v>70</v>
      </c>
      <c r="I3271" s="1">
        <v>90</v>
      </c>
      <c r="J3271" s="1">
        <v>140</v>
      </c>
      <c r="K3271" s="1">
        <v>50</v>
      </c>
      <c r="L3271" s="1">
        <v>603</v>
      </c>
      <c r="M3271" s="1">
        <v>1</v>
      </c>
      <c r="N3271" s="3">
        <v>39994</v>
      </c>
    </row>
    <row r="3272" spans="1:14" x14ac:dyDescent="0.2">
      <c r="A3272" s="1">
        <v>59</v>
      </c>
      <c r="B3272" s="1">
        <v>96</v>
      </c>
      <c r="C3272" s="1">
        <v>159</v>
      </c>
      <c r="D3272" s="1">
        <v>64</v>
      </c>
      <c r="E3272" s="1">
        <v>49</v>
      </c>
      <c r="F3272" s="1">
        <v>21</v>
      </c>
      <c r="G3272" s="1">
        <v>467</v>
      </c>
      <c r="H3272" s="1">
        <v>60</v>
      </c>
      <c r="I3272" s="1">
        <v>90</v>
      </c>
      <c r="J3272" s="1">
        <v>150</v>
      </c>
      <c r="K3272" s="1">
        <v>60</v>
      </c>
      <c r="L3272" s="1">
        <v>603</v>
      </c>
      <c r="M3272" s="1">
        <v>2</v>
      </c>
      <c r="N3272" s="3">
        <v>39994</v>
      </c>
    </row>
    <row r="3273" spans="1:14" x14ac:dyDescent="0.2">
      <c r="A3273" s="1">
        <v>536</v>
      </c>
      <c r="B3273" s="1">
        <v>523</v>
      </c>
      <c r="C3273" s="1">
        <v>786</v>
      </c>
      <c r="D3273" s="1">
        <v>270</v>
      </c>
      <c r="E3273" s="1">
        <v>126</v>
      </c>
      <c r="F3273" s="1">
        <v>102</v>
      </c>
      <c r="G3273" s="1">
        <v>1781</v>
      </c>
      <c r="H3273" s="1">
        <v>310</v>
      </c>
      <c r="I3273" s="1">
        <v>410</v>
      </c>
      <c r="J3273" s="1">
        <v>610</v>
      </c>
      <c r="K3273" s="1">
        <v>200</v>
      </c>
      <c r="L3273" s="1">
        <v>516</v>
      </c>
      <c r="M3273" s="1">
        <v>9</v>
      </c>
      <c r="N3273" s="3">
        <v>39994</v>
      </c>
    </row>
    <row r="3274" spans="1:14" x14ac:dyDescent="0.2">
      <c r="A3274" s="1">
        <v>-226</v>
      </c>
      <c r="B3274" s="1">
        <v>-62</v>
      </c>
      <c r="C3274" s="1">
        <v>196</v>
      </c>
      <c r="D3274" s="1">
        <v>260</v>
      </c>
      <c r="E3274" s="1">
        <v>95</v>
      </c>
      <c r="F3274" s="1">
        <v>80</v>
      </c>
      <c r="G3274" s="1">
        <v>3076</v>
      </c>
      <c r="H3274" s="1">
        <v>-110</v>
      </c>
      <c r="I3274" s="1">
        <v>-40</v>
      </c>
      <c r="J3274" s="1">
        <v>150</v>
      </c>
      <c r="K3274" s="1">
        <v>190</v>
      </c>
      <c r="L3274" s="1">
        <v>914</v>
      </c>
      <c r="M3274" s="1">
        <v>10</v>
      </c>
      <c r="N3274" s="3">
        <v>39994</v>
      </c>
    </row>
    <row r="3275" spans="1:14" x14ac:dyDescent="0.2">
      <c r="A3275" s="1">
        <v>190</v>
      </c>
      <c r="B3275" s="1">
        <v>185</v>
      </c>
      <c r="C3275" s="1">
        <v>309</v>
      </c>
      <c r="D3275" s="1">
        <v>127</v>
      </c>
      <c r="E3275" s="1">
        <v>44</v>
      </c>
      <c r="F3275" s="1">
        <v>35</v>
      </c>
      <c r="G3275" s="1">
        <v>1007</v>
      </c>
      <c r="H3275" s="1">
        <v>160</v>
      </c>
      <c r="I3275" s="1">
        <v>200</v>
      </c>
      <c r="J3275" s="1">
        <v>330</v>
      </c>
      <c r="K3275" s="1">
        <v>130</v>
      </c>
      <c r="L3275" s="1">
        <v>212</v>
      </c>
      <c r="M3275" s="1">
        <v>11</v>
      </c>
      <c r="N3275" s="3">
        <v>39994</v>
      </c>
    </row>
    <row r="3276" spans="1:14" x14ac:dyDescent="0.2">
      <c r="A3276" s="1">
        <v>153</v>
      </c>
      <c r="B3276" s="1">
        <v>152</v>
      </c>
      <c r="C3276" s="1">
        <v>254</v>
      </c>
      <c r="D3276" s="1">
        <v>104</v>
      </c>
      <c r="E3276" s="1">
        <v>38</v>
      </c>
      <c r="F3276" s="1">
        <v>29</v>
      </c>
      <c r="G3276" s="1">
        <v>952</v>
      </c>
      <c r="H3276" s="1">
        <v>120</v>
      </c>
      <c r="I3276" s="1">
        <v>160</v>
      </c>
      <c r="J3276" s="1">
        <v>270</v>
      </c>
      <c r="K3276" s="1">
        <v>110</v>
      </c>
      <c r="L3276" s="1">
        <v>914</v>
      </c>
      <c r="M3276" s="1">
        <v>12</v>
      </c>
      <c r="N3276" s="3">
        <v>39994</v>
      </c>
    </row>
    <row r="3277" spans="1:14" x14ac:dyDescent="0.2">
      <c r="A3277" s="1">
        <v>135</v>
      </c>
      <c r="B3277" s="1">
        <v>136</v>
      </c>
      <c r="C3277" s="1">
        <v>228</v>
      </c>
      <c r="D3277" s="1">
        <v>94</v>
      </c>
      <c r="E3277" s="1">
        <v>35</v>
      </c>
      <c r="F3277" s="1">
        <v>26</v>
      </c>
      <c r="G3277" s="1">
        <v>608</v>
      </c>
      <c r="H3277" s="1">
        <v>120</v>
      </c>
      <c r="I3277" s="1">
        <v>150</v>
      </c>
      <c r="J3277" s="1">
        <v>240</v>
      </c>
      <c r="K3277" s="1">
        <v>90</v>
      </c>
      <c r="L3277" s="1">
        <v>631</v>
      </c>
      <c r="M3277" s="1">
        <v>13</v>
      </c>
      <c r="N3277" s="3">
        <v>39994</v>
      </c>
    </row>
    <row r="3278" spans="1:14" x14ac:dyDescent="0.2">
      <c r="A3278" s="1">
        <v>-367</v>
      </c>
      <c r="B3278" s="1">
        <v>-85</v>
      </c>
      <c r="C3278" s="1">
        <v>76</v>
      </c>
      <c r="D3278" s="1">
        <v>162</v>
      </c>
      <c r="E3278" s="1">
        <v>168</v>
      </c>
      <c r="F3278" s="1">
        <v>147</v>
      </c>
      <c r="G3278" s="1">
        <v>2321</v>
      </c>
      <c r="H3278" s="1">
        <v>-240</v>
      </c>
      <c r="I3278" s="1">
        <v>-80</v>
      </c>
      <c r="J3278" s="1">
        <v>70</v>
      </c>
      <c r="K3278" s="1">
        <v>150</v>
      </c>
      <c r="L3278" s="1">
        <v>347</v>
      </c>
      <c r="M3278" s="1">
        <v>5</v>
      </c>
      <c r="N3278" s="3">
        <v>39994</v>
      </c>
    </row>
    <row r="3279" spans="1:14" x14ac:dyDescent="0.2">
      <c r="A3279" s="1">
        <v>251</v>
      </c>
      <c r="B3279" s="1">
        <v>280</v>
      </c>
      <c r="C3279" s="1">
        <v>541</v>
      </c>
      <c r="D3279" s="1">
        <v>266</v>
      </c>
      <c r="E3279" s="1">
        <v>91</v>
      </c>
      <c r="F3279" s="1">
        <v>74</v>
      </c>
      <c r="G3279" s="1">
        <v>1355</v>
      </c>
      <c r="H3279" s="1">
        <v>190</v>
      </c>
      <c r="I3279" s="1">
        <v>280</v>
      </c>
      <c r="J3279" s="1">
        <v>530</v>
      </c>
      <c r="K3279" s="1">
        <v>250</v>
      </c>
      <c r="L3279" s="1">
        <v>631</v>
      </c>
      <c r="M3279" s="1">
        <v>7</v>
      </c>
      <c r="N3279" s="3">
        <v>39994</v>
      </c>
    </row>
    <row r="3280" spans="1:14" x14ac:dyDescent="0.2">
      <c r="A3280" s="1">
        <v>511</v>
      </c>
      <c r="B3280" s="1">
        <v>548</v>
      </c>
      <c r="C3280" s="1">
        <v>904</v>
      </c>
      <c r="D3280" s="1">
        <v>364</v>
      </c>
      <c r="E3280" s="1">
        <v>166</v>
      </c>
      <c r="F3280" s="1">
        <v>127</v>
      </c>
      <c r="G3280" s="1">
        <v>2654</v>
      </c>
      <c r="H3280" s="1">
        <v>370</v>
      </c>
      <c r="I3280" s="1">
        <v>520</v>
      </c>
      <c r="J3280" s="1">
        <v>860</v>
      </c>
      <c r="K3280" s="1">
        <v>340</v>
      </c>
      <c r="L3280" s="1">
        <v>716</v>
      </c>
      <c r="M3280" s="1">
        <v>2</v>
      </c>
      <c r="N3280" s="3">
        <v>39994</v>
      </c>
    </row>
    <row r="3281" spans="1:14" x14ac:dyDescent="0.2">
      <c r="A3281" s="1">
        <v>44</v>
      </c>
      <c r="B3281" s="1">
        <v>60</v>
      </c>
      <c r="C3281" s="1">
        <v>105</v>
      </c>
      <c r="D3281" s="1">
        <v>46</v>
      </c>
      <c r="E3281" s="1">
        <v>26</v>
      </c>
      <c r="F3281" s="1">
        <v>15</v>
      </c>
      <c r="G3281" s="1">
        <v>587</v>
      </c>
      <c r="H3281" s="1">
        <v>40</v>
      </c>
      <c r="I3281" s="1">
        <v>60</v>
      </c>
      <c r="J3281" s="1">
        <v>100</v>
      </c>
      <c r="K3281" s="1">
        <v>40</v>
      </c>
      <c r="L3281" s="1">
        <v>337</v>
      </c>
      <c r="M3281" s="1">
        <v>8</v>
      </c>
      <c r="N3281" s="3">
        <v>39994</v>
      </c>
    </row>
    <row r="3282" spans="1:14" x14ac:dyDescent="0.2">
      <c r="A3282" s="1">
        <v>43</v>
      </c>
      <c r="B3282" s="1">
        <v>93</v>
      </c>
      <c r="C3282" s="1">
        <v>167</v>
      </c>
      <c r="D3282" s="1">
        <v>76</v>
      </c>
      <c r="E3282" s="1">
        <v>58</v>
      </c>
      <c r="F3282" s="1">
        <v>28</v>
      </c>
      <c r="G3282" s="1">
        <v>613</v>
      </c>
      <c r="H3282" s="1">
        <v>40</v>
      </c>
      <c r="I3282" s="1">
        <v>90</v>
      </c>
      <c r="J3282" s="1">
        <v>160</v>
      </c>
      <c r="K3282" s="1">
        <v>70</v>
      </c>
      <c r="L3282" s="1">
        <v>985</v>
      </c>
      <c r="M3282" s="1">
        <v>9</v>
      </c>
      <c r="N3282" s="3">
        <v>39994</v>
      </c>
    </row>
    <row r="3283" spans="1:14" x14ac:dyDescent="0.2">
      <c r="A3283" s="1">
        <v>50</v>
      </c>
      <c r="B3283" s="1">
        <v>59</v>
      </c>
      <c r="C3283" s="1">
        <v>98</v>
      </c>
      <c r="D3283" s="1">
        <v>40</v>
      </c>
      <c r="E3283" s="1">
        <v>21</v>
      </c>
      <c r="F3283" s="1">
        <v>11</v>
      </c>
      <c r="G3283" s="1">
        <v>843</v>
      </c>
      <c r="H3283" s="1">
        <v>50</v>
      </c>
      <c r="I3283" s="1">
        <v>70</v>
      </c>
      <c r="J3283" s="1">
        <v>120</v>
      </c>
      <c r="K3283" s="1">
        <v>50</v>
      </c>
      <c r="L3283" s="1">
        <v>337</v>
      </c>
      <c r="M3283" s="1">
        <v>2</v>
      </c>
      <c r="N3283" s="3">
        <v>39994</v>
      </c>
    </row>
    <row r="3284" spans="1:14" x14ac:dyDescent="0.2">
      <c r="A3284" s="1">
        <v>80</v>
      </c>
      <c r="B3284" s="1">
        <v>85</v>
      </c>
      <c r="C3284" s="1">
        <v>143</v>
      </c>
      <c r="D3284" s="1">
        <v>59</v>
      </c>
      <c r="E3284" s="1">
        <v>25</v>
      </c>
      <c r="F3284" s="1">
        <v>16</v>
      </c>
      <c r="G3284" s="1">
        <v>870</v>
      </c>
      <c r="H3284" s="1">
        <v>90</v>
      </c>
      <c r="I3284" s="1">
        <v>110</v>
      </c>
      <c r="J3284" s="1">
        <v>180</v>
      </c>
      <c r="K3284" s="1">
        <v>70</v>
      </c>
      <c r="L3284" s="1">
        <v>504</v>
      </c>
      <c r="M3284" s="1">
        <v>3</v>
      </c>
      <c r="N3284" s="3">
        <v>39994</v>
      </c>
    </row>
    <row r="3285" spans="1:14" x14ac:dyDescent="0.2">
      <c r="A3285" s="1">
        <v>-8</v>
      </c>
      <c r="B3285" s="1">
        <v>66</v>
      </c>
      <c r="C3285" s="1">
        <v>112</v>
      </c>
      <c r="D3285" s="1">
        <v>47</v>
      </c>
      <c r="E3285" s="1">
        <v>67</v>
      </c>
      <c r="F3285" s="1">
        <v>42</v>
      </c>
      <c r="G3285" s="1">
        <v>-395</v>
      </c>
      <c r="H3285" s="1">
        <v>0</v>
      </c>
      <c r="I3285" s="1">
        <v>50</v>
      </c>
      <c r="J3285" s="1">
        <v>90</v>
      </c>
      <c r="K3285" s="1">
        <v>40</v>
      </c>
      <c r="L3285" s="1">
        <v>225</v>
      </c>
      <c r="M3285" s="1">
        <v>4</v>
      </c>
      <c r="N3285" s="3">
        <v>39994</v>
      </c>
    </row>
    <row r="3286" spans="1:14" x14ac:dyDescent="0.2">
      <c r="A3286" s="1">
        <v>41</v>
      </c>
      <c r="B3286" s="1">
        <v>65</v>
      </c>
      <c r="C3286" s="1">
        <v>103</v>
      </c>
      <c r="D3286" s="1">
        <v>39</v>
      </c>
      <c r="E3286" s="1">
        <v>33</v>
      </c>
      <c r="F3286" s="1">
        <v>12</v>
      </c>
      <c r="G3286" s="1">
        <v>380</v>
      </c>
      <c r="H3286" s="1">
        <v>30</v>
      </c>
      <c r="I3286" s="1">
        <v>50</v>
      </c>
      <c r="J3286" s="1">
        <v>80</v>
      </c>
      <c r="K3286" s="1">
        <v>30</v>
      </c>
      <c r="L3286" s="1">
        <v>318</v>
      </c>
      <c r="M3286" s="1">
        <v>5</v>
      </c>
      <c r="N3286" s="3">
        <v>39994</v>
      </c>
    </row>
    <row r="3287" spans="1:14" x14ac:dyDescent="0.2">
      <c r="A3287" s="1">
        <v>29</v>
      </c>
      <c r="B3287" s="1">
        <v>54</v>
      </c>
      <c r="C3287" s="1">
        <v>89</v>
      </c>
      <c r="D3287" s="1">
        <v>36</v>
      </c>
      <c r="E3287" s="1">
        <v>31</v>
      </c>
      <c r="F3287" s="1">
        <v>11</v>
      </c>
      <c r="G3287" s="1">
        <v>462</v>
      </c>
      <c r="H3287" s="1">
        <v>20</v>
      </c>
      <c r="I3287" s="1">
        <v>40</v>
      </c>
      <c r="J3287" s="1">
        <v>70</v>
      </c>
      <c r="K3287" s="1">
        <v>30</v>
      </c>
      <c r="L3287" s="1">
        <v>225</v>
      </c>
      <c r="M3287" s="1">
        <v>6</v>
      </c>
      <c r="N3287" s="3">
        <v>39994</v>
      </c>
    </row>
    <row r="3288" spans="1:14" x14ac:dyDescent="0.2">
      <c r="A3288" s="1">
        <v>23</v>
      </c>
      <c r="B3288" s="1">
        <v>36</v>
      </c>
      <c r="C3288" s="1">
        <v>60</v>
      </c>
      <c r="D3288" s="1">
        <v>25</v>
      </c>
      <c r="E3288" s="1">
        <v>18</v>
      </c>
      <c r="F3288" s="1">
        <v>7</v>
      </c>
      <c r="G3288" s="1">
        <v>854</v>
      </c>
      <c r="H3288" s="1">
        <v>20</v>
      </c>
      <c r="I3288" s="1">
        <v>30</v>
      </c>
      <c r="J3288" s="1">
        <v>50</v>
      </c>
      <c r="K3288" s="1">
        <v>20</v>
      </c>
      <c r="L3288" s="1">
        <v>505</v>
      </c>
      <c r="M3288" s="1">
        <v>8</v>
      </c>
      <c r="N3288" s="3">
        <v>39994</v>
      </c>
    </row>
    <row r="3289" spans="1:14" x14ac:dyDescent="0.2">
      <c r="A3289" s="1">
        <v>14</v>
      </c>
      <c r="B3289" s="1">
        <v>41</v>
      </c>
      <c r="C3289" s="1">
        <v>74</v>
      </c>
      <c r="D3289" s="1">
        <v>34</v>
      </c>
      <c r="E3289" s="1">
        <v>29</v>
      </c>
      <c r="F3289" s="1">
        <v>10</v>
      </c>
      <c r="G3289" s="1">
        <v>1010</v>
      </c>
      <c r="H3289" s="1">
        <v>20</v>
      </c>
      <c r="I3289" s="1">
        <v>40</v>
      </c>
      <c r="J3289" s="1">
        <v>70</v>
      </c>
      <c r="K3289" s="1">
        <v>30</v>
      </c>
      <c r="L3289" s="1">
        <v>505</v>
      </c>
      <c r="M3289" s="1">
        <v>9</v>
      </c>
      <c r="N3289" s="3">
        <v>39994</v>
      </c>
    </row>
    <row r="3290" spans="1:14" x14ac:dyDescent="0.2">
      <c r="A3290" s="1">
        <v>61</v>
      </c>
      <c r="B3290" s="1">
        <v>96</v>
      </c>
      <c r="C3290" s="1">
        <v>159</v>
      </c>
      <c r="D3290" s="1">
        <v>64</v>
      </c>
      <c r="E3290" s="1">
        <v>48</v>
      </c>
      <c r="F3290" s="1">
        <v>21</v>
      </c>
      <c r="G3290" s="1">
        <v>467</v>
      </c>
      <c r="H3290" s="1">
        <v>70</v>
      </c>
      <c r="I3290" s="1">
        <v>120</v>
      </c>
      <c r="J3290" s="1">
        <v>200</v>
      </c>
      <c r="K3290" s="1">
        <v>80</v>
      </c>
      <c r="L3290" s="1">
        <v>505</v>
      </c>
      <c r="M3290" s="1">
        <v>2</v>
      </c>
      <c r="N3290" s="3">
        <v>39994</v>
      </c>
    </row>
    <row r="3291" spans="1:14" x14ac:dyDescent="0.2">
      <c r="A3291" s="1">
        <v>-15</v>
      </c>
      <c r="B3291" s="1">
        <v>49</v>
      </c>
      <c r="C3291" s="1">
        <v>167</v>
      </c>
      <c r="D3291" s="1">
        <v>120</v>
      </c>
      <c r="E3291" s="1">
        <v>56</v>
      </c>
      <c r="F3291" s="1">
        <v>37</v>
      </c>
      <c r="G3291" s="1">
        <v>1334</v>
      </c>
      <c r="H3291" s="1">
        <v>10</v>
      </c>
      <c r="I3291" s="1">
        <v>60</v>
      </c>
      <c r="J3291" s="1">
        <v>210</v>
      </c>
      <c r="K3291" s="1">
        <v>150</v>
      </c>
      <c r="L3291" s="1">
        <v>505</v>
      </c>
      <c r="M3291" s="1">
        <v>3</v>
      </c>
      <c r="N3291" s="3">
        <v>39994</v>
      </c>
    </row>
    <row r="3292" spans="1:14" x14ac:dyDescent="0.2">
      <c r="A3292" s="1">
        <v>1</v>
      </c>
      <c r="B3292" s="1">
        <v>49</v>
      </c>
      <c r="C3292" s="1">
        <v>88</v>
      </c>
      <c r="D3292" s="1">
        <v>40</v>
      </c>
      <c r="E3292" s="1">
        <v>45</v>
      </c>
      <c r="F3292" s="1">
        <v>15</v>
      </c>
      <c r="G3292" s="1">
        <v>-258</v>
      </c>
      <c r="H3292" s="1">
        <v>10</v>
      </c>
      <c r="I3292" s="1">
        <v>40</v>
      </c>
      <c r="J3292" s="1">
        <v>70</v>
      </c>
      <c r="K3292" s="1">
        <v>30</v>
      </c>
      <c r="L3292" s="1">
        <v>505</v>
      </c>
      <c r="M3292" s="1">
        <v>4</v>
      </c>
      <c r="N3292" s="3">
        <v>39994</v>
      </c>
    </row>
    <row r="3293" spans="1:14" x14ac:dyDescent="0.2">
      <c r="A3293" s="1">
        <v>-1</v>
      </c>
      <c r="B3293" s="1">
        <v>82</v>
      </c>
      <c r="C3293" s="1">
        <v>140</v>
      </c>
      <c r="D3293" s="1">
        <v>59</v>
      </c>
      <c r="E3293" s="1">
        <v>77</v>
      </c>
      <c r="F3293" s="1">
        <v>53</v>
      </c>
      <c r="G3293" s="1">
        <v>338</v>
      </c>
      <c r="H3293" s="1">
        <v>0</v>
      </c>
      <c r="I3293" s="1">
        <v>70</v>
      </c>
      <c r="J3293" s="1">
        <v>120</v>
      </c>
      <c r="K3293" s="1">
        <v>50</v>
      </c>
      <c r="L3293" s="1">
        <v>505</v>
      </c>
      <c r="M3293" s="1">
        <v>5</v>
      </c>
      <c r="N3293" s="3">
        <v>39994</v>
      </c>
    </row>
    <row r="3294" spans="1:14" x14ac:dyDescent="0.2">
      <c r="A3294" s="1">
        <v>25</v>
      </c>
      <c r="B3294" s="1">
        <v>59</v>
      </c>
      <c r="C3294" s="1">
        <v>102</v>
      </c>
      <c r="D3294" s="1">
        <v>44</v>
      </c>
      <c r="E3294" s="1">
        <v>38</v>
      </c>
      <c r="F3294" s="1">
        <v>14</v>
      </c>
      <c r="G3294" s="1">
        <v>258</v>
      </c>
      <c r="H3294" s="1">
        <v>20</v>
      </c>
      <c r="I3294" s="1">
        <v>50</v>
      </c>
      <c r="J3294" s="1">
        <v>80</v>
      </c>
      <c r="K3294" s="1">
        <v>30</v>
      </c>
      <c r="L3294" s="1">
        <v>505</v>
      </c>
      <c r="M3294" s="1">
        <v>6</v>
      </c>
      <c r="N3294" s="3">
        <v>39994</v>
      </c>
    </row>
    <row r="3295" spans="1:14" x14ac:dyDescent="0.2">
      <c r="A3295" s="1">
        <v>26</v>
      </c>
      <c r="B3295" s="1">
        <v>74</v>
      </c>
      <c r="C3295" s="1">
        <v>132</v>
      </c>
      <c r="D3295" s="1">
        <v>59</v>
      </c>
      <c r="E3295" s="1">
        <v>51</v>
      </c>
      <c r="F3295" s="1">
        <v>22</v>
      </c>
      <c r="G3295" s="1">
        <v>403</v>
      </c>
      <c r="H3295" s="1">
        <v>30</v>
      </c>
      <c r="I3295" s="1">
        <v>80</v>
      </c>
      <c r="J3295" s="1">
        <v>130</v>
      </c>
      <c r="K3295" s="1">
        <v>50</v>
      </c>
      <c r="L3295" s="1">
        <v>580</v>
      </c>
      <c r="M3295" s="1">
        <v>8</v>
      </c>
      <c r="N3295" s="3">
        <v>39994</v>
      </c>
    </row>
    <row r="3296" spans="1:14" x14ac:dyDescent="0.2">
      <c r="A3296" s="1">
        <v>44</v>
      </c>
      <c r="B3296" s="1">
        <v>173</v>
      </c>
      <c r="C3296" s="1">
        <v>294</v>
      </c>
      <c r="D3296" s="1">
        <v>124</v>
      </c>
      <c r="E3296" s="1">
        <v>131</v>
      </c>
      <c r="F3296" s="1">
        <v>112</v>
      </c>
      <c r="G3296" s="1">
        <v>717</v>
      </c>
      <c r="H3296" s="1">
        <v>60</v>
      </c>
      <c r="I3296" s="1">
        <v>180</v>
      </c>
      <c r="J3296" s="1">
        <v>290</v>
      </c>
      <c r="K3296" s="1">
        <v>110</v>
      </c>
      <c r="L3296" s="1">
        <v>405</v>
      </c>
      <c r="M3296" s="1">
        <v>9</v>
      </c>
      <c r="N3296" s="3">
        <v>39994</v>
      </c>
    </row>
    <row r="3297" spans="1:14" x14ac:dyDescent="0.2">
      <c r="A3297" s="1">
        <v>39</v>
      </c>
      <c r="B3297" s="1">
        <v>53</v>
      </c>
      <c r="C3297" s="1">
        <v>93</v>
      </c>
      <c r="D3297" s="1">
        <v>41</v>
      </c>
      <c r="E3297" s="1">
        <v>23</v>
      </c>
      <c r="F3297" s="1">
        <v>13</v>
      </c>
      <c r="G3297" s="1">
        <v>592</v>
      </c>
      <c r="H3297" s="1">
        <v>40</v>
      </c>
      <c r="I3297" s="1">
        <v>60</v>
      </c>
      <c r="J3297" s="1">
        <v>110</v>
      </c>
      <c r="K3297" s="1">
        <v>50</v>
      </c>
      <c r="L3297" s="1">
        <v>580</v>
      </c>
      <c r="M3297" s="1">
        <v>2</v>
      </c>
      <c r="N3297" s="3">
        <v>39994</v>
      </c>
    </row>
    <row r="3298" spans="1:14" x14ac:dyDescent="0.2">
      <c r="A3298" s="1">
        <v>22</v>
      </c>
      <c r="B3298" s="1">
        <v>34</v>
      </c>
      <c r="C3298" s="1">
        <v>56</v>
      </c>
      <c r="D3298" s="1">
        <v>23</v>
      </c>
      <c r="E3298" s="1">
        <v>17</v>
      </c>
      <c r="F3298" s="1">
        <v>6</v>
      </c>
      <c r="G3298" s="1">
        <v>868</v>
      </c>
      <c r="H3298" s="1">
        <v>40</v>
      </c>
      <c r="I3298" s="1">
        <v>50</v>
      </c>
      <c r="J3298" s="1">
        <v>70</v>
      </c>
      <c r="K3298" s="1">
        <v>20</v>
      </c>
      <c r="L3298" s="1">
        <v>918</v>
      </c>
      <c r="M3298" s="1">
        <v>3</v>
      </c>
      <c r="N3298" s="3">
        <v>39994</v>
      </c>
    </row>
    <row r="3299" spans="1:14" x14ac:dyDescent="0.2">
      <c r="A3299" s="1">
        <v>177</v>
      </c>
      <c r="B3299" s="1">
        <v>195</v>
      </c>
      <c r="C3299" s="1">
        <v>333</v>
      </c>
      <c r="D3299" s="1">
        <v>141</v>
      </c>
      <c r="E3299" s="1">
        <v>62</v>
      </c>
      <c r="F3299" s="1">
        <v>43</v>
      </c>
      <c r="G3299" s="1">
        <v>-942</v>
      </c>
      <c r="H3299" s="1">
        <v>110</v>
      </c>
      <c r="I3299" s="1">
        <v>160</v>
      </c>
      <c r="J3299" s="1">
        <v>280</v>
      </c>
      <c r="K3299" s="1">
        <v>120</v>
      </c>
      <c r="L3299" s="1">
        <v>405</v>
      </c>
      <c r="M3299" s="1">
        <v>4</v>
      </c>
      <c r="N3299" s="3">
        <v>39994</v>
      </c>
    </row>
    <row r="3300" spans="1:14" x14ac:dyDescent="0.2">
      <c r="A3300" s="1">
        <v>12</v>
      </c>
      <c r="B3300" s="1">
        <v>26</v>
      </c>
      <c r="C3300" s="1">
        <v>44</v>
      </c>
      <c r="D3300" s="1">
        <v>18</v>
      </c>
      <c r="E3300" s="1">
        <v>16</v>
      </c>
      <c r="F3300" s="1">
        <v>5</v>
      </c>
      <c r="G3300" s="1">
        <v>486</v>
      </c>
      <c r="H3300" s="1">
        <v>20</v>
      </c>
      <c r="I3300" s="1">
        <v>20</v>
      </c>
      <c r="J3300" s="1">
        <v>30</v>
      </c>
      <c r="K3300" s="1">
        <v>10</v>
      </c>
      <c r="L3300" s="1">
        <v>918</v>
      </c>
      <c r="M3300" s="1">
        <v>5</v>
      </c>
      <c r="N3300" s="3">
        <v>39994</v>
      </c>
    </row>
    <row r="3301" spans="1:14" x14ac:dyDescent="0.2">
      <c r="A3301" s="1">
        <v>142</v>
      </c>
      <c r="B3301" s="1">
        <v>172</v>
      </c>
      <c r="C3301" s="1">
        <v>283</v>
      </c>
      <c r="D3301" s="1">
        <v>114</v>
      </c>
      <c r="E3301" s="1">
        <v>64</v>
      </c>
      <c r="F3301" s="1">
        <v>37</v>
      </c>
      <c r="G3301" s="1">
        <v>822</v>
      </c>
      <c r="H3301" s="1">
        <v>100</v>
      </c>
      <c r="I3301" s="1">
        <v>150</v>
      </c>
      <c r="J3301" s="1">
        <v>240</v>
      </c>
      <c r="K3301" s="1">
        <v>90</v>
      </c>
      <c r="L3301" s="1">
        <v>405</v>
      </c>
      <c r="M3301" s="1">
        <v>6</v>
      </c>
      <c r="N3301" s="3">
        <v>39994</v>
      </c>
    </row>
    <row r="3302" spans="1:14" x14ac:dyDescent="0.2">
      <c r="A3302" s="1">
        <v>28</v>
      </c>
      <c r="B3302" s="1">
        <v>63</v>
      </c>
      <c r="C3302" s="1">
        <v>109</v>
      </c>
      <c r="D3302" s="1">
        <v>47</v>
      </c>
      <c r="E3302" s="1">
        <v>40</v>
      </c>
      <c r="F3302" s="1">
        <v>15</v>
      </c>
      <c r="G3302" s="1">
        <v>420</v>
      </c>
      <c r="H3302" s="1">
        <v>30</v>
      </c>
      <c r="I3302" s="1">
        <v>60</v>
      </c>
      <c r="J3302" s="1">
        <v>100</v>
      </c>
      <c r="K3302" s="1">
        <v>40</v>
      </c>
      <c r="L3302" s="1">
        <v>214</v>
      </c>
      <c r="M3302" s="1">
        <v>8</v>
      </c>
      <c r="N3302" s="3">
        <v>39994</v>
      </c>
    </row>
    <row r="3303" spans="1:14" x14ac:dyDescent="0.2">
      <c r="A3303" s="1">
        <v>26</v>
      </c>
      <c r="B3303" s="1">
        <v>51</v>
      </c>
      <c r="C3303" s="1">
        <v>84</v>
      </c>
      <c r="D3303" s="1">
        <v>34</v>
      </c>
      <c r="E3303" s="1">
        <v>30</v>
      </c>
      <c r="F3303" s="1">
        <v>10</v>
      </c>
      <c r="G3303" s="1">
        <v>432</v>
      </c>
      <c r="H3303" s="1">
        <v>30</v>
      </c>
      <c r="I3303" s="1">
        <v>50</v>
      </c>
      <c r="J3303" s="1">
        <v>80</v>
      </c>
      <c r="K3303" s="1">
        <v>30</v>
      </c>
      <c r="L3303" s="1">
        <v>254</v>
      </c>
      <c r="M3303" s="1">
        <v>9</v>
      </c>
      <c r="N3303" s="3">
        <v>39994</v>
      </c>
    </row>
    <row r="3304" spans="1:14" x14ac:dyDescent="0.2">
      <c r="A3304" s="1">
        <v>284</v>
      </c>
      <c r="B3304" s="1">
        <v>307</v>
      </c>
      <c r="C3304" s="1">
        <v>562</v>
      </c>
      <c r="D3304" s="1">
        <v>260</v>
      </c>
      <c r="E3304" s="1">
        <v>94</v>
      </c>
      <c r="F3304" s="1">
        <v>80</v>
      </c>
      <c r="G3304" s="1">
        <v>1319</v>
      </c>
      <c r="H3304" s="1">
        <v>290</v>
      </c>
      <c r="I3304" s="1">
        <v>380</v>
      </c>
      <c r="J3304" s="1">
        <v>700</v>
      </c>
      <c r="K3304" s="1">
        <v>320</v>
      </c>
      <c r="L3304" s="1">
        <v>972</v>
      </c>
      <c r="M3304" s="1">
        <v>2</v>
      </c>
      <c r="N3304" s="3">
        <v>39994</v>
      </c>
    </row>
    <row r="3305" spans="1:14" x14ac:dyDescent="0.2">
      <c r="A3305" s="1">
        <v>98</v>
      </c>
      <c r="B3305" s="1">
        <v>112</v>
      </c>
      <c r="C3305" s="1">
        <v>197</v>
      </c>
      <c r="D3305" s="1">
        <v>87</v>
      </c>
      <c r="E3305" s="1">
        <v>38</v>
      </c>
      <c r="F3305" s="1">
        <v>28</v>
      </c>
      <c r="G3305" s="1">
        <v>564</v>
      </c>
      <c r="H3305" s="1">
        <v>110</v>
      </c>
      <c r="I3305" s="1">
        <v>140</v>
      </c>
      <c r="J3305" s="1">
        <v>240</v>
      </c>
      <c r="K3305" s="1">
        <v>100</v>
      </c>
      <c r="L3305" s="1">
        <v>806</v>
      </c>
      <c r="M3305" s="1">
        <v>3</v>
      </c>
      <c r="N3305" s="3">
        <v>39994</v>
      </c>
    </row>
    <row r="3306" spans="1:14" x14ac:dyDescent="0.2">
      <c r="A3306" s="1">
        <v>41</v>
      </c>
      <c r="B3306" s="1">
        <v>79</v>
      </c>
      <c r="C3306" s="1">
        <v>130</v>
      </c>
      <c r="D3306" s="1">
        <v>52</v>
      </c>
      <c r="E3306" s="1">
        <v>46</v>
      </c>
      <c r="F3306" s="1">
        <v>17</v>
      </c>
      <c r="G3306" s="1">
        <v>-456</v>
      </c>
      <c r="H3306" s="1">
        <v>40</v>
      </c>
      <c r="I3306" s="1">
        <v>70</v>
      </c>
      <c r="J3306" s="1">
        <v>110</v>
      </c>
      <c r="K3306" s="1">
        <v>40</v>
      </c>
      <c r="L3306" s="1">
        <v>682</v>
      </c>
      <c r="M3306" s="1">
        <v>4</v>
      </c>
      <c r="N3306" s="3">
        <v>39994</v>
      </c>
    </row>
    <row r="3307" spans="1:14" x14ac:dyDescent="0.2">
      <c r="A3307" s="1">
        <v>155</v>
      </c>
      <c r="B3307" s="1">
        <v>152</v>
      </c>
      <c r="C3307" s="1">
        <v>254</v>
      </c>
      <c r="D3307" s="1">
        <v>104</v>
      </c>
      <c r="E3307" s="1">
        <v>37</v>
      </c>
      <c r="F3307" s="1">
        <v>29</v>
      </c>
      <c r="G3307" s="1">
        <v>952</v>
      </c>
      <c r="H3307" s="1">
        <v>120</v>
      </c>
      <c r="I3307" s="1">
        <v>140</v>
      </c>
      <c r="J3307" s="1">
        <v>220</v>
      </c>
      <c r="K3307" s="1">
        <v>80</v>
      </c>
      <c r="L3307" s="1">
        <v>979</v>
      </c>
      <c r="M3307" s="1">
        <v>5</v>
      </c>
      <c r="N3307" s="3">
        <v>39994</v>
      </c>
    </row>
    <row r="3308" spans="1:14" x14ac:dyDescent="0.2">
      <c r="A3308" s="1">
        <v>135</v>
      </c>
      <c r="B3308" s="1">
        <v>136</v>
      </c>
      <c r="C3308" s="1">
        <v>228</v>
      </c>
      <c r="D3308" s="1">
        <v>94</v>
      </c>
      <c r="E3308" s="1">
        <v>35</v>
      </c>
      <c r="F3308" s="1">
        <v>26</v>
      </c>
      <c r="G3308" s="1">
        <v>608</v>
      </c>
      <c r="H3308" s="1">
        <v>90</v>
      </c>
      <c r="I3308" s="1">
        <v>110</v>
      </c>
      <c r="J3308" s="1">
        <v>190</v>
      </c>
      <c r="K3308" s="1">
        <v>80</v>
      </c>
      <c r="L3308" s="1">
        <v>254</v>
      </c>
      <c r="M3308" s="1">
        <v>6</v>
      </c>
      <c r="N3308" s="3">
        <v>39994</v>
      </c>
    </row>
    <row r="3309" spans="1:14" x14ac:dyDescent="0.2">
      <c r="A3309" s="1">
        <v>23</v>
      </c>
      <c r="B3309" s="1">
        <v>59</v>
      </c>
      <c r="C3309" s="1">
        <v>102</v>
      </c>
      <c r="D3309" s="1">
        <v>44</v>
      </c>
      <c r="E3309" s="1">
        <v>39</v>
      </c>
      <c r="F3309" s="1">
        <v>14</v>
      </c>
      <c r="G3309" s="1">
        <v>258</v>
      </c>
      <c r="H3309" s="1">
        <v>30</v>
      </c>
      <c r="I3309" s="1">
        <v>50</v>
      </c>
      <c r="J3309" s="1">
        <v>70</v>
      </c>
      <c r="K3309" s="1">
        <v>20</v>
      </c>
      <c r="L3309" s="1">
        <v>801</v>
      </c>
      <c r="M3309" s="1">
        <v>12</v>
      </c>
      <c r="N3309" s="3">
        <v>39994</v>
      </c>
    </row>
    <row r="3310" spans="1:14" x14ac:dyDescent="0.2">
      <c r="A3310" s="1">
        <v>1</v>
      </c>
      <c r="B3310" s="1">
        <v>49</v>
      </c>
      <c r="C3310" s="1">
        <v>88</v>
      </c>
      <c r="D3310" s="1">
        <v>40</v>
      </c>
      <c r="E3310" s="1">
        <v>45</v>
      </c>
      <c r="F3310" s="1">
        <v>15</v>
      </c>
      <c r="G3310" s="1">
        <v>219</v>
      </c>
      <c r="H3310" s="1">
        <v>20</v>
      </c>
      <c r="I3310" s="1">
        <v>40</v>
      </c>
      <c r="J3310" s="1">
        <v>60</v>
      </c>
      <c r="K3310" s="1">
        <v>20</v>
      </c>
      <c r="L3310" s="1">
        <v>435</v>
      </c>
      <c r="M3310" s="1">
        <v>13</v>
      </c>
      <c r="N3310" s="3">
        <v>39994</v>
      </c>
    </row>
    <row r="3311" spans="1:14" x14ac:dyDescent="0.2">
      <c r="A3311" s="1">
        <v>66</v>
      </c>
      <c r="B3311" s="1">
        <v>90</v>
      </c>
      <c r="C3311" s="1">
        <v>150</v>
      </c>
      <c r="D3311" s="1">
        <v>61</v>
      </c>
      <c r="E3311" s="1">
        <v>39</v>
      </c>
      <c r="F3311" s="1">
        <v>19</v>
      </c>
      <c r="G3311" s="1">
        <v>329</v>
      </c>
      <c r="H3311" s="1">
        <v>60</v>
      </c>
      <c r="I3311" s="1">
        <v>80</v>
      </c>
      <c r="J3311" s="1">
        <v>130</v>
      </c>
      <c r="K3311" s="1">
        <v>50</v>
      </c>
      <c r="L3311" s="1">
        <v>435</v>
      </c>
      <c r="M3311" s="1">
        <v>8</v>
      </c>
      <c r="N3311" s="3">
        <v>39994</v>
      </c>
    </row>
    <row r="3312" spans="1:14" x14ac:dyDescent="0.2">
      <c r="A3312" s="1">
        <v>61</v>
      </c>
      <c r="B3312" s="1">
        <v>96</v>
      </c>
      <c r="C3312" s="1">
        <v>159</v>
      </c>
      <c r="D3312" s="1">
        <v>64</v>
      </c>
      <c r="E3312" s="1">
        <v>48</v>
      </c>
      <c r="F3312" s="1">
        <v>21</v>
      </c>
      <c r="G3312" s="1">
        <v>467</v>
      </c>
      <c r="H3312" s="1">
        <v>60</v>
      </c>
      <c r="I3312" s="1">
        <v>90</v>
      </c>
      <c r="J3312" s="1">
        <v>140</v>
      </c>
      <c r="K3312" s="1">
        <v>50</v>
      </c>
      <c r="L3312" s="1">
        <v>435</v>
      </c>
      <c r="M3312" s="1">
        <v>9</v>
      </c>
      <c r="N3312" s="3">
        <v>39994</v>
      </c>
    </row>
    <row r="3313" spans="1:14" x14ac:dyDescent="0.2">
      <c r="A3313" s="1">
        <v>-17</v>
      </c>
      <c r="B3313" s="1">
        <v>49</v>
      </c>
      <c r="C3313" s="1">
        <v>167</v>
      </c>
      <c r="D3313" s="1">
        <v>120</v>
      </c>
      <c r="E3313" s="1">
        <v>57</v>
      </c>
      <c r="F3313" s="1">
        <v>37</v>
      </c>
      <c r="G3313" s="1">
        <v>1334</v>
      </c>
      <c r="H3313" s="1">
        <v>-10</v>
      </c>
      <c r="I3313" s="1">
        <v>40</v>
      </c>
      <c r="J3313" s="1">
        <v>140</v>
      </c>
      <c r="K3313" s="1">
        <v>100</v>
      </c>
      <c r="L3313" s="1">
        <v>801</v>
      </c>
      <c r="M3313" s="1">
        <v>10</v>
      </c>
      <c r="N3313" s="3">
        <v>39994</v>
      </c>
    </row>
    <row r="3314" spans="1:14" x14ac:dyDescent="0.2">
      <c r="A3314" s="1">
        <v>0</v>
      </c>
      <c r="B3314" s="1">
        <v>82</v>
      </c>
      <c r="C3314" s="1">
        <v>140</v>
      </c>
      <c r="D3314" s="1">
        <v>59</v>
      </c>
      <c r="E3314" s="1">
        <v>76</v>
      </c>
      <c r="F3314" s="1">
        <v>53</v>
      </c>
      <c r="G3314" s="1">
        <v>338</v>
      </c>
      <c r="H3314" s="1">
        <v>10</v>
      </c>
      <c r="I3314" s="1">
        <v>60</v>
      </c>
      <c r="J3314" s="1">
        <v>90</v>
      </c>
      <c r="K3314" s="1">
        <v>30</v>
      </c>
      <c r="L3314" s="1">
        <v>801</v>
      </c>
      <c r="M3314" s="1">
        <v>11</v>
      </c>
      <c r="N3314" s="3">
        <v>39994</v>
      </c>
    </row>
    <row r="3315" spans="1:14" x14ac:dyDescent="0.2">
      <c r="A3315" s="1">
        <v>44</v>
      </c>
      <c r="B3315" s="1">
        <v>72</v>
      </c>
      <c r="C3315" s="1">
        <v>131</v>
      </c>
      <c r="D3315" s="1">
        <v>60</v>
      </c>
      <c r="E3315" s="1">
        <v>37</v>
      </c>
      <c r="F3315" s="1">
        <v>18</v>
      </c>
      <c r="G3315" s="1">
        <v>1070</v>
      </c>
      <c r="H3315" s="1">
        <v>60</v>
      </c>
      <c r="I3315" s="1">
        <v>90</v>
      </c>
      <c r="J3315" s="1">
        <v>160</v>
      </c>
      <c r="K3315" s="1">
        <v>70</v>
      </c>
      <c r="L3315" s="1">
        <v>801</v>
      </c>
      <c r="M3315" s="1">
        <v>1</v>
      </c>
      <c r="N3315" s="3">
        <v>39994</v>
      </c>
    </row>
    <row r="3316" spans="1:14" x14ac:dyDescent="0.2">
      <c r="A3316" s="1">
        <v>22</v>
      </c>
      <c r="B3316" s="1">
        <v>57</v>
      </c>
      <c r="C3316" s="1">
        <v>99</v>
      </c>
      <c r="D3316" s="1">
        <v>43</v>
      </c>
      <c r="E3316" s="1">
        <v>38</v>
      </c>
      <c r="F3316" s="1">
        <v>14</v>
      </c>
      <c r="G3316" s="1">
        <v>388</v>
      </c>
      <c r="H3316" s="1">
        <v>40</v>
      </c>
      <c r="I3316" s="1">
        <v>70</v>
      </c>
      <c r="J3316" s="1">
        <v>120</v>
      </c>
      <c r="K3316" s="1">
        <v>50</v>
      </c>
      <c r="L3316" s="1">
        <v>435</v>
      </c>
      <c r="M3316" s="1">
        <v>2</v>
      </c>
      <c r="N3316" s="3">
        <v>39994</v>
      </c>
    </row>
    <row r="3317" spans="1:14" x14ac:dyDescent="0.2">
      <c r="A3317" s="1">
        <v>43</v>
      </c>
      <c r="B3317" s="1">
        <v>93</v>
      </c>
      <c r="C3317" s="1">
        <v>167</v>
      </c>
      <c r="D3317" s="1">
        <v>76</v>
      </c>
      <c r="E3317" s="1">
        <v>58</v>
      </c>
      <c r="F3317" s="1">
        <v>28</v>
      </c>
      <c r="G3317" s="1">
        <v>613</v>
      </c>
      <c r="H3317" s="1">
        <v>70</v>
      </c>
      <c r="I3317" s="1">
        <v>120</v>
      </c>
      <c r="J3317" s="1">
        <v>210</v>
      </c>
      <c r="K3317" s="1">
        <v>90</v>
      </c>
      <c r="L3317" s="1">
        <v>435</v>
      </c>
      <c r="M3317" s="1">
        <v>3</v>
      </c>
      <c r="N3317" s="3">
        <v>39994</v>
      </c>
    </row>
    <row r="3318" spans="1:14" x14ac:dyDescent="0.2">
      <c r="A3318" s="1">
        <v>50</v>
      </c>
      <c r="B3318" s="1">
        <v>57</v>
      </c>
      <c r="C3318" s="1">
        <v>95</v>
      </c>
      <c r="D3318" s="1">
        <v>39</v>
      </c>
      <c r="E3318" s="1">
        <v>20</v>
      </c>
      <c r="F3318" s="1">
        <v>10</v>
      </c>
      <c r="G3318" s="1">
        <v>845</v>
      </c>
      <c r="H3318" s="1">
        <v>50</v>
      </c>
      <c r="I3318" s="1">
        <v>60</v>
      </c>
      <c r="J3318" s="1">
        <v>90</v>
      </c>
      <c r="K3318" s="1">
        <v>30</v>
      </c>
      <c r="L3318" s="1">
        <v>435</v>
      </c>
      <c r="M3318" s="1">
        <v>4</v>
      </c>
      <c r="N3318" s="3">
        <v>39994</v>
      </c>
    </row>
    <row r="3319" spans="1:14" x14ac:dyDescent="0.2">
      <c r="A3319" s="1">
        <v>44</v>
      </c>
      <c r="B3319" s="1">
        <v>60</v>
      </c>
      <c r="C3319" s="1">
        <v>105</v>
      </c>
      <c r="D3319" s="1">
        <v>46</v>
      </c>
      <c r="E3319" s="1">
        <v>26</v>
      </c>
      <c r="F3319" s="1">
        <v>15</v>
      </c>
      <c r="G3319" s="1">
        <v>587</v>
      </c>
      <c r="H3319" s="1">
        <v>40</v>
      </c>
      <c r="I3319" s="1">
        <v>60</v>
      </c>
      <c r="J3319" s="1">
        <v>100</v>
      </c>
      <c r="K3319" s="1">
        <v>40</v>
      </c>
      <c r="L3319" s="1">
        <v>435</v>
      </c>
      <c r="M3319" s="1">
        <v>5</v>
      </c>
      <c r="N3319" s="3">
        <v>39994</v>
      </c>
    </row>
    <row r="3320" spans="1:14" x14ac:dyDescent="0.2">
      <c r="A3320" s="1">
        <v>43</v>
      </c>
      <c r="B3320" s="1">
        <v>52</v>
      </c>
      <c r="C3320" s="1">
        <v>86</v>
      </c>
      <c r="D3320" s="1">
        <v>35</v>
      </c>
      <c r="E3320" s="1">
        <v>20</v>
      </c>
      <c r="F3320" s="1">
        <v>9</v>
      </c>
      <c r="G3320" s="1">
        <v>894</v>
      </c>
      <c r="H3320" s="1">
        <v>40</v>
      </c>
      <c r="I3320" s="1">
        <v>50</v>
      </c>
      <c r="J3320" s="1">
        <v>80</v>
      </c>
      <c r="K3320" s="1">
        <v>30</v>
      </c>
      <c r="L3320" s="1">
        <v>435</v>
      </c>
      <c r="M3320" s="1">
        <v>6</v>
      </c>
      <c r="N3320" s="3">
        <v>39994</v>
      </c>
    </row>
    <row r="3321" spans="1:14" x14ac:dyDescent="0.2">
      <c r="A3321" s="1">
        <v>135</v>
      </c>
      <c r="B3321" s="1">
        <v>136</v>
      </c>
      <c r="C3321" s="1">
        <v>228</v>
      </c>
      <c r="D3321" s="1">
        <v>94</v>
      </c>
      <c r="E3321" s="1">
        <v>35</v>
      </c>
      <c r="F3321" s="1">
        <v>26</v>
      </c>
      <c r="G3321" s="1">
        <v>608</v>
      </c>
      <c r="H3321" s="1">
        <v>80</v>
      </c>
      <c r="I3321" s="1">
        <v>90</v>
      </c>
      <c r="J3321" s="1">
        <v>150</v>
      </c>
      <c r="K3321" s="1">
        <v>60</v>
      </c>
      <c r="L3321" s="1">
        <v>707</v>
      </c>
      <c r="M3321" s="1">
        <v>12</v>
      </c>
      <c r="N3321" s="3">
        <v>39994</v>
      </c>
    </row>
    <row r="3322" spans="1:14" x14ac:dyDescent="0.2">
      <c r="A3322" s="1">
        <v>41</v>
      </c>
      <c r="B3322" s="1">
        <v>79</v>
      </c>
      <c r="C3322" s="1">
        <v>130</v>
      </c>
      <c r="D3322" s="1">
        <v>52</v>
      </c>
      <c r="E3322" s="1">
        <v>46</v>
      </c>
      <c r="F3322" s="1">
        <v>17</v>
      </c>
      <c r="G3322" s="1">
        <v>668</v>
      </c>
      <c r="H3322" s="1">
        <v>20</v>
      </c>
      <c r="I3322" s="1">
        <v>50</v>
      </c>
      <c r="J3322" s="1">
        <v>80</v>
      </c>
      <c r="K3322" s="1">
        <v>30</v>
      </c>
      <c r="L3322" s="1">
        <v>949</v>
      </c>
      <c r="M3322" s="1">
        <v>13</v>
      </c>
      <c r="N3322" s="3">
        <v>39994</v>
      </c>
    </row>
    <row r="3323" spans="1:14" x14ac:dyDescent="0.2">
      <c r="A3323" s="1">
        <v>192</v>
      </c>
      <c r="B3323" s="1">
        <v>185</v>
      </c>
      <c r="C3323" s="1">
        <v>309</v>
      </c>
      <c r="D3323" s="1">
        <v>127</v>
      </c>
      <c r="E3323" s="1">
        <v>43</v>
      </c>
      <c r="F3323" s="1">
        <v>35</v>
      </c>
      <c r="G3323" s="1">
        <v>1007</v>
      </c>
      <c r="H3323" s="1">
        <v>150</v>
      </c>
      <c r="I3323" s="1">
        <v>170</v>
      </c>
      <c r="J3323" s="1">
        <v>270</v>
      </c>
      <c r="K3323" s="1">
        <v>100</v>
      </c>
      <c r="L3323" s="1">
        <v>619</v>
      </c>
      <c r="M3323" s="1">
        <v>8</v>
      </c>
      <c r="N3323" s="3">
        <v>39994</v>
      </c>
    </row>
    <row r="3324" spans="1:14" x14ac:dyDescent="0.2">
      <c r="A3324" s="1">
        <v>283</v>
      </c>
      <c r="B3324" s="1">
        <v>307</v>
      </c>
      <c r="C3324" s="1">
        <v>562</v>
      </c>
      <c r="D3324" s="1">
        <v>260</v>
      </c>
      <c r="E3324" s="1">
        <v>95</v>
      </c>
      <c r="F3324" s="1">
        <v>80</v>
      </c>
      <c r="G3324" s="1">
        <v>1319</v>
      </c>
      <c r="H3324" s="1">
        <v>200</v>
      </c>
      <c r="I3324" s="1">
        <v>270</v>
      </c>
      <c r="J3324" s="1">
        <v>490</v>
      </c>
      <c r="K3324" s="1">
        <v>220</v>
      </c>
      <c r="L3324" s="1">
        <v>714</v>
      </c>
      <c r="M3324" s="1">
        <v>9</v>
      </c>
      <c r="N3324" s="3">
        <v>39994</v>
      </c>
    </row>
    <row r="3325" spans="1:14" x14ac:dyDescent="0.2">
      <c r="A3325" s="1">
        <v>99</v>
      </c>
      <c r="B3325" s="1">
        <v>112</v>
      </c>
      <c r="C3325" s="1">
        <v>197</v>
      </c>
      <c r="D3325" s="1">
        <v>87</v>
      </c>
      <c r="E3325" s="1">
        <v>37</v>
      </c>
      <c r="F3325" s="1">
        <v>28</v>
      </c>
      <c r="G3325" s="1">
        <v>564</v>
      </c>
      <c r="H3325" s="1">
        <v>70</v>
      </c>
      <c r="I3325" s="1">
        <v>100</v>
      </c>
      <c r="J3325" s="1">
        <v>170</v>
      </c>
      <c r="K3325" s="1">
        <v>70</v>
      </c>
      <c r="L3325" s="1">
        <v>909</v>
      </c>
      <c r="M3325" s="1">
        <v>10</v>
      </c>
      <c r="N3325" s="3">
        <v>39994</v>
      </c>
    </row>
    <row r="3326" spans="1:14" x14ac:dyDescent="0.2">
      <c r="A3326" s="1">
        <v>155</v>
      </c>
      <c r="B3326" s="1">
        <v>152</v>
      </c>
      <c r="C3326" s="1">
        <v>254</v>
      </c>
      <c r="D3326" s="1">
        <v>104</v>
      </c>
      <c r="E3326" s="1">
        <v>37</v>
      </c>
      <c r="F3326" s="1">
        <v>29</v>
      </c>
      <c r="G3326" s="1">
        <v>952</v>
      </c>
      <c r="H3326" s="1">
        <v>100</v>
      </c>
      <c r="I3326" s="1">
        <v>110</v>
      </c>
      <c r="J3326" s="1">
        <v>170</v>
      </c>
      <c r="K3326" s="1">
        <v>60</v>
      </c>
      <c r="L3326" s="1">
        <v>619</v>
      </c>
      <c r="M3326" s="1">
        <v>11</v>
      </c>
      <c r="N3326" s="3">
        <v>39994</v>
      </c>
    </row>
    <row r="3327" spans="1:14" x14ac:dyDescent="0.2">
      <c r="A3327" s="1">
        <v>-190</v>
      </c>
      <c r="B3327" s="1">
        <v>-67</v>
      </c>
      <c r="C3327" s="1">
        <v>86</v>
      </c>
      <c r="D3327" s="1">
        <v>154</v>
      </c>
      <c r="E3327" s="1">
        <v>66</v>
      </c>
      <c r="F3327" s="1">
        <v>49</v>
      </c>
      <c r="G3327" s="1">
        <v>1832</v>
      </c>
      <c r="H3327" s="1">
        <v>-150</v>
      </c>
      <c r="I3327" s="1">
        <v>-90</v>
      </c>
      <c r="J3327" s="1">
        <v>100</v>
      </c>
      <c r="K3327" s="1">
        <v>190</v>
      </c>
      <c r="L3327" s="1">
        <v>661</v>
      </c>
      <c r="M3327" s="1">
        <v>1</v>
      </c>
      <c r="N3327" s="3">
        <v>39994</v>
      </c>
    </row>
    <row r="3328" spans="1:14" x14ac:dyDescent="0.2">
      <c r="A3328" s="1">
        <v>511</v>
      </c>
      <c r="B3328" s="1">
        <v>548</v>
      </c>
      <c r="C3328" s="1">
        <v>904</v>
      </c>
      <c r="D3328" s="1">
        <v>364</v>
      </c>
      <c r="E3328" s="1">
        <v>166</v>
      </c>
      <c r="F3328" s="1">
        <v>127</v>
      </c>
      <c r="G3328" s="1">
        <v>2654</v>
      </c>
      <c r="H3328" s="1">
        <v>530</v>
      </c>
      <c r="I3328" s="1">
        <v>690</v>
      </c>
      <c r="J3328" s="1">
        <v>1140</v>
      </c>
      <c r="K3328" s="1">
        <v>450</v>
      </c>
      <c r="L3328" s="1">
        <v>650</v>
      </c>
      <c r="M3328" s="1">
        <v>2</v>
      </c>
      <c r="N3328" s="3">
        <v>39994</v>
      </c>
    </row>
    <row r="3329" spans="1:14" x14ac:dyDescent="0.2">
      <c r="A3329" s="1">
        <v>-217</v>
      </c>
      <c r="B3329" s="1">
        <v>-36</v>
      </c>
      <c r="C3329" s="1">
        <v>200</v>
      </c>
      <c r="D3329" s="1">
        <v>238</v>
      </c>
      <c r="E3329" s="1">
        <v>113</v>
      </c>
      <c r="F3329" s="1">
        <v>78</v>
      </c>
      <c r="G3329" s="1">
        <v>2797</v>
      </c>
      <c r="H3329" s="1">
        <v>-150</v>
      </c>
      <c r="I3329" s="1">
        <v>-40</v>
      </c>
      <c r="J3329" s="1">
        <v>250</v>
      </c>
      <c r="K3329" s="1">
        <v>290</v>
      </c>
      <c r="L3329" s="1">
        <v>909</v>
      </c>
      <c r="M3329" s="1">
        <v>3</v>
      </c>
      <c r="N3329" s="3">
        <v>39994</v>
      </c>
    </row>
    <row r="3330" spans="1:14" x14ac:dyDescent="0.2">
      <c r="A3330" s="1">
        <v>230</v>
      </c>
      <c r="B3330" s="1">
        <v>266</v>
      </c>
      <c r="C3330" s="1">
        <v>527</v>
      </c>
      <c r="D3330" s="1">
        <v>266</v>
      </c>
      <c r="E3330" s="1">
        <v>92</v>
      </c>
      <c r="F3330" s="1">
        <v>74</v>
      </c>
      <c r="G3330" s="1">
        <v>1819</v>
      </c>
      <c r="H3330" s="1">
        <v>170</v>
      </c>
      <c r="I3330" s="1">
        <v>260</v>
      </c>
      <c r="J3330" s="1">
        <v>510</v>
      </c>
      <c r="K3330" s="1">
        <v>250</v>
      </c>
      <c r="L3330" s="1">
        <v>213</v>
      </c>
      <c r="M3330" s="1">
        <v>4</v>
      </c>
      <c r="N3330" s="3">
        <v>39994</v>
      </c>
    </row>
    <row r="3331" spans="1:14" x14ac:dyDescent="0.2">
      <c r="A3331" s="1">
        <v>62</v>
      </c>
      <c r="B3331" s="1">
        <v>225</v>
      </c>
      <c r="C3331" s="1">
        <v>384</v>
      </c>
      <c r="D3331" s="1">
        <v>162</v>
      </c>
      <c r="E3331" s="1">
        <v>167</v>
      </c>
      <c r="F3331" s="1">
        <v>147</v>
      </c>
      <c r="G3331" s="1">
        <v>943</v>
      </c>
      <c r="H3331" s="1">
        <v>60</v>
      </c>
      <c r="I3331" s="1">
        <v>220</v>
      </c>
      <c r="J3331" s="1">
        <v>370</v>
      </c>
      <c r="K3331" s="1">
        <v>150</v>
      </c>
      <c r="L3331" s="1">
        <v>408</v>
      </c>
      <c r="M3331" s="1">
        <v>5</v>
      </c>
      <c r="N3331" s="3">
        <v>39994</v>
      </c>
    </row>
    <row r="3332" spans="1:14" x14ac:dyDescent="0.2">
      <c r="A3332" s="1">
        <v>357</v>
      </c>
      <c r="B3332" s="1">
        <v>387</v>
      </c>
      <c r="C3332" s="1">
        <v>672</v>
      </c>
      <c r="D3332" s="1">
        <v>291</v>
      </c>
      <c r="E3332" s="1">
        <v>119</v>
      </c>
      <c r="F3332" s="1">
        <v>96</v>
      </c>
      <c r="G3332" s="1">
        <v>1742</v>
      </c>
      <c r="H3332" s="1">
        <v>260</v>
      </c>
      <c r="I3332" s="1">
        <v>380</v>
      </c>
      <c r="J3332" s="1">
        <v>650</v>
      </c>
      <c r="K3332" s="1">
        <v>270</v>
      </c>
      <c r="L3332" s="1">
        <v>562</v>
      </c>
      <c r="M3332" s="1">
        <v>6</v>
      </c>
      <c r="N3332" s="3">
        <v>39994</v>
      </c>
    </row>
    <row r="3333" spans="1:14" x14ac:dyDescent="0.2">
      <c r="A3333" s="1">
        <v>356</v>
      </c>
      <c r="B3333" s="1">
        <v>387</v>
      </c>
      <c r="C3333" s="1">
        <v>672</v>
      </c>
      <c r="D3333" s="1">
        <v>291</v>
      </c>
      <c r="E3333" s="1">
        <v>120</v>
      </c>
      <c r="F3333" s="1">
        <v>96</v>
      </c>
      <c r="G3333" s="1">
        <v>1742</v>
      </c>
      <c r="H3333" s="1">
        <v>190</v>
      </c>
      <c r="I3333" s="1">
        <v>270</v>
      </c>
      <c r="J3333" s="1">
        <v>460</v>
      </c>
      <c r="K3333" s="1">
        <v>190</v>
      </c>
      <c r="L3333" s="1">
        <v>702</v>
      </c>
      <c r="M3333" s="1">
        <v>11</v>
      </c>
      <c r="N3333" s="3">
        <v>39994</v>
      </c>
    </row>
    <row r="3334" spans="1:14" x14ac:dyDescent="0.2">
      <c r="A3334" s="1">
        <v>232</v>
      </c>
      <c r="B3334" s="1">
        <v>266</v>
      </c>
      <c r="C3334" s="1">
        <v>527</v>
      </c>
      <c r="D3334" s="1">
        <v>266</v>
      </c>
      <c r="E3334" s="1">
        <v>91</v>
      </c>
      <c r="F3334" s="1">
        <v>74</v>
      </c>
      <c r="G3334" s="1">
        <v>1819</v>
      </c>
      <c r="H3334" s="1">
        <v>130</v>
      </c>
      <c r="I3334" s="1">
        <v>190</v>
      </c>
      <c r="J3334" s="1">
        <v>360</v>
      </c>
      <c r="K3334" s="1">
        <v>170</v>
      </c>
      <c r="L3334" s="1">
        <v>702</v>
      </c>
      <c r="M3334" s="1">
        <v>12</v>
      </c>
      <c r="N3334" s="3">
        <v>39994</v>
      </c>
    </row>
    <row r="3335" spans="1:14" x14ac:dyDescent="0.2">
      <c r="A3335" s="1">
        <v>-522</v>
      </c>
      <c r="B3335" s="1">
        <v>-270</v>
      </c>
      <c r="C3335" s="1">
        <v>27</v>
      </c>
      <c r="D3335" s="1">
        <v>270</v>
      </c>
      <c r="E3335" s="1">
        <v>126</v>
      </c>
      <c r="F3335" s="1">
        <v>102</v>
      </c>
      <c r="G3335" s="1">
        <v>5230</v>
      </c>
      <c r="H3335" s="1">
        <v>-250</v>
      </c>
      <c r="I3335" s="1">
        <v>-170</v>
      </c>
      <c r="J3335" s="1">
        <v>0</v>
      </c>
      <c r="K3335" s="1">
        <v>170</v>
      </c>
      <c r="L3335" s="1">
        <v>775</v>
      </c>
      <c r="M3335" s="1">
        <v>13</v>
      </c>
      <c r="N3335" s="3">
        <v>39994</v>
      </c>
    </row>
    <row r="3336" spans="1:14" x14ac:dyDescent="0.2">
      <c r="A3336" s="1">
        <v>62</v>
      </c>
      <c r="B3336" s="1">
        <v>225</v>
      </c>
      <c r="C3336" s="1">
        <v>384</v>
      </c>
      <c r="D3336" s="1">
        <v>162</v>
      </c>
      <c r="E3336" s="1">
        <v>167</v>
      </c>
      <c r="F3336" s="1">
        <v>147</v>
      </c>
      <c r="G3336" s="1">
        <v>943</v>
      </c>
      <c r="H3336" s="1">
        <v>70</v>
      </c>
      <c r="I3336" s="1">
        <v>210</v>
      </c>
      <c r="J3336" s="1">
        <v>340</v>
      </c>
      <c r="K3336" s="1">
        <v>130</v>
      </c>
      <c r="L3336" s="1">
        <v>702</v>
      </c>
      <c r="M3336" s="1">
        <v>8</v>
      </c>
      <c r="N3336" s="3">
        <v>39994</v>
      </c>
    </row>
    <row r="3337" spans="1:14" x14ac:dyDescent="0.2">
      <c r="A3337" s="1">
        <v>287</v>
      </c>
      <c r="B3337" s="1">
        <v>329</v>
      </c>
      <c r="C3337" s="1">
        <v>562</v>
      </c>
      <c r="D3337" s="1">
        <v>238</v>
      </c>
      <c r="E3337" s="1">
        <v>113</v>
      </c>
      <c r="F3337" s="1">
        <v>78</v>
      </c>
      <c r="G3337" s="1">
        <v>1190</v>
      </c>
      <c r="H3337" s="1">
        <v>200</v>
      </c>
      <c r="I3337" s="1">
        <v>290</v>
      </c>
      <c r="J3337" s="1">
        <v>490</v>
      </c>
      <c r="K3337" s="1">
        <v>200</v>
      </c>
      <c r="L3337" s="1">
        <v>702</v>
      </c>
      <c r="M3337" s="1">
        <v>9</v>
      </c>
      <c r="N3337" s="3">
        <v>39994</v>
      </c>
    </row>
    <row r="3338" spans="1:14" x14ac:dyDescent="0.2">
      <c r="A3338" s="1">
        <v>207</v>
      </c>
      <c r="B3338" s="1">
        <v>222</v>
      </c>
      <c r="C3338" s="1">
        <v>373</v>
      </c>
      <c r="D3338" s="1">
        <v>154</v>
      </c>
      <c r="E3338" s="1">
        <v>67</v>
      </c>
      <c r="F3338" s="1">
        <v>49</v>
      </c>
      <c r="G3338" s="1">
        <v>833</v>
      </c>
      <c r="H3338" s="1">
        <v>150</v>
      </c>
      <c r="I3338" s="1">
        <v>200</v>
      </c>
      <c r="J3338" s="1">
        <v>330</v>
      </c>
      <c r="K3338" s="1">
        <v>130</v>
      </c>
      <c r="L3338" s="1">
        <v>702</v>
      </c>
      <c r="M3338" s="1">
        <v>10</v>
      </c>
      <c r="N3338" s="3">
        <v>39994</v>
      </c>
    </row>
    <row r="3339" spans="1:14" x14ac:dyDescent="0.2">
      <c r="A3339" s="1">
        <v>-1</v>
      </c>
      <c r="B3339" s="1">
        <v>46</v>
      </c>
      <c r="C3339" s="1">
        <v>81</v>
      </c>
      <c r="D3339" s="1">
        <v>36</v>
      </c>
      <c r="E3339" s="1">
        <v>44</v>
      </c>
      <c r="F3339" s="1">
        <v>13</v>
      </c>
      <c r="G3339" s="1">
        <v>252</v>
      </c>
      <c r="H3339" s="1">
        <v>20</v>
      </c>
      <c r="I3339" s="1">
        <v>60</v>
      </c>
      <c r="J3339" s="1">
        <v>100</v>
      </c>
      <c r="K3339" s="1">
        <v>40</v>
      </c>
      <c r="L3339" s="1">
        <v>775</v>
      </c>
      <c r="M3339" s="1">
        <v>2</v>
      </c>
      <c r="N3339" s="3">
        <v>39994</v>
      </c>
    </row>
    <row r="3340" spans="1:14" x14ac:dyDescent="0.2">
      <c r="A3340" s="1">
        <v>12</v>
      </c>
      <c r="B3340" s="1">
        <v>41</v>
      </c>
      <c r="C3340" s="1">
        <v>74</v>
      </c>
      <c r="D3340" s="1">
        <v>34</v>
      </c>
      <c r="E3340" s="1">
        <v>30</v>
      </c>
      <c r="F3340" s="1">
        <v>10</v>
      </c>
      <c r="G3340" s="1">
        <v>1010</v>
      </c>
      <c r="H3340" s="1">
        <v>30</v>
      </c>
      <c r="I3340" s="1">
        <v>50</v>
      </c>
      <c r="J3340" s="1">
        <v>90</v>
      </c>
      <c r="K3340" s="1">
        <v>40</v>
      </c>
      <c r="L3340" s="1">
        <v>702</v>
      </c>
      <c r="M3340" s="1">
        <v>3</v>
      </c>
      <c r="N3340" s="3">
        <v>39994</v>
      </c>
    </row>
    <row r="3341" spans="1:14" x14ac:dyDescent="0.2">
      <c r="A3341" s="1">
        <v>44</v>
      </c>
      <c r="B3341" s="1">
        <v>43</v>
      </c>
      <c r="C3341" s="1">
        <v>43</v>
      </c>
      <c r="D3341" s="1">
        <v>0</v>
      </c>
      <c r="E3341" s="1">
        <v>10</v>
      </c>
      <c r="F3341" s="1">
        <v>0</v>
      </c>
      <c r="G3341" s="1">
        <v>559</v>
      </c>
      <c r="H3341" s="1">
        <v>30</v>
      </c>
      <c r="I3341" s="1">
        <v>40</v>
      </c>
      <c r="J3341" s="1">
        <v>40</v>
      </c>
      <c r="K3341" s="1">
        <v>0</v>
      </c>
      <c r="L3341" s="1">
        <v>775</v>
      </c>
      <c r="M3341" s="1">
        <v>4</v>
      </c>
      <c r="N3341" s="3">
        <v>39994</v>
      </c>
    </row>
    <row r="3342" spans="1:14" x14ac:dyDescent="0.2">
      <c r="A3342" s="1">
        <v>23</v>
      </c>
      <c r="B3342" s="1">
        <v>36</v>
      </c>
      <c r="C3342" s="1">
        <v>60</v>
      </c>
      <c r="D3342" s="1">
        <v>25</v>
      </c>
      <c r="E3342" s="1">
        <v>18</v>
      </c>
      <c r="F3342" s="1">
        <v>7</v>
      </c>
      <c r="G3342" s="1">
        <v>854</v>
      </c>
      <c r="H3342" s="1">
        <v>20</v>
      </c>
      <c r="I3342" s="1">
        <v>30</v>
      </c>
      <c r="J3342" s="1">
        <v>50</v>
      </c>
      <c r="K3342" s="1">
        <v>20</v>
      </c>
      <c r="L3342" s="1">
        <v>702</v>
      </c>
      <c r="M3342" s="1">
        <v>5</v>
      </c>
      <c r="N3342" s="3">
        <v>39994</v>
      </c>
    </row>
    <row r="3343" spans="1:14" x14ac:dyDescent="0.2">
      <c r="A3343" s="1">
        <v>17</v>
      </c>
      <c r="B3343" s="1">
        <v>29</v>
      </c>
      <c r="C3343" s="1">
        <v>49</v>
      </c>
      <c r="D3343" s="1">
        <v>20</v>
      </c>
      <c r="E3343" s="1">
        <v>16</v>
      </c>
      <c r="F3343" s="1">
        <v>5</v>
      </c>
      <c r="G3343" s="1">
        <v>808</v>
      </c>
      <c r="H3343" s="1">
        <v>20</v>
      </c>
      <c r="I3343" s="1">
        <v>30</v>
      </c>
      <c r="J3343" s="1">
        <v>40</v>
      </c>
      <c r="K3343" s="1">
        <v>10</v>
      </c>
      <c r="L3343" s="1">
        <v>775</v>
      </c>
      <c r="M3343" s="1">
        <v>6</v>
      </c>
      <c r="N3343" s="3">
        <v>39994</v>
      </c>
    </row>
    <row r="3344" spans="1:14" x14ac:dyDescent="0.2">
      <c r="A3344" s="1">
        <v>12</v>
      </c>
      <c r="B3344" s="1">
        <v>26</v>
      </c>
      <c r="C3344" s="1">
        <v>44</v>
      </c>
      <c r="D3344" s="1">
        <v>18</v>
      </c>
      <c r="E3344" s="1">
        <v>16</v>
      </c>
      <c r="F3344" s="1">
        <v>5</v>
      </c>
      <c r="G3344" s="1">
        <v>486</v>
      </c>
      <c r="H3344" s="1">
        <v>10</v>
      </c>
      <c r="I3344" s="1">
        <v>10</v>
      </c>
      <c r="J3344" s="1">
        <v>20</v>
      </c>
      <c r="K3344" s="1">
        <v>10</v>
      </c>
      <c r="L3344" s="1">
        <v>503</v>
      </c>
      <c r="M3344" s="1">
        <v>11</v>
      </c>
      <c r="N3344" s="3">
        <v>39994</v>
      </c>
    </row>
    <row r="3345" spans="1:14" x14ac:dyDescent="0.2">
      <c r="A3345" s="1">
        <v>144</v>
      </c>
      <c r="B3345" s="1">
        <v>172</v>
      </c>
      <c r="C3345" s="1">
        <v>283</v>
      </c>
      <c r="D3345" s="1">
        <v>114</v>
      </c>
      <c r="E3345" s="1">
        <v>63</v>
      </c>
      <c r="F3345" s="1">
        <v>37</v>
      </c>
      <c r="G3345" s="1">
        <v>822</v>
      </c>
      <c r="H3345" s="1">
        <v>80</v>
      </c>
      <c r="I3345" s="1">
        <v>120</v>
      </c>
      <c r="J3345" s="1">
        <v>190</v>
      </c>
      <c r="K3345" s="1">
        <v>70</v>
      </c>
      <c r="L3345" s="1">
        <v>541</v>
      </c>
      <c r="M3345" s="1">
        <v>12</v>
      </c>
      <c r="N3345" s="3">
        <v>39994</v>
      </c>
    </row>
    <row r="3346" spans="1:14" x14ac:dyDescent="0.2">
      <c r="A3346" s="1">
        <v>178</v>
      </c>
      <c r="B3346" s="1">
        <v>195</v>
      </c>
      <c r="C3346" s="1">
        <v>333</v>
      </c>
      <c r="D3346" s="1">
        <v>141</v>
      </c>
      <c r="E3346" s="1">
        <v>61</v>
      </c>
      <c r="F3346" s="1">
        <v>43</v>
      </c>
      <c r="G3346" s="1">
        <v>692</v>
      </c>
      <c r="H3346" s="1">
        <v>90</v>
      </c>
      <c r="I3346" s="1">
        <v>130</v>
      </c>
      <c r="J3346" s="1">
        <v>220</v>
      </c>
      <c r="K3346" s="1">
        <v>90</v>
      </c>
      <c r="L3346" s="1">
        <v>541</v>
      </c>
      <c r="M3346" s="1">
        <v>13</v>
      </c>
      <c r="N3346" s="3">
        <v>39994</v>
      </c>
    </row>
    <row r="3347" spans="1:14" x14ac:dyDescent="0.2">
      <c r="A3347" s="1">
        <v>33</v>
      </c>
      <c r="B3347" s="1">
        <v>44</v>
      </c>
      <c r="C3347" s="1">
        <v>73</v>
      </c>
      <c r="D3347" s="1">
        <v>30</v>
      </c>
      <c r="E3347" s="1">
        <v>19</v>
      </c>
      <c r="F3347" s="1">
        <v>8</v>
      </c>
      <c r="G3347" s="1">
        <v>829</v>
      </c>
      <c r="H3347" s="1">
        <v>40</v>
      </c>
      <c r="I3347" s="1">
        <v>40</v>
      </c>
      <c r="J3347" s="1">
        <v>60</v>
      </c>
      <c r="K3347" s="1">
        <v>20</v>
      </c>
      <c r="L3347" s="1">
        <v>503</v>
      </c>
      <c r="M3347" s="1">
        <v>8</v>
      </c>
      <c r="N3347" s="3">
        <v>39994</v>
      </c>
    </row>
    <row r="3348" spans="1:14" x14ac:dyDescent="0.2">
      <c r="A3348" s="1">
        <v>37</v>
      </c>
      <c r="B3348" s="1">
        <v>53</v>
      </c>
      <c r="C3348" s="1">
        <v>93</v>
      </c>
      <c r="D3348" s="1">
        <v>41</v>
      </c>
      <c r="E3348" s="1">
        <v>24</v>
      </c>
      <c r="F3348" s="1">
        <v>13</v>
      </c>
      <c r="G3348" s="1">
        <v>592</v>
      </c>
      <c r="H3348" s="1">
        <v>30</v>
      </c>
      <c r="I3348" s="1">
        <v>50</v>
      </c>
      <c r="J3348" s="1">
        <v>80</v>
      </c>
      <c r="K3348" s="1">
        <v>30</v>
      </c>
      <c r="L3348" s="1">
        <v>503</v>
      </c>
      <c r="M3348" s="1">
        <v>9</v>
      </c>
      <c r="N3348" s="3">
        <v>39994</v>
      </c>
    </row>
    <row r="3349" spans="1:14" x14ac:dyDescent="0.2">
      <c r="A3349" s="1">
        <v>-14</v>
      </c>
      <c r="B3349" s="1">
        <v>56</v>
      </c>
      <c r="C3349" s="1">
        <v>94</v>
      </c>
      <c r="D3349" s="1">
        <v>39</v>
      </c>
      <c r="E3349" s="1">
        <v>61</v>
      </c>
      <c r="F3349" s="1">
        <v>36</v>
      </c>
      <c r="G3349" s="1">
        <v>517</v>
      </c>
      <c r="H3349" s="1">
        <v>20</v>
      </c>
      <c r="I3349" s="1">
        <v>70</v>
      </c>
      <c r="J3349" s="1">
        <v>110</v>
      </c>
      <c r="K3349" s="1">
        <v>40</v>
      </c>
      <c r="L3349" s="1">
        <v>503</v>
      </c>
      <c r="M3349" s="1">
        <v>1</v>
      </c>
      <c r="N3349" s="3">
        <v>39994</v>
      </c>
    </row>
    <row r="3350" spans="1:14" x14ac:dyDescent="0.2">
      <c r="A3350" s="1">
        <v>0</v>
      </c>
      <c r="B3350" s="1">
        <v>55</v>
      </c>
      <c r="C3350" s="1">
        <v>93</v>
      </c>
      <c r="D3350" s="1">
        <v>39</v>
      </c>
      <c r="E3350" s="1">
        <v>51</v>
      </c>
      <c r="F3350" s="1">
        <v>12</v>
      </c>
      <c r="G3350" s="1">
        <v>478</v>
      </c>
      <c r="H3350" s="1">
        <v>20</v>
      </c>
      <c r="I3350" s="1">
        <v>70</v>
      </c>
      <c r="J3350" s="1">
        <v>110</v>
      </c>
      <c r="K3350" s="1">
        <v>40</v>
      </c>
      <c r="L3350" s="1">
        <v>541</v>
      </c>
      <c r="M3350" s="1">
        <v>2</v>
      </c>
      <c r="N3350" s="3">
        <v>39994</v>
      </c>
    </row>
    <row r="3351" spans="1:14" x14ac:dyDescent="0.2">
      <c r="A3351" s="1">
        <v>25</v>
      </c>
      <c r="B3351" s="1">
        <v>51</v>
      </c>
      <c r="C3351" s="1">
        <v>84</v>
      </c>
      <c r="D3351" s="1">
        <v>34</v>
      </c>
      <c r="E3351" s="1">
        <v>31</v>
      </c>
      <c r="F3351" s="1">
        <v>10</v>
      </c>
      <c r="G3351" s="1">
        <v>432</v>
      </c>
      <c r="H3351" s="1">
        <v>40</v>
      </c>
      <c r="I3351" s="1">
        <v>60</v>
      </c>
      <c r="J3351" s="1">
        <v>100</v>
      </c>
      <c r="K3351" s="1">
        <v>40</v>
      </c>
      <c r="L3351" s="1">
        <v>541</v>
      </c>
      <c r="M3351" s="1">
        <v>3</v>
      </c>
      <c r="N3351" s="3">
        <v>39994</v>
      </c>
    </row>
    <row r="3352" spans="1:14" x14ac:dyDescent="0.2">
      <c r="A3352" s="1">
        <v>17</v>
      </c>
      <c r="B3352" s="1">
        <v>64</v>
      </c>
      <c r="C3352" s="1">
        <v>114</v>
      </c>
      <c r="D3352" s="1">
        <v>51</v>
      </c>
      <c r="E3352" s="1">
        <v>48</v>
      </c>
      <c r="F3352" s="1">
        <v>19</v>
      </c>
      <c r="G3352" s="1">
        <v>419</v>
      </c>
      <c r="H3352" s="1">
        <v>30</v>
      </c>
      <c r="I3352" s="1">
        <v>70</v>
      </c>
      <c r="J3352" s="1">
        <v>110</v>
      </c>
      <c r="K3352" s="1">
        <v>40</v>
      </c>
      <c r="L3352" s="1">
        <v>971</v>
      </c>
      <c r="M3352" s="1">
        <v>4</v>
      </c>
      <c r="N3352" s="3">
        <v>39994</v>
      </c>
    </row>
    <row r="3353" spans="1:14" x14ac:dyDescent="0.2">
      <c r="A3353" s="1">
        <v>28</v>
      </c>
      <c r="B3353" s="1">
        <v>63</v>
      </c>
      <c r="C3353" s="1">
        <v>109</v>
      </c>
      <c r="D3353" s="1">
        <v>47</v>
      </c>
      <c r="E3353" s="1">
        <v>40</v>
      </c>
      <c r="F3353" s="1">
        <v>15</v>
      </c>
      <c r="G3353" s="1">
        <v>420</v>
      </c>
      <c r="H3353" s="1">
        <v>30</v>
      </c>
      <c r="I3353" s="1">
        <v>60</v>
      </c>
      <c r="J3353" s="1">
        <v>100</v>
      </c>
      <c r="K3353" s="1">
        <v>40</v>
      </c>
      <c r="L3353" s="1">
        <v>503</v>
      </c>
      <c r="M3353" s="1">
        <v>5</v>
      </c>
      <c r="N3353" s="3">
        <v>39994</v>
      </c>
    </row>
    <row r="3354" spans="1:14" x14ac:dyDescent="0.2">
      <c r="A3354" s="1">
        <v>112</v>
      </c>
      <c r="B3354" s="1">
        <v>146</v>
      </c>
      <c r="C3354" s="1">
        <v>288</v>
      </c>
      <c r="D3354" s="1">
        <v>145</v>
      </c>
      <c r="E3354" s="1">
        <v>60</v>
      </c>
      <c r="F3354" s="1">
        <v>40</v>
      </c>
      <c r="G3354" s="1">
        <v>1304</v>
      </c>
      <c r="H3354" s="1">
        <v>90</v>
      </c>
      <c r="I3354" s="1">
        <v>140</v>
      </c>
      <c r="J3354" s="1">
        <v>270</v>
      </c>
      <c r="K3354" s="1">
        <v>130</v>
      </c>
      <c r="L3354" s="1">
        <v>503</v>
      </c>
      <c r="M3354" s="1">
        <v>6</v>
      </c>
      <c r="N3354" s="3">
        <v>39994</v>
      </c>
    </row>
    <row r="3355" spans="1:14" x14ac:dyDescent="0.2">
      <c r="A3355" s="1">
        <v>40</v>
      </c>
      <c r="B3355" s="1">
        <v>65</v>
      </c>
      <c r="C3355" s="1">
        <v>103</v>
      </c>
      <c r="D3355" s="1">
        <v>39</v>
      </c>
      <c r="E3355" s="1">
        <v>33</v>
      </c>
      <c r="F3355" s="1">
        <v>12</v>
      </c>
      <c r="G3355" s="1">
        <v>380</v>
      </c>
      <c r="H3355" s="1">
        <v>30</v>
      </c>
      <c r="I3355" s="1">
        <v>50</v>
      </c>
      <c r="J3355" s="1">
        <v>70</v>
      </c>
      <c r="K3355" s="1">
        <v>20</v>
      </c>
      <c r="L3355" s="1">
        <v>360</v>
      </c>
      <c r="M3355" s="1">
        <v>11</v>
      </c>
      <c r="N3355" s="3">
        <v>39994</v>
      </c>
    </row>
    <row r="3356" spans="1:14" x14ac:dyDescent="0.2">
      <c r="A3356" s="1">
        <v>28</v>
      </c>
      <c r="B3356" s="1">
        <v>54</v>
      </c>
      <c r="C3356" s="1">
        <v>89</v>
      </c>
      <c r="D3356" s="1">
        <v>36</v>
      </c>
      <c r="E3356" s="1">
        <v>32</v>
      </c>
      <c r="F3356" s="1">
        <v>11</v>
      </c>
      <c r="G3356" s="1">
        <v>462</v>
      </c>
      <c r="H3356" s="1">
        <v>30</v>
      </c>
      <c r="I3356" s="1">
        <v>40</v>
      </c>
      <c r="J3356" s="1">
        <v>60</v>
      </c>
      <c r="K3356" s="1">
        <v>20</v>
      </c>
      <c r="L3356" s="1">
        <v>509</v>
      </c>
      <c r="M3356" s="1">
        <v>12</v>
      </c>
      <c r="N3356" s="3">
        <v>39994</v>
      </c>
    </row>
    <row r="3357" spans="1:14" x14ac:dyDescent="0.2">
      <c r="A3357" s="1">
        <v>-7</v>
      </c>
      <c r="B3357" s="1">
        <v>66</v>
      </c>
      <c r="C3357" s="1">
        <v>112</v>
      </c>
      <c r="D3357" s="1">
        <v>47</v>
      </c>
      <c r="E3357" s="1">
        <v>66</v>
      </c>
      <c r="F3357" s="1">
        <v>42</v>
      </c>
      <c r="G3357" s="1">
        <v>622</v>
      </c>
      <c r="H3357" s="1">
        <v>0</v>
      </c>
      <c r="I3357" s="1">
        <v>40</v>
      </c>
      <c r="J3357" s="1">
        <v>70</v>
      </c>
      <c r="K3357" s="1">
        <v>30</v>
      </c>
      <c r="L3357" s="1">
        <v>360</v>
      </c>
      <c r="M3357" s="1">
        <v>13</v>
      </c>
      <c r="N3357" s="3">
        <v>39994</v>
      </c>
    </row>
    <row r="3358" spans="1:14" x14ac:dyDescent="0.2">
      <c r="A3358" s="1">
        <v>104</v>
      </c>
      <c r="B3358" s="1">
        <v>135</v>
      </c>
      <c r="C3358" s="1">
        <v>223</v>
      </c>
      <c r="D3358" s="1">
        <v>90</v>
      </c>
      <c r="E3358" s="1">
        <v>56</v>
      </c>
      <c r="F3358" s="1">
        <v>29</v>
      </c>
      <c r="G3358" s="1">
        <v>1148</v>
      </c>
      <c r="H3358" s="1">
        <v>80</v>
      </c>
      <c r="I3358" s="1">
        <v>120</v>
      </c>
      <c r="J3358" s="1">
        <v>190</v>
      </c>
      <c r="K3358" s="1">
        <v>70</v>
      </c>
      <c r="L3358" s="1">
        <v>425</v>
      </c>
      <c r="M3358" s="1">
        <v>8</v>
      </c>
      <c r="N3358" s="3">
        <v>39994</v>
      </c>
    </row>
    <row r="3359" spans="1:14" x14ac:dyDescent="0.2">
      <c r="A3359" s="1">
        <v>51</v>
      </c>
      <c r="B3359" s="1">
        <v>59</v>
      </c>
      <c r="C3359" s="1">
        <v>98</v>
      </c>
      <c r="D3359" s="1">
        <v>40</v>
      </c>
      <c r="E3359" s="1">
        <v>20</v>
      </c>
      <c r="F3359" s="1">
        <v>11</v>
      </c>
      <c r="G3359" s="1">
        <v>843</v>
      </c>
      <c r="H3359" s="1">
        <v>50</v>
      </c>
      <c r="I3359" s="1">
        <v>50</v>
      </c>
      <c r="J3359" s="1">
        <v>80</v>
      </c>
      <c r="K3359" s="1">
        <v>30</v>
      </c>
      <c r="L3359" s="1">
        <v>425</v>
      </c>
      <c r="M3359" s="1">
        <v>9</v>
      </c>
      <c r="N3359" s="3">
        <v>39994</v>
      </c>
    </row>
    <row r="3360" spans="1:14" x14ac:dyDescent="0.2">
      <c r="A3360" s="1">
        <v>104</v>
      </c>
      <c r="B3360" s="1">
        <v>125</v>
      </c>
      <c r="C3360" s="1">
        <v>209</v>
      </c>
      <c r="D3360" s="1">
        <v>86</v>
      </c>
      <c r="E3360" s="1">
        <v>46</v>
      </c>
      <c r="F3360" s="1">
        <v>27</v>
      </c>
      <c r="G3360" s="1">
        <v>463</v>
      </c>
      <c r="H3360" s="1">
        <v>120</v>
      </c>
      <c r="I3360" s="1">
        <v>160</v>
      </c>
      <c r="J3360" s="1">
        <v>260</v>
      </c>
      <c r="K3360" s="1">
        <v>100</v>
      </c>
      <c r="L3360" s="1">
        <v>253</v>
      </c>
      <c r="M3360" s="1">
        <v>2</v>
      </c>
      <c r="N3360" s="3">
        <v>39994</v>
      </c>
    </row>
    <row r="3361" spans="1:14" x14ac:dyDescent="0.2">
      <c r="A3361" s="1">
        <v>43</v>
      </c>
      <c r="B3361" s="1">
        <v>173</v>
      </c>
      <c r="C3361" s="1">
        <v>294</v>
      </c>
      <c r="D3361" s="1">
        <v>124</v>
      </c>
      <c r="E3361" s="1">
        <v>132</v>
      </c>
      <c r="F3361" s="1">
        <v>112</v>
      </c>
      <c r="G3361" s="1">
        <v>717</v>
      </c>
      <c r="H3361" s="1">
        <v>100</v>
      </c>
      <c r="I3361" s="1">
        <v>220</v>
      </c>
      <c r="J3361" s="1">
        <v>370</v>
      </c>
      <c r="K3361" s="1">
        <v>150</v>
      </c>
      <c r="L3361" s="1">
        <v>206</v>
      </c>
      <c r="M3361" s="1">
        <v>3</v>
      </c>
      <c r="N3361" s="3">
        <v>39994</v>
      </c>
    </row>
    <row r="3362" spans="1:14" x14ac:dyDescent="0.2">
      <c r="A3362" s="1">
        <v>50</v>
      </c>
      <c r="B3362" s="1">
        <v>65</v>
      </c>
      <c r="C3362" s="1">
        <v>114</v>
      </c>
      <c r="D3362" s="1">
        <v>50</v>
      </c>
      <c r="E3362" s="1">
        <v>27</v>
      </c>
      <c r="F3362" s="1">
        <v>16</v>
      </c>
      <c r="G3362" s="1">
        <v>587</v>
      </c>
      <c r="H3362" s="1">
        <v>50</v>
      </c>
      <c r="I3362" s="1">
        <v>70</v>
      </c>
      <c r="J3362" s="1">
        <v>110</v>
      </c>
      <c r="K3362" s="1">
        <v>40</v>
      </c>
      <c r="L3362" s="1">
        <v>206</v>
      </c>
      <c r="M3362" s="1">
        <v>4</v>
      </c>
      <c r="N3362" s="3">
        <v>39994</v>
      </c>
    </row>
    <row r="3363" spans="1:14" x14ac:dyDescent="0.2">
      <c r="A3363" s="1">
        <v>25</v>
      </c>
      <c r="B3363" s="1">
        <v>74</v>
      </c>
      <c r="C3363" s="1">
        <v>132</v>
      </c>
      <c r="D3363" s="1">
        <v>59</v>
      </c>
      <c r="E3363" s="1">
        <v>52</v>
      </c>
      <c r="F3363" s="1">
        <v>22</v>
      </c>
      <c r="G3363" s="1">
        <v>403</v>
      </c>
      <c r="H3363" s="1">
        <v>20</v>
      </c>
      <c r="I3363" s="1">
        <v>70</v>
      </c>
      <c r="J3363" s="1">
        <v>120</v>
      </c>
      <c r="K3363" s="1">
        <v>50</v>
      </c>
      <c r="L3363" s="1">
        <v>360</v>
      </c>
      <c r="M3363" s="1">
        <v>5</v>
      </c>
      <c r="N3363" s="3">
        <v>39994</v>
      </c>
    </row>
    <row r="3364" spans="1:14" x14ac:dyDescent="0.2">
      <c r="A3364" s="1">
        <v>77</v>
      </c>
      <c r="B3364" s="1">
        <v>103</v>
      </c>
      <c r="C3364" s="1">
        <v>187</v>
      </c>
      <c r="D3364" s="1">
        <v>86</v>
      </c>
      <c r="E3364" s="1">
        <v>44</v>
      </c>
      <c r="F3364" s="1">
        <v>26</v>
      </c>
      <c r="G3364" s="1">
        <v>1081</v>
      </c>
      <c r="H3364" s="1">
        <v>70</v>
      </c>
      <c r="I3364" s="1">
        <v>100</v>
      </c>
      <c r="J3364" s="1">
        <v>180</v>
      </c>
      <c r="K3364" s="1">
        <v>80</v>
      </c>
      <c r="L3364" s="1">
        <v>360</v>
      </c>
      <c r="M3364" s="1">
        <v>6</v>
      </c>
      <c r="N3364" s="3">
        <v>39994</v>
      </c>
    </row>
    <row r="3365" spans="1:14" x14ac:dyDescent="0.2">
      <c r="A3365" s="1">
        <v>113</v>
      </c>
      <c r="B3365" s="1">
        <v>146</v>
      </c>
      <c r="C3365" s="1">
        <v>288</v>
      </c>
      <c r="D3365" s="1">
        <v>145</v>
      </c>
      <c r="E3365" s="1">
        <v>60</v>
      </c>
      <c r="F3365" s="1">
        <v>40</v>
      </c>
      <c r="G3365" s="1">
        <v>1292</v>
      </c>
      <c r="H3365" s="1">
        <v>80</v>
      </c>
      <c r="I3365" s="1">
        <v>130</v>
      </c>
      <c r="J3365" s="1">
        <v>250</v>
      </c>
      <c r="K3365" s="1">
        <v>120</v>
      </c>
      <c r="L3365" s="1">
        <v>719</v>
      </c>
      <c r="M3365" s="1">
        <v>8</v>
      </c>
      <c r="N3365" s="3">
        <v>40025</v>
      </c>
    </row>
    <row r="3366" spans="1:14" x14ac:dyDescent="0.2">
      <c r="A3366" s="1">
        <v>-14</v>
      </c>
      <c r="B3366" s="1">
        <v>52</v>
      </c>
      <c r="C3366" s="1">
        <v>88</v>
      </c>
      <c r="D3366" s="1">
        <v>37</v>
      </c>
      <c r="E3366" s="1">
        <v>58</v>
      </c>
      <c r="F3366" s="1">
        <v>33</v>
      </c>
      <c r="G3366" s="1">
        <v>513</v>
      </c>
      <c r="H3366" s="1">
        <v>0</v>
      </c>
      <c r="I3366" s="1">
        <v>40</v>
      </c>
      <c r="J3366" s="1">
        <v>70</v>
      </c>
      <c r="K3366" s="1">
        <v>30</v>
      </c>
      <c r="L3366" s="1">
        <v>719</v>
      </c>
      <c r="M3366" s="1">
        <v>9</v>
      </c>
      <c r="N3366" s="3">
        <v>40025</v>
      </c>
    </row>
    <row r="3367" spans="1:14" x14ac:dyDescent="0.2">
      <c r="A3367" s="1">
        <v>28</v>
      </c>
      <c r="B3367" s="1">
        <v>62</v>
      </c>
      <c r="C3367" s="1">
        <v>107</v>
      </c>
      <c r="D3367" s="1">
        <v>46</v>
      </c>
      <c r="E3367" s="1">
        <v>39</v>
      </c>
      <c r="F3367" s="1">
        <v>15</v>
      </c>
      <c r="G3367" s="1">
        <v>415</v>
      </c>
      <c r="H3367" s="1">
        <v>30</v>
      </c>
      <c r="I3367" s="1">
        <v>60</v>
      </c>
      <c r="J3367" s="1">
        <v>90</v>
      </c>
      <c r="K3367" s="1">
        <v>30</v>
      </c>
      <c r="L3367" s="1">
        <v>303</v>
      </c>
      <c r="M3367" s="1">
        <v>10</v>
      </c>
      <c r="N3367" s="3">
        <v>40025</v>
      </c>
    </row>
    <row r="3368" spans="1:14" x14ac:dyDescent="0.2">
      <c r="A3368" s="1">
        <v>12</v>
      </c>
      <c r="B3368" s="1">
        <v>60</v>
      </c>
      <c r="C3368" s="1">
        <v>108</v>
      </c>
      <c r="D3368" s="1">
        <v>49</v>
      </c>
      <c r="E3368" s="1">
        <v>47</v>
      </c>
      <c r="F3368" s="1">
        <v>18</v>
      </c>
      <c r="G3368" s="1">
        <v>414</v>
      </c>
      <c r="H3368" s="1">
        <v>10</v>
      </c>
      <c r="I3368" s="1">
        <v>50</v>
      </c>
      <c r="J3368" s="1">
        <v>90</v>
      </c>
      <c r="K3368" s="1">
        <v>40</v>
      </c>
      <c r="L3368" s="1">
        <v>720</v>
      </c>
      <c r="M3368" s="1">
        <v>11</v>
      </c>
      <c r="N3368" s="3">
        <v>40025</v>
      </c>
    </row>
    <row r="3369" spans="1:14" x14ac:dyDescent="0.2">
      <c r="A3369" s="1">
        <v>22</v>
      </c>
      <c r="B3369" s="1">
        <v>50</v>
      </c>
      <c r="C3369" s="1">
        <v>90</v>
      </c>
      <c r="D3369" s="1">
        <v>41</v>
      </c>
      <c r="E3369" s="1">
        <v>32</v>
      </c>
      <c r="F3369" s="1">
        <v>12</v>
      </c>
      <c r="G3369" s="1">
        <v>1046</v>
      </c>
      <c r="H3369" s="1">
        <v>20</v>
      </c>
      <c r="I3369" s="1">
        <v>50</v>
      </c>
      <c r="J3369" s="1">
        <v>80</v>
      </c>
      <c r="K3369" s="1">
        <v>30</v>
      </c>
      <c r="L3369" s="1">
        <v>720</v>
      </c>
      <c r="M3369" s="1">
        <v>12</v>
      </c>
      <c r="N3369" s="3">
        <v>40025</v>
      </c>
    </row>
    <row r="3370" spans="1:14" x14ac:dyDescent="0.2">
      <c r="A3370" s="1">
        <v>73</v>
      </c>
      <c r="B3370" s="1">
        <v>87</v>
      </c>
      <c r="C3370" s="1">
        <v>154</v>
      </c>
      <c r="D3370" s="1">
        <v>68</v>
      </c>
      <c r="E3370" s="1">
        <v>32</v>
      </c>
      <c r="F3370" s="1">
        <v>22</v>
      </c>
      <c r="G3370" s="1">
        <v>587</v>
      </c>
      <c r="H3370" s="1">
        <v>50</v>
      </c>
      <c r="I3370" s="1">
        <v>80</v>
      </c>
      <c r="J3370" s="1">
        <v>130</v>
      </c>
      <c r="K3370" s="1">
        <v>50</v>
      </c>
      <c r="L3370" s="1">
        <v>720</v>
      </c>
      <c r="M3370" s="1">
        <v>13</v>
      </c>
      <c r="N3370" s="3">
        <v>40025</v>
      </c>
    </row>
    <row r="3371" spans="1:14" x14ac:dyDescent="0.2">
      <c r="A3371" s="1">
        <v>184</v>
      </c>
      <c r="B3371" s="1">
        <v>178</v>
      </c>
      <c r="C3371" s="1">
        <v>298</v>
      </c>
      <c r="D3371" s="1">
        <v>123</v>
      </c>
      <c r="E3371" s="1">
        <v>42</v>
      </c>
      <c r="F3371" s="1">
        <v>34</v>
      </c>
      <c r="G3371" s="1">
        <v>941</v>
      </c>
      <c r="H3371" s="1">
        <v>140</v>
      </c>
      <c r="I3371" s="1">
        <v>180</v>
      </c>
      <c r="J3371" s="1">
        <v>310</v>
      </c>
      <c r="K3371" s="1">
        <v>130</v>
      </c>
      <c r="L3371" s="1">
        <v>720</v>
      </c>
      <c r="M3371" s="1">
        <v>1</v>
      </c>
      <c r="N3371" s="3">
        <v>40025</v>
      </c>
    </row>
    <row r="3372" spans="1:14" x14ac:dyDescent="0.2">
      <c r="A3372" s="1">
        <v>54</v>
      </c>
      <c r="B3372" s="1">
        <v>68</v>
      </c>
      <c r="C3372" s="1">
        <v>119</v>
      </c>
      <c r="D3372" s="1">
        <v>52</v>
      </c>
      <c r="E3372" s="1">
        <v>27</v>
      </c>
      <c r="F3372" s="1">
        <v>17</v>
      </c>
      <c r="G3372" s="1">
        <v>554</v>
      </c>
      <c r="H3372" s="1">
        <v>50</v>
      </c>
      <c r="I3372" s="1">
        <v>70</v>
      </c>
      <c r="J3372" s="1">
        <v>120</v>
      </c>
      <c r="K3372" s="1">
        <v>50</v>
      </c>
      <c r="L3372" s="1">
        <v>970</v>
      </c>
      <c r="M3372" s="1">
        <v>2</v>
      </c>
      <c r="N3372" s="3">
        <v>40025</v>
      </c>
    </row>
    <row r="3373" spans="1:14" x14ac:dyDescent="0.2">
      <c r="A3373" s="1">
        <v>199</v>
      </c>
      <c r="B3373" s="1">
        <v>191</v>
      </c>
      <c r="C3373" s="1">
        <v>320</v>
      </c>
      <c r="D3373" s="1">
        <v>132</v>
      </c>
      <c r="E3373" s="1">
        <v>44</v>
      </c>
      <c r="F3373" s="1">
        <v>36</v>
      </c>
      <c r="G3373" s="1">
        <v>994</v>
      </c>
      <c r="H3373" s="1">
        <v>160</v>
      </c>
      <c r="I3373" s="1">
        <v>200</v>
      </c>
      <c r="J3373" s="1">
        <v>330</v>
      </c>
      <c r="K3373" s="1">
        <v>130</v>
      </c>
      <c r="L3373" s="1">
        <v>720</v>
      </c>
      <c r="M3373" s="1">
        <v>3</v>
      </c>
      <c r="N3373" s="3">
        <v>40025</v>
      </c>
    </row>
    <row r="3374" spans="1:14" x14ac:dyDescent="0.2">
      <c r="A3374" s="1">
        <v>145</v>
      </c>
      <c r="B3374" s="1">
        <v>145</v>
      </c>
      <c r="C3374" s="1">
        <v>243</v>
      </c>
      <c r="D3374" s="1">
        <v>100</v>
      </c>
      <c r="E3374" s="1">
        <v>37</v>
      </c>
      <c r="F3374" s="1">
        <v>28</v>
      </c>
      <c r="G3374" s="1">
        <v>598</v>
      </c>
      <c r="H3374" s="1">
        <v>130</v>
      </c>
      <c r="I3374" s="1">
        <v>170</v>
      </c>
      <c r="J3374" s="1">
        <v>280</v>
      </c>
      <c r="K3374" s="1">
        <v>110</v>
      </c>
      <c r="L3374" s="1">
        <v>719</v>
      </c>
      <c r="M3374" s="1">
        <v>5</v>
      </c>
      <c r="N3374" s="3">
        <v>40025</v>
      </c>
    </row>
    <row r="3375" spans="1:14" x14ac:dyDescent="0.2">
      <c r="A3375" s="1">
        <v>41</v>
      </c>
      <c r="B3375" s="1">
        <v>79</v>
      </c>
      <c r="C3375" s="1">
        <v>130</v>
      </c>
      <c r="D3375" s="1">
        <v>52</v>
      </c>
      <c r="E3375" s="1">
        <v>46</v>
      </c>
      <c r="F3375" s="1">
        <v>17</v>
      </c>
      <c r="G3375" s="1">
        <v>662</v>
      </c>
      <c r="H3375" s="1">
        <v>50</v>
      </c>
      <c r="I3375" s="1">
        <v>90</v>
      </c>
      <c r="J3375" s="1">
        <v>150</v>
      </c>
      <c r="K3375" s="1">
        <v>60</v>
      </c>
      <c r="L3375" s="1">
        <v>720</v>
      </c>
      <c r="M3375" s="1">
        <v>6</v>
      </c>
      <c r="N3375" s="3">
        <v>40025</v>
      </c>
    </row>
    <row r="3376" spans="1:14" x14ac:dyDescent="0.2">
      <c r="A3376" s="1">
        <v>182</v>
      </c>
      <c r="B3376" s="1">
        <v>178</v>
      </c>
      <c r="C3376" s="1">
        <v>298</v>
      </c>
      <c r="D3376" s="1">
        <v>123</v>
      </c>
      <c r="E3376" s="1">
        <v>43</v>
      </c>
      <c r="F3376" s="1">
        <v>34</v>
      </c>
      <c r="G3376" s="1">
        <v>941</v>
      </c>
      <c r="H3376" s="1">
        <v>140</v>
      </c>
      <c r="I3376" s="1">
        <v>160</v>
      </c>
      <c r="J3376" s="1">
        <v>260</v>
      </c>
      <c r="K3376" s="1">
        <v>100</v>
      </c>
      <c r="L3376" s="1">
        <v>815</v>
      </c>
      <c r="M3376" s="1">
        <v>8</v>
      </c>
      <c r="N3376" s="3">
        <v>40025</v>
      </c>
    </row>
    <row r="3377" spans="1:14" x14ac:dyDescent="0.2">
      <c r="A3377" s="1">
        <v>54</v>
      </c>
      <c r="B3377" s="1">
        <v>68</v>
      </c>
      <c r="C3377" s="1">
        <v>119</v>
      </c>
      <c r="D3377" s="1">
        <v>52</v>
      </c>
      <c r="E3377" s="1">
        <v>27</v>
      </c>
      <c r="F3377" s="1">
        <v>17</v>
      </c>
      <c r="G3377" s="1">
        <v>554</v>
      </c>
      <c r="H3377" s="1">
        <v>40</v>
      </c>
      <c r="I3377" s="1">
        <v>60</v>
      </c>
      <c r="J3377" s="1">
        <v>100</v>
      </c>
      <c r="K3377" s="1">
        <v>40</v>
      </c>
      <c r="L3377" s="1">
        <v>312</v>
      </c>
      <c r="M3377" s="1">
        <v>9</v>
      </c>
      <c r="N3377" s="3">
        <v>40025</v>
      </c>
    </row>
    <row r="3378" spans="1:14" x14ac:dyDescent="0.2">
      <c r="A3378" s="1">
        <v>197</v>
      </c>
      <c r="B3378" s="1">
        <v>191</v>
      </c>
      <c r="C3378" s="1">
        <v>320</v>
      </c>
      <c r="D3378" s="1">
        <v>132</v>
      </c>
      <c r="E3378" s="1">
        <v>45</v>
      </c>
      <c r="F3378" s="1">
        <v>36</v>
      </c>
      <c r="G3378" s="1">
        <v>994</v>
      </c>
      <c r="H3378" s="1">
        <v>140</v>
      </c>
      <c r="I3378" s="1">
        <v>170</v>
      </c>
      <c r="J3378" s="1">
        <v>280</v>
      </c>
      <c r="K3378" s="1">
        <v>110</v>
      </c>
      <c r="L3378" s="1">
        <v>312</v>
      </c>
      <c r="M3378" s="1">
        <v>10</v>
      </c>
      <c r="N3378" s="3">
        <v>40025</v>
      </c>
    </row>
    <row r="3379" spans="1:14" x14ac:dyDescent="0.2">
      <c r="A3379" s="1">
        <v>145</v>
      </c>
      <c r="B3379" s="1">
        <v>145</v>
      </c>
      <c r="C3379" s="1">
        <v>243</v>
      </c>
      <c r="D3379" s="1">
        <v>100</v>
      </c>
      <c r="E3379" s="1">
        <v>37</v>
      </c>
      <c r="F3379" s="1">
        <v>28</v>
      </c>
      <c r="G3379" s="1">
        <v>598</v>
      </c>
      <c r="H3379" s="1">
        <v>100</v>
      </c>
      <c r="I3379" s="1">
        <v>130</v>
      </c>
      <c r="J3379" s="1">
        <v>210</v>
      </c>
      <c r="K3379" s="1">
        <v>80</v>
      </c>
      <c r="L3379" s="1">
        <v>312</v>
      </c>
      <c r="M3379" s="1">
        <v>11</v>
      </c>
      <c r="N3379" s="3">
        <v>40025</v>
      </c>
    </row>
    <row r="3380" spans="1:14" x14ac:dyDescent="0.2">
      <c r="A3380" s="1">
        <v>41</v>
      </c>
      <c r="B3380" s="1">
        <v>79</v>
      </c>
      <c r="C3380" s="1">
        <v>130</v>
      </c>
      <c r="D3380" s="1">
        <v>52</v>
      </c>
      <c r="E3380" s="1">
        <v>46</v>
      </c>
      <c r="F3380" s="1">
        <v>17</v>
      </c>
      <c r="G3380" s="1">
        <v>662</v>
      </c>
      <c r="H3380" s="1">
        <v>30</v>
      </c>
      <c r="I3380" s="1">
        <v>70</v>
      </c>
      <c r="J3380" s="1">
        <v>110</v>
      </c>
      <c r="K3380" s="1">
        <v>40</v>
      </c>
      <c r="L3380" s="1">
        <v>815</v>
      </c>
      <c r="M3380" s="1">
        <v>12</v>
      </c>
      <c r="N3380" s="3">
        <v>40025</v>
      </c>
    </row>
    <row r="3381" spans="1:14" x14ac:dyDescent="0.2">
      <c r="A3381" s="1">
        <v>225</v>
      </c>
      <c r="B3381" s="1">
        <v>271</v>
      </c>
      <c r="C3381" s="1">
        <v>463</v>
      </c>
      <c r="D3381" s="1">
        <v>196</v>
      </c>
      <c r="E3381" s="1">
        <v>100</v>
      </c>
      <c r="F3381" s="1">
        <v>64</v>
      </c>
      <c r="G3381" s="1">
        <v>1167</v>
      </c>
      <c r="H3381" s="1">
        <v>190</v>
      </c>
      <c r="I3381" s="1">
        <v>290</v>
      </c>
      <c r="J3381" s="1">
        <v>490</v>
      </c>
      <c r="K3381" s="1">
        <v>200</v>
      </c>
      <c r="L3381" s="1">
        <v>224</v>
      </c>
      <c r="M3381" s="1">
        <v>2</v>
      </c>
      <c r="N3381" s="3">
        <v>40025</v>
      </c>
    </row>
    <row r="3382" spans="1:14" x14ac:dyDescent="0.2">
      <c r="A3382" s="1">
        <v>207</v>
      </c>
      <c r="B3382" s="1">
        <v>222</v>
      </c>
      <c r="C3382" s="1">
        <v>373</v>
      </c>
      <c r="D3382" s="1">
        <v>154</v>
      </c>
      <c r="E3382" s="1">
        <v>67</v>
      </c>
      <c r="F3382" s="1">
        <v>49</v>
      </c>
      <c r="G3382" s="1">
        <v>817</v>
      </c>
      <c r="H3382" s="1">
        <v>170</v>
      </c>
      <c r="I3382" s="1">
        <v>230</v>
      </c>
      <c r="J3382" s="1">
        <v>390</v>
      </c>
      <c r="K3382" s="1">
        <v>160</v>
      </c>
      <c r="L3382" s="1">
        <v>309</v>
      </c>
      <c r="M3382" s="1">
        <v>3</v>
      </c>
      <c r="N3382" s="3">
        <v>40025</v>
      </c>
    </row>
    <row r="3383" spans="1:14" x14ac:dyDescent="0.2">
      <c r="A3383" s="1">
        <v>362</v>
      </c>
      <c r="B3383" s="1">
        <v>392</v>
      </c>
      <c r="C3383" s="1">
        <v>681</v>
      </c>
      <c r="D3383" s="1">
        <v>295</v>
      </c>
      <c r="E3383" s="1">
        <v>121</v>
      </c>
      <c r="F3383" s="1">
        <v>97</v>
      </c>
      <c r="G3383" s="1">
        <v>1714</v>
      </c>
      <c r="H3383" s="1">
        <v>340</v>
      </c>
      <c r="I3383" s="1">
        <v>470</v>
      </c>
      <c r="J3383" s="1">
        <v>810</v>
      </c>
      <c r="K3383" s="1">
        <v>340</v>
      </c>
      <c r="L3383" s="1">
        <v>773</v>
      </c>
      <c r="M3383" s="1">
        <v>5</v>
      </c>
      <c r="N3383" s="3">
        <v>40025</v>
      </c>
    </row>
    <row r="3384" spans="1:14" x14ac:dyDescent="0.2">
      <c r="A3384" s="1">
        <v>230</v>
      </c>
      <c r="B3384" s="1">
        <v>266</v>
      </c>
      <c r="C3384" s="1">
        <v>527</v>
      </c>
      <c r="D3384" s="1">
        <v>266</v>
      </c>
      <c r="E3384" s="1">
        <v>92</v>
      </c>
      <c r="F3384" s="1">
        <v>74</v>
      </c>
      <c r="G3384" s="1">
        <v>1797</v>
      </c>
      <c r="H3384" s="1">
        <v>220</v>
      </c>
      <c r="I3384" s="1">
        <v>320</v>
      </c>
      <c r="J3384" s="1">
        <v>620</v>
      </c>
      <c r="K3384" s="1">
        <v>300</v>
      </c>
      <c r="L3384" s="1">
        <v>847</v>
      </c>
      <c r="M3384" s="1">
        <v>6</v>
      </c>
      <c r="N3384" s="3">
        <v>40025</v>
      </c>
    </row>
    <row r="3385" spans="1:14" x14ac:dyDescent="0.2">
      <c r="A3385" s="1">
        <v>362</v>
      </c>
      <c r="B3385" s="1">
        <v>392</v>
      </c>
      <c r="C3385" s="1">
        <v>681</v>
      </c>
      <c r="D3385" s="1">
        <v>295</v>
      </c>
      <c r="E3385" s="1">
        <v>121</v>
      </c>
      <c r="F3385" s="1">
        <v>97</v>
      </c>
      <c r="G3385" s="1">
        <v>1714</v>
      </c>
      <c r="H3385" s="1">
        <v>250</v>
      </c>
      <c r="I3385" s="1">
        <v>350</v>
      </c>
      <c r="J3385" s="1">
        <v>600</v>
      </c>
      <c r="K3385" s="1">
        <v>250</v>
      </c>
      <c r="L3385" s="1">
        <v>515</v>
      </c>
      <c r="M3385" s="1">
        <v>8</v>
      </c>
      <c r="N3385" s="3">
        <v>40025</v>
      </c>
    </row>
    <row r="3386" spans="1:14" x14ac:dyDescent="0.2">
      <c r="A3386" s="1">
        <v>208</v>
      </c>
      <c r="B3386" s="1">
        <v>222</v>
      </c>
      <c r="C3386" s="1">
        <v>373</v>
      </c>
      <c r="D3386" s="1">
        <v>154</v>
      </c>
      <c r="E3386" s="1">
        <v>66</v>
      </c>
      <c r="F3386" s="1">
        <v>49</v>
      </c>
      <c r="G3386" s="1">
        <v>817</v>
      </c>
      <c r="H3386" s="1">
        <v>150</v>
      </c>
      <c r="I3386" s="1">
        <v>200</v>
      </c>
      <c r="J3386" s="1">
        <v>330</v>
      </c>
      <c r="K3386" s="1">
        <v>130</v>
      </c>
      <c r="L3386" s="1">
        <v>515</v>
      </c>
      <c r="M3386" s="1">
        <v>9</v>
      </c>
      <c r="N3386" s="3">
        <v>40025</v>
      </c>
    </row>
    <row r="3387" spans="1:14" x14ac:dyDescent="0.2">
      <c r="A3387" s="1">
        <v>230</v>
      </c>
      <c r="B3387" s="1">
        <v>266</v>
      </c>
      <c r="C3387" s="1">
        <v>527</v>
      </c>
      <c r="D3387" s="1">
        <v>266</v>
      </c>
      <c r="E3387" s="1">
        <v>92</v>
      </c>
      <c r="F3387" s="1">
        <v>74</v>
      </c>
      <c r="G3387" s="1">
        <v>1797</v>
      </c>
      <c r="H3387" s="1">
        <v>150</v>
      </c>
      <c r="I3387" s="1">
        <v>240</v>
      </c>
      <c r="J3387" s="1">
        <v>460</v>
      </c>
      <c r="K3387" s="1">
        <v>220</v>
      </c>
      <c r="L3387" s="1">
        <v>319</v>
      </c>
      <c r="M3387" s="1">
        <v>11</v>
      </c>
      <c r="N3387" s="3">
        <v>40025</v>
      </c>
    </row>
    <row r="3388" spans="1:14" x14ac:dyDescent="0.2">
      <c r="A3388" s="1">
        <v>286</v>
      </c>
      <c r="B3388" s="1">
        <v>348</v>
      </c>
      <c r="C3388" s="1">
        <v>626</v>
      </c>
      <c r="D3388" s="1">
        <v>284</v>
      </c>
      <c r="E3388" s="1">
        <v>131</v>
      </c>
      <c r="F3388" s="1">
        <v>107</v>
      </c>
      <c r="G3388" s="1">
        <v>1809</v>
      </c>
      <c r="H3388" s="1">
        <v>180</v>
      </c>
      <c r="I3388" s="1">
        <v>310</v>
      </c>
      <c r="J3388" s="1">
        <v>550</v>
      </c>
      <c r="K3388" s="1">
        <v>240</v>
      </c>
      <c r="L3388" s="1">
        <v>515</v>
      </c>
      <c r="M3388" s="1">
        <v>12</v>
      </c>
      <c r="N3388" s="3">
        <v>40025</v>
      </c>
    </row>
    <row r="3389" spans="1:14" x14ac:dyDescent="0.2">
      <c r="A3389" s="1">
        <v>26</v>
      </c>
      <c r="B3389" s="1">
        <v>38</v>
      </c>
      <c r="C3389" s="1">
        <v>62</v>
      </c>
      <c r="D3389" s="1">
        <v>25</v>
      </c>
      <c r="E3389" s="1">
        <v>18</v>
      </c>
      <c r="F3389" s="1">
        <v>7</v>
      </c>
      <c r="G3389" s="1">
        <v>851</v>
      </c>
      <c r="H3389" s="1">
        <v>30</v>
      </c>
      <c r="I3389" s="1">
        <v>40</v>
      </c>
      <c r="J3389" s="1">
        <v>60</v>
      </c>
      <c r="K3389" s="1">
        <v>20</v>
      </c>
      <c r="L3389" s="1">
        <v>319</v>
      </c>
      <c r="M3389" s="1">
        <v>1</v>
      </c>
      <c r="N3389" s="3">
        <v>40025</v>
      </c>
    </row>
    <row r="3390" spans="1:14" x14ac:dyDescent="0.2">
      <c r="A3390" s="1">
        <v>21</v>
      </c>
      <c r="B3390" s="1">
        <v>49</v>
      </c>
      <c r="C3390" s="1">
        <v>89</v>
      </c>
      <c r="D3390" s="1">
        <v>41</v>
      </c>
      <c r="E3390" s="1">
        <v>32</v>
      </c>
      <c r="F3390" s="1">
        <v>12</v>
      </c>
      <c r="G3390" s="1">
        <v>1007</v>
      </c>
      <c r="H3390" s="1">
        <v>20</v>
      </c>
      <c r="I3390" s="1">
        <v>50</v>
      </c>
      <c r="J3390" s="1">
        <v>90</v>
      </c>
      <c r="K3390" s="1">
        <v>40</v>
      </c>
      <c r="L3390" s="1">
        <v>319</v>
      </c>
      <c r="M3390" s="1">
        <v>2</v>
      </c>
      <c r="N3390" s="3">
        <v>40025</v>
      </c>
    </row>
    <row r="3391" spans="1:14" x14ac:dyDescent="0.2">
      <c r="A3391" s="1">
        <v>1</v>
      </c>
      <c r="B3391" s="1">
        <v>18</v>
      </c>
      <c r="C3391" s="1">
        <v>32</v>
      </c>
      <c r="D3391" s="1">
        <v>14</v>
      </c>
      <c r="E3391" s="1">
        <v>16</v>
      </c>
      <c r="F3391" s="1">
        <v>4</v>
      </c>
      <c r="G3391" s="1">
        <v>602</v>
      </c>
      <c r="H3391" s="1">
        <v>10</v>
      </c>
      <c r="I3391" s="1">
        <v>20</v>
      </c>
      <c r="J3391" s="1">
        <v>30</v>
      </c>
      <c r="K3391" s="1">
        <v>10</v>
      </c>
      <c r="L3391" s="1">
        <v>641</v>
      </c>
      <c r="M3391" s="1">
        <v>3</v>
      </c>
      <c r="N3391" s="3">
        <v>40025</v>
      </c>
    </row>
    <row r="3392" spans="1:14" x14ac:dyDescent="0.2">
      <c r="A3392" s="1">
        <v>25</v>
      </c>
      <c r="B3392" s="1">
        <v>35</v>
      </c>
      <c r="C3392" s="1">
        <v>57</v>
      </c>
      <c r="D3392" s="1">
        <v>23</v>
      </c>
      <c r="E3392" s="1">
        <v>16</v>
      </c>
      <c r="F3392" s="1">
        <v>6</v>
      </c>
      <c r="G3392" s="1">
        <v>806</v>
      </c>
      <c r="H3392" s="1">
        <v>30</v>
      </c>
      <c r="I3392" s="1">
        <v>40</v>
      </c>
      <c r="J3392" s="1">
        <v>60</v>
      </c>
      <c r="K3392" s="1">
        <v>20</v>
      </c>
      <c r="L3392" s="1">
        <v>563</v>
      </c>
      <c r="M3392" s="1">
        <v>5</v>
      </c>
      <c r="N3392" s="3">
        <v>40025</v>
      </c>
    </row>
    <row r="3393" spans="1:14" x14ac:dyDescent="0.2">
      <c r="A3393" s="1">
        <v>43</v>
      </c>
      <c r="B3393" s="1">
        <v>43</v>
      </c>
      <c r="C3393" s="1">
        <v>43</v>
      </c>
      <c r="D3393" s="1">
        <v>0</v>
      </c>
      <c r="E3393" s="1">
        <v>11</v>
      </c>
      <c r="F3393" s="1">
        <v>0</v>
      </c>
      <c r="G3393" s="1">
        <v>516</v>
      </c>
      <c r="H3393" s="1">
        <v>40</v>
      </c>
      <c r="I3393" s="1">
        <v>50</v>
      </c>
      <c r="J3393" s="1">
        <v>50</v>
      </c>
      <c r="K3393" s="1">
        <v>0</v>
      </c>
      <c r="L3393" s="1">
        <v>563</v>
      </c>
      <c r="M3393" s="1">
        <v>6</v>
      </c>
      <c r="N3393" s="3">
        <v>40025</v>
      </c>
    </row>
    <row r="3394" spans="1:14" x14ac:dyDescent="0.2">
      <c r="A3394" s="1">
        <v>3</v>
      </c>
      <c r="B3394" s="1">
        <v>88</v>
      </c>
      <c r="C3394" s="1">
        <v>150</v>
      </c>
      <c r="D3394" s="1">
        <v>63</v>
      </c>
      <c r="E3394" s="1">
        <v>80</v>
      </c>
      <c r="F3394" s="1">
        <v>57</v>
      </c>
      <c r="G3394" s="1">
        <v>332</v>
      </c>
      <c r="H3394" s="1">
        <v>20</v>
      </c>
      <c r="I3394" s="1">
        <v>80</v>
      </c>
      <c r="J3394" s="1">
        <v>130</v>
      </c>
      <c r="K3394" s="1">
        <v>50</v>
      </c>
      <c r="L3394" s="1">
        <v>636</v>
      </c>
      <c r="M3394" s="1">
        <v>8</v>
      </c>
      <c r="N3394" s="3">
        <v>40025</v>
      </c>
    </row>
    <row r="3395" spans="1:14" x14ac:dyDescent="0.2">
      <c r="A3395" s="1">
        <v>-57</v>
      </c>
      <c r="B3395" s="1">
        <v>19</v>
      </c>
      <c r="C3395" s="1">
        <v>138</v>
      </c>
      <c r="D3395" s="1">
        <v>120</v>
      </c>
      <c r="E3395" s="1">
        <v>56</v>
      </c>
      <c r="F3395" s="1">
        <v>37</v>
      </c>
      <c r="G3395" s="1">
        <v>1439</v>
      </c>
      <c r="H3395" s="1">
        <v>-20</v>
      </c>
      <c r="I3395" s="1">
        <v>20</v>
      </c>
      <c r="J3395" s="1">
        <v>120</v>
      </c>
      <c r="K3395" s="1">
        <v>100</v>
      </c>
      <c r="L3395" s="1">
        <v>816</v>
      </c>
      <c r="M3395" s="1">
        <v>9</v>
      </c>
      <c r="N3395" s="3">
        <v>40025</v>
      </c>
    </row>
    <row r="3396" spans="1:14" x14ac:dyDescent="0.2">
      <c r="A3396" s="1">
        <v>26</v>
      </c>
      <c r="B3396" s="1">
        <v>60</v>
      </c>
      <c r="C3396" s="1">
        <v>104</v>
      </c>
      <c r="D3396" s="1">
        <v>45</v>
      </c>
      <c r="E3396" s="1">
        <v>38</v>
      </c>
      <c r="F3396" s="1">
        <v>14</v>
      </c>
      <c r="G3396" s="1">
        <v>253</v>
      </c>
      <c r="H3396" s="1">
        <v>30</v>
      </c>
      <c r="I3396" s="1">
        <v>60</v>
      </c>
      <c r="J3396" s="1">
        <v>90</v>
      </c>
      <c r="K3396" s="1">
        <v>30</v>
      </c>
      <c r="L3396" s="1">
        <v>573</v>
      </c>
      <c r="M3396" s="1">
        <v>11</v>
      </c>
      <c r="N3396" s="3">
        <v>40025</v>
      </c>
    </row>
    <row r="3397" spans="1:14" x14ac:dyDescent="0.2">
      <c r="A3397" s="1">
        <v>-12</v>
      </c>
      <c r="B3397" s="1">
        <v>36</v>
      </c>
      <c r="C3397" s="1">
        <v>64</v>
      </c>
      <c r="D3397" s="1">
        <v>29</v>
      </c>
      <c r="E3397" s="1">
        <v>42</v>
      </c>
      <c r="F3397" s="1">
        <v>11</v>
      </c>
      <c r="G3397" s="1">
        <v>215</v>
      </c>
      <c r="H3397" s="1">
        <v>-10</v>
      </c>
      <c r="I3397" s="1">
        <v>30</v>
      </c>
      <c r="J3397" s="1">
        <v>50</v>
      </c>
      <c r="K3397" s="1">
        <v>20</v>
      </c>
      <c r="L3397" s="1">
        <v>314</v>
      </c>
      <c r="M3397" s="1">
        <v>12</v>
      </c>
      <c r="N3397" s="3">
        <v>40025</v>
      </c>
    </row>
    <row r="3398" spans="1:14" x14ac:dyDescent="0.2">
      <c r="A3398" s="1">
        <v>1</v>
      </c>
      <c r="B3398" s="1">
        <v>48</v>
      </c>
      <c r="C3398" s="1">
        <v>85</v>
      </c>
      <c r="D3398" s="1">
        <v>38</v>
      </c>
      <c r="E3398" s="1">
        <v>44</v>
      </c>
      <c r="F3398" s="1">
        <v>14</v>
      </c>
      <c r="G3398" s="1">
        <v>248</v>
      </c>
      <c r="H3398" s="1">
        <v>0</v>
      </c>
      <c r="I3398" s="1">
        <v>40</v>
      </c>
      <c r="J3398" s="1">
        <v>70</v>
      </c>
      <c r="K3398" s="1">
        <v>30</v>
      </c>
      <c r="L3398" s="1">
        <v>573</v>
      </c>
      <c r="M3398" s="1">
        <v>13</v>
      </c>
      <c r="N3398" s="3">
        <v>40025</v>
      </c>
    </row>
    <row r="3399" spans="1:14" x14ac:dyDescent="0.2">
      <c r="A3399" s="1">
        <v>37</v>
      </c>
      <c r="B3399" s="1">
        <v>88</v>
      </c>
      <c r="C3399" s="1">
        <v>159</v>
      </c>
      <c r="D3399" s="1">
        <v>72</v>
      </c>
      <c r="E3399" s="1">
        <v>57</v>
      </c>
      <c r="F3399" s="1">
        <v>27</v>
      </c>
      <c r="G3399" s="1">
        <v>606</v>
      </c>
      <c r="H3399" s="1">
        <v>40</v>
      </c>
      <c r="I3399" s="1">
        <v>90</v>
      </c>
      <c r="J3399" s="1">
        <v>160</v>
      </c>
      <c r="K3399" s="1">
        <v>70</v>
      </c>
      <c r="L3399" s="1">
        <v>660</v>
      </c>
      <c r="M3399" s="1">
        <v>2</v>
      </c>
      <c r="N3399" s="3">
        <v>40025</v>
      </c>
    </row>
    <row r="3400" spans="1:14" x14ac:dyDescent="0.2">
      <c r="A3400" s="1">
        <v>33</v>
      </c>
      <c r="B3400" s="1">
        <v>60</v>
      </c>
      <c r="C3400" s="1">
        <v>109</v>
      </c>
      <c r="D3400" s="1">
        <v>50</v>
      </c>
      <c r="E3400" s="1">
        <v>33</v>
      </c>
      <c r="F3400" s="1">
        <v>15</v>
      </c>
      <c r="G3400" s="1">
        <v>1064</v>
      </c>
      <c r="H3400" s="1">
        <v>30</v>
      </c>
      <c r="I3400" s="1">
        <v>60</v>
      </c>
      <c r="J3400" s="1">
        <v>110</v>
      </c>
      <c r="K3400" s="1">
        <v>50</v>
      </c>
      <c r="L3400" s="1">
        <v>417</v>
      </c>
      <c r="M3400" s="1">
        <v>3</v>
      </c>
      <c r="N3400" s="3">
        <v>40025</v>
      </c>
    </row>
    <row r="3401" spans="1:14" x14ac:dyDescent="0.2">
      <c r="A3401" s="1">
        <v>40</v>
      </c>
      <c r="B3401" s="1">
        <v>49</v>
      </c>
      <c r="C3401" s="1">
        <v>82</v>
      </c>
      <c r="D3401" s="1">
        <v>34</v>
      </c>
      <c r="E3401" s="1">
        <v>19</v>
      </c>
      <c r="F3401" s="1">
        <v>9</v>
      </c>
      <c r="G3401" s="1">
        <v>890</v>
      </c>
      <c r="H3401" s="1">
        <v>40</v>
      </c>
      <c r="I3401" s="1">
        <v>60</v>
      </c>
      <c r="J3401" s="1">
        <v>90</v>
      </c>
      <c r="K3401" s="1">
        <v>30</v>
      </c>
      <c r="L3401" s="1">
        <v>636</v>
      </c>
      <c r="M3401" s="1">
        <v>5</v>
      </c>
      <c r="N3401" s="3">
        <v>40025</v>
      </c>
    </row>
    <row r="3402" spans="1:14" x14ac:dyDescent="0.2">
      <c r="A3402" s="1">
        <v>39</v>
      </c>
      <c r="B3402" s="1">
        <v>48</v>
      </c>
      <c r="C3402" s="1">
        <v>79</v>
      </c>
      <c r="D3402" s="1">
        <v>32</v>
      </c>
      <c r="E3402" s="1">
        <v>19</v>
      </c>
      <c r="F3402" s="1">
        <v>8</v>
      </c>
      <c r="G3402" s="1">
        <v>841</v>
      </c>
      <c r="H3402" s="1">
        <v>50</v>
      </c>
      <c r="I3402" s="1">
        <v>60</v>
      </c>
      <c r="J3402" s="1">
        <v>90</v>
      </c>
      <c r="K3402" s="1">
        <v>30</v>
      </c>
      <c r="L3402" s="1">
        <v>573</v>
      </c>
      <c r="M3402" s="1">
        <v>6</v>
      </c>
      <c r="N3402" s="3">
        <v>40025</v>
      </c>
    </row>
    <row r="3403" spans="1:14" x14ac:dyDescent="0.2">
      <c r="A3403" s="1">
        <v>12</v>
      </c>
      <c r="B3403" s="1">
        <v>25</v>
      </c>
      <c r="C3403" s="1">
        <v>41</v>
      </c>
      <c r="D3403" s="1">
        <v>16</v>
      </c>
      <c r="E3403" s="1">
        <v>15</v>
      </c>
      <c r="F3403" s="1">
        <v>4</v>
      </c>
      <c r="G3403" s="1">
        <v>484</v>
      </c>
      <c r="H3403" s="1">
        <v>20</v>
      </c>
      <c r="I3403" s="1">
        <v>20</v>
      </c>
      <c r="J3403" s="1">
        <v>30</v>
      </c>
      <c r="K3403" s="1">
        <v>10</v>
      </c>
      <c r="L3403" s="1">
        <v>513</v>
      </c>
      <c r="M3403" s="1">
        <v>8</v>
      </c>
      <c r="N3403" s="3">
        <v>40025</v>
      </c>
    </row>
    <row r="3404" spans="1:14" x14ac:dyDescent="0.2">
      <c r="A3404" s="1">
        <v>22</v>
      </c>
      <c r="B3404" s="1">
        <v>33</v>
      </c>
      <c r="C3404" s="1">
        <v>55</v>
      </c>
      <c r="D3404" s="1">
        <v>22</v>
      </c>
      <c r="E3404" s="1">
        <v>16</v>
      </c>
      <c r="F3404" s="1">
        <v>6</v>
      </c>
      <c r="G3404" s="1">
        <v>865</v>
      </c>
      <c r="H3404" s="1">
        <v>30</v>
      </c>
      <c r="I3404" s="1">
        <v>30</v>
      </c>
      <c r="J3404" s="1">
        <v>40</v>
      </c>
      <c r="K3404" s="1">
        <v>10</v>
      </c>
      <c r="L3404" s="1">
        <v>513</v>
      </c>
      <c r="M3404" s="1">
        <v>9</v>
      </c>
      <c r="N3404" s="3">
        <v>40025</v>
      </c>
    </row>
    <row r="3405" spans="1:14" x14ac:dyDescent="0.2">
      <c r="A3405" s="1">
        <v>142</v>
      </c>
      <c r="B3405" s="1">
        <v>172</v>
      </c>
      <c r="C3405" s="1">
        <v>283</v>
      </c>
      <c r="D3405" s="1">
        <v>114</v>
      </c>
      <c r="E3405" s="1">
        <v>64</v>
      </c>
      <c r="F3405" s="1">
        <v>37</v>
      </c>
      <c r="G3405" s="1">
        <v>810</v>
      </c>
      <c r="H3405" s="1">
        <v>100</v>
      </c>
      <c r="I3405" s="1">
        <v>160</v>
      </c>
      <c r="J3405" s="1">
        <v>250</v>
      </c>
      <c r="K3405" s="1">
        <v>90</v>
      </c>
      <c r="L3405" s="1">
        <v>614</v>
      </c>
      <c r="M3405" s="1">
        <v>11</v>
      </c>
      <c r="N3405" s="3">
        <v>40025</v>
      </c>
    </row>
    <row r="3406" spans="1:14" x14ac:dyDescent="0.2">
      <c r="A3406" s="1">
        <v>142</v>
      </c>
      <c r="B3406" s="1">
        <v>161</v>
      </c>
      <c r="C3406" s="1">
        <v>275</v>
      </c>
      <c r="D3406" s="1">
        <v>116</v>
      </c>
      <c r="E3406" s="1">
        <v>54</v>
      </c>
      <c r="F3406" s="1">
        <v>35</v>
      </c>
      <c r="G3406" s="1">
        <v>678</v>
      </c>
      <c r="H3406" s="1">
        <v>100</v>
      </c>
      <c r="I3406" s="1">
        <v>150</v>
      </c>
      <c r="J3406" s="1">
        <v>240</v>
      </c>
      <c r="K3406" s="1">
        <v>90</v>
      </c>
      <c r="L3406" s="1">
        <v>419</v>
      </c>
      <c r="M3406" s="1">
        <v>12</v>
      </c>
      <c r="N3406" s="3">
        <v>40025</v>
      </c>
    </row>
    <row r="3407" spans="1:14" x14ac:dyDescent="0.2">
      <c r="A3407" s="1">
        <v>11</v>
      </c>
      <c r="B3407" s="1">
        <v>60</v>
      </c>
      <c r="C3407" s="1">
        <v>108</v>
      </c>
      <c r="D3407" s="1">
        <v>49</v>
      </c>
      <c r="E3407" s="1">
        <v>48</v>
      </c>
      <c r="F3407" s="1">
        <v>18</v>
      </c>
      <c r="G3407" s="1">
        <v>414</v>
      </c>
      <c r="H3407" s="1">
        <v>20</v>
      </c>
      <c r="I3407" s="1">
        <v>70</v>
      </c>
      <c r="J3407" s="1">
        <v>120</v>
      </c>
      <c r="K3407" s="1">
        <v>50</v>
      </c>
      <c r="L3407" s="1">
        <v>216</v>
      </c>
      <c r="M3407" s="1">
        <v>6</v>
      </c>
      <c r="N3407" s="3">
        <v>40025</v>
      </c>
    </row>
    <row r="3408" spans="1:14" x14ac:dyDescent="0.2">
      <c r="A3408" s="1">
        <v>26</v>
      </c>
      <c r="B3408" s="1">
        <v>62</v>
      </c>
      <c r="C3408" s="1">
        <v>107</v>
      </c>
      <c r="D3408" s="1">
        <v>46</v>
      </c>
      <c r="E3408" s="1">
        <v>40</v>
      </c>
      <c r="F3408" s="1">
        <v>15</v>
      </c>
      <c r="G3408" s="1">
        <v>415</v>
      </c>
      <c r="H3408" s="1">
        <v>40</v>
      </c>
      <c r="I3408" s="1">
        <v>70</v>
      </c>
      <c r="J3408" s="1">
        <v>110</v>
      </c>
      <c r="K3408" s="1">
        <v>40</v>
      </c>
      <c r="L3408" s="1">
        <v>419</v>
      </c>
      <c r="M3408" s="1">
        <v>1</v>
      </c>
      <c r="N3408" s="3">
        <v>40025</v>
      </c>
    </row>
    <row r="3409" spans="1:14" x14ac:dyDescent="0.2">
      <c r="A3409" s="1">
        <v>26</v>
      </c>
      <c r="B3409" s="1">
        <v>51</v>
      </c>
      <c r="C3409" s="1">
        <v>84</v>
      </c>
      <c r="D3409" s="1">
        <v>34</v>
      </c>
      <c r="E3409" s="1">
        <v>30</v>
      </c>
      <c r="F3409" s="1">
        <v>10</v>
      </c>
      <c r="G3409" s="1">
        <v>428</v>
      </c>
      <c r="H3409" s="1">
        <v>30</v>
      </c>
      <c r="I3409" s="1">
        <v>50</v>
      </c>
      <c r="J3409" s="1">
        <v>80</v>
      </c>
      <c r="K3409" s="1">
        <v>30</v>
      </c>
      <c r="L3409" s="1">
        <v>330</v>
      </c>
      <c r="M3409" s="1">
        <v>2</v>
      </c>
      <c r="N3409" s="3">
        <v>40025</v>
      </c>
    </row>
    <row r="3410" spans="1:14" x14ac:dyDescent="0.2">
      <c r="A3410" s="1">
        <v>-15</v>
      </c>
      <c r="B3410" s="1">
        <v>52</v>
      </c>
      <c r="C3410" s="1">
        <v>88</v>
      </c>
      <c r="D3410" s="1">
        <v>37</v>
      </c>
      <c r="E3410" s="1">
        <v>59</v>
      </c>
      <c r="F3410" s="1">
        <v>33</v>
      </c>
      <c r="G3410" s="1">
        <v>513</v>
      </c>
      <c r="H3410" s="1">
        <v>10</v>
      </c>
      <c r="I3410" s="1">
        <v>60</v>
      </c>
      <c r="J3410" s="1">
        <v>90</v>
      </c>
      <c r="K3410" s="1">
        <v>30</v>
      </c>
      <c r="L3410" s="1">
        <v>513</v>
      </c>
      <c r="M3410" s="1">
        <v>3</v>
      </c>
      <c r="N3410" s="3">
        <v>40025</v>
      </c>
    </row>
    <row r="3411" spans="1:14" x14ac:dyDescent="0.2">
      <c r="A3411" s="1">
        <v>112</v>
      </c>
      <c r="B3411" s="1">
        <v>146</v>
      </c>
      <c r="C3411" s="1">
        <v>288</v>
      </c>
      <c r="D3411" s="1">
        <v>145</v>
      </c>
      <c r="E3411" s="1">
        <v>60</v>
      </c>
      <c r="F3411" s="1">
        <v>40</v>
      </c>
      <c r="G3411" s="1">
        <v>1292</v>
      </c>
      <c r="H3411" s="1">
        <v>120</v>
      </c>
      <c r="I3411" s="1">
        <v>180</v>
      </c>
      <c r="J3411" s="1">
        <v>340</v>
      </c>
      <c r="K3411" s="1">
        <v>160</v>
      </c>
      <c r="L3411" s="1">
        <v>513</v>
      </c>
      <c r="M3411" s="1">
        <v>5</v>
      </c>
      <c r="N3411" s="3">
        <v>40025</v>
      </c>
    </row>
    <row r="3412" spans="1:14" x14ac:dyDescent="0.2">
      <c r="A3412" s="1">
        <v>57</v>
      </c>
      <c r="B3412" s="1">
        <v>79</v>
      </c>
      <c r="C3412" s="1">
        <v>125</v>
      </c>
      <c r="D3412" s="1">
        <v>47</v>
      </c>
      <c r="E3412" s="1">
        <v>35</v>
      </c>
      <c r="F3412" s="1">
        <v>14</v>
      </c>
      <c r="G3412" s="1">
        <v>366</v>
      </c>
      <c r="H3412" s="1">
        <v>50</v>
      </c>
      <c r="I3412" s="1">
        <v>70</v>
      </c>
      <c r="J3412" s="1">
        <v>110</v>
      </c>
      <c r="K3412" s="1">
        <v>40</v>
      </c>
      <c r="L3412" s="1">
        <v>414</v>
      </c>
      <c r="M3412" s="1">
        <v>8</v>
      </c>
      <c r="N3412" s="3">
        <v>40025</v>
      </c>
    </row>
    <row r="3413" spans="1:14" x14ac:dyDescent="0.2">
      <c r="A3413" s="1">
        <v>87</v>
      </c>
      <c r="B3413" s="1">
        <v>91</v>
      </c>
      <c r="C3413" s="1">
        <v>153</v>
      </c>
      <c r="D3413" s="1">
        <v>63</v>
      </c>
      <c r="E3413" s="1">
        <v>26</v>
      </c>
      <c r="F3413" s="1">
        <v>17</v>
      </c>
      <c r="G3413" s="1">
        <v>864</v>
      </c>
      <c r="H3413" s="1">
        <v>70</v>
      </c>
      <c r="I3413" s="1">
        <v>80</v>
      </c>
      <c r="J3413" s="1">
        <v>130</v>
      </c>
      <c r="K3413" s="1">
        <v>50</v>
      </c>
      <c r="L3413" s="1">
        <v>262</v>
      </c>
      <c r="M3413" s="1">
        <v>9</v>
      </c>
      <c r="N3413" s="3">
        <v>40025</v>
      </c>
    </row>
    <row r="3414" spans="1:14" x14ac:dyDescent="0.2">
      <c r="A3414" s="1">
        <v>28</v>
      </c>
      <c r="B3414" s="1">
        <v>54</v>
      </c>
      <c r="C3414" s="1">
        <v>89</v>
      </c>
      <c r="D3414" s="1">
        <v>36</v>
      </c>
      <c r="E3414" s="1">
        <v>32</v>
      </c>
      <c r="F3414" s="1">
        <v>11</v>
      </c>
      <c r="G3414" s="1">
        <v>458</v>
      </c>
      <c r="H3414" s="1">
        <v>10</v>
      </c>
      <c r="I3414" s="1">
        <v>40</v>
      </c>
      <c r="J3414" s="1">
        <v>70</v>
      </c>
      <c r="K3414" s="1">
        <v>30</v>
      </c>
      <c r="L3414" s="1">
        <v>715</v>
      </c>
      <c r="M3414" s="1">
        <v>11</v>
      </c>
      <c r="N3414" s="3">
        <v>40025</v>
      </c>
    </row>
    <row r="3415" spans="1:14" x14ac:dyDescent="0.2">
      <c r="A3415" s="1">
        <v>-10</v>
      </c>
      <c r="B3415" s="1">
        <v>61</v>
      </c>
      <c r="C3415" s="1">
        <v>104</v>
      </c>
      <c r="D3415" s="1">
        <v>44</v>
      </c>
      <c r="E3415" s="1">
        <v>63</v>
      </c>
      <c r="F3415" s="1">
        <v>39</v>
      </c>
      <c r="G3415" s="1">
        <v>617</v>
      </c>
      <c r="H3415" s="1">
        <v>10</v>
      </c>
      <c r="I3415" s="1">
        <v>60</v>
      </c>
      <c r="J3415" s="1">
        <v>90</v>
      </c>
      <c r="K3415" s="1">
        <v>30</v>
      </c>
      <c r="L3415" s="1">
        <v>715</v>
      </c>
      <c r="M3415" s="1">
        <v>12</v>
      </c>
      <c r="N3415" s="3">
        <v>40025</v>
      </c>
    </row>
    <row r="3416" spans="1:14" x14ac:dyDescent="0.2">
      <c r="A3416" s="1">
        <v>25</v>
      </c>
      <c r="B3416" s="1">
        <v>39</v>
      </c>
      <c r="C3416" s="1">
        <v>68</v>
      </c>
      <c r="D3416" s="1">
        <v>30</v>
      </c>
      <c r="E3416" s="1">
        <v>20</v>
      </c>
      <c r="F3416" s="1">
        <v>9</v>
      </c>
      <c r="G3416" s="1">
        <v>581</v>
      </c>
      <c r="H3416" s="1">
        <v>30</v>
      </c>
      <c r="I3416" s="1">
        <v>50</v>
      </c>
      <c r="J3416" s="1">
        <v>80</v>
      </c>
      <c r="K3416" s="1">
        <v>30</v>
      </c>
      <c r="L3416" s="1">
        <v>262</v>
      </c>
      <c r="M3416" s="1">
        <v>6</v>
      </c>
      <c r="N3416" s="3">
        <v>40025</v>
      </c>
    </row>
    <row r="3417" spans="1:14" x14ac:dyDescent="0.2">
      <c r="A3417" s="1">
        <v>29</v>
      </c>
      <c r="B3417" s="1">
        <v>77</v>
      </c>
      <c r="C3417" s="1">
        <v>139</v>
      </c>
      <c r="D3417" s="1">
        <v>63</v>
      </c>
      <c r="E3417" s="1">
        <v>52</v>
      </c>
      <c r="F3417" s="1">
        <v>23</v>
      </c>
      <c r="G3417" s="1">
        <v>397</v>
      </c>
      <c r="H3417" s="1">
        <v>30</v>
      </c>
      <c r="I3417" s="1">
        <v>80</v>
      </c>
      <c r="J3417" s="1">
        <v>140</v>
      </c>
      <c r="K3417" s="1">
        <v>60</v>
      </c>
      <c r="L3417" s="1">
        <v>414</v>
      </c>
      <c r="M3417" s="1">
        <v>1</v>
      </c>
      <c r="N3417" s="3">
        <v>40025</v>
      </c>
    </row>
    <row r="3418" spans="1:14" x14ac:dyDescent="0.2">
      <c r="A3418" s="1">
        <v>48</v>
      </c>
      <c r="B3418" s="1">
        <v>184</v>
      </c>
      <c r="C3418" s="1">
        <v>314</v>
      </c>
      <c r="D3418" s="1">
        <v>133</v>
      </c>
      <c r="E3418" s="1">
        <v>139</v>
      </c>
      <c r="F3418" s="1">
        <v>120</v>
      </c>
      <c r="G3418" s="1">
        <v>705</v>
      </c>
      <c r="H3418" s="1">
        <v>60</v>
      </c>
      <c r="I3418" s="1">
        <v>190</v>
      </c>
      <c r="J3418" s="1">
        <v>330</v>
      </c>
      <c r="K3418" s="1">
        <v>140</v>
      </c>
      <c r="L3418" s="1">
        <v>920</v>
      </c>
      <c r="M3418" s="1">
        <v>2</v>
      </c>
      <c r="N3418" s="3">
        <v>40025</v>
      </c>
    </row>
    <row r="3419" spans="1:14" x14ac:dyDescent="0.2">
      <c r="A3419" s="1">
        <v>101</v>
      </c>
      <c r="B3419" s="1">
        <v>132</v>
      </c>
      <c r="C3419" s="1">
        <v>229</v>
      </c>
      <c r="D3419" s="1">
        <v>99</v>
      </c>
      <c r="E3419" s="1">
        <v>55</v>
      </c>
      <c r="F3419" s="1">
        <v>32</v>
      </c>
      <c r="G3419" s="1">
        <v>565</v>
      </c>
      <c r="H3419" s="1">
        <v>90</v>
      </c>
      <c r="I3419" s="1">
        <v>140</v>
      </c>
      <c r="J3419" s="1">
        <v>240</v>
      </c>
      <c r="K3419" s="1">
        <v>100</v>
      </c>
      <c r="L3419" s="1">
        <v>715</v>
      </c>
      <c r="M3419" s="1">
        <v>3</v>
      </c>
      <c r="N3419" s="3">
        <v>40025</v>
      </c>
    </row>
    <row r="3420" spans="1:14" x14ac:dyDescent="0.2">
      <c r="A3420" s="1">
        <v>97</v>
      </c>
      <c r="B3420" s="1">
        <v>123</v>
      </c>
      <c r="C3420" s="1">
        <v>224</v>
      </c>
      <c r="D3420" s="1">
        <v>103</v>
      </c>
      <c r="E3420" s="1">
        <v>49</v>
      </c>
      <c r="F3420" s="1">
        <v>31</v>
      </c>
      <c r="G3420" s="1">
        <v>1073</v>
      </c>
      <c r="H3420" s="1">
        <v>100</v>
      </c>
      <c r="I3420" s="1">
        <v>150</v>
      </c>
      <c r="J3420" s="1">
        <v>260</v>
      </c>
      <c r="K3420" s="1">
        <v>110</v>
      </c>
      <c r="L3420" s="1">
        <v>715</v>
      </c>
      <c r="M3420" s="1">
        <v>5</v>
      </c>
      <c r="N3420" s="3">
        <v>40025</v>
      </c>
    </row>
    <row r="3421" spans="1:14" x14ac:dyDescent="0.2">
      <c r="A3421" s="1">
        <v>39</v>
      </c>
      <c r="B3421" s="1">
        <v>88</v>
      </c>
      <c r="C3421" s="1">
        <v>159</v>
      </c>
      <c r="D3421" s="1">
        <v>72</v>
      </c>
      <c r="E3421" s="1">
        <v>56</v>
      </c>
      <c r="F3421" s="1">
        <v>27</v>
      </c>
      <c r="G3421" s="1">
        <v>606</v>
      </c>
      <c r="H3421" s="1">
        <v>30</v>
      </c>
      <c r="I3421" s="1">
        <v>70</v>
      </c>
      <c r="J3421" s="1">
        <v>120</v>
      </c>
      <c r="K3421" s="1">
        <v>50</v>
      </c>
      <c r="L3421" s="1">
        <v>959</v>
      </c>
      <c r="M3421" s="1">
        <v>9</v>
      </c>
      <c r="N3421" s="3">
        <v>40025</v>
      </c>
    </row>
    <row r="3422" spans="1:14" x14ac:dyDescent="0.2">
      <c r="A3422" s="1">
        <v>33</v>
      </c>
      <c r="B3422" s="1">
        <v>60</v>
      </c>
      <c r="C3422" s="1">
        <v>109</v>
      </c>
      <c r="D3422" s="1">
        <v>50</v>
      </c>
      <c r="E3422" s="1">
        <v>33</v>
      </c>
      <c r="F3422" s="1">
        <v>15</v>
      </c>
      <c r="G3422" s="1">
        <v>1064</v>
      </c>
      <c r="H3422" s="1">
        <v>30</v>
      </c>
      <c r="I3422" s="1">
        <v>50</v>
      </c>
      <c r="J3422" s="1">
        <v>80</v>
      </c>
      <c r="K3422" s="1">
        <v>30</v>
      </c>
      <c r="L3422" s="1">
        <v>475</v>
      </c>
      <c r="M3422" s="1">
        <v>10</v>
      </c>
      <c r="N3422" s="3">
        <v>40025</v>
      </c>
    </row>
    <row r="3423" spans="1:14" x14ac:dyDescent="0.2">
      <c r="A3423" s="1">
        <v>39</v>
      </c>
      <c r="B3423" s="1">
        <v>49</v>
      </c>
      <c r="C3423" s="1">
        <v>82</v>
      </c>
      <c r="D3423" s="1">
        <v>34</v>
      </c>
      <c r="E3423" s="1">
        <v>20</v>
      </c>
      <c r="F3423" s="1">
        <v>9</v>
      </c>
      <c r="G3423" s="1">
        <v>890</v>
      </c>
      <c r="H3423" s="1">
        <v>40</v>
      </c>
      <c r="I3423" s="1">
        <v>50</v>
      </c>
      <c r="J3423" s="1">
        <v>80</v>
      </c>
      <c r="K3423" s="1">
        <v>30</v>
      </c>
      <c r="L3423" s="1">
        <v>959</v>
      </c>
      <c r="M3423" s="1">
        <v>11</v>
      </c>
      <c r="N3423" s="3">
        <v>40025</v>
      </c>
    </row>
    <row r="3424" spans="1:14" x14ac:dyDescent="0.2">
      <c r="A3424" s="1">
        <v>17</v>
      </c>
      <c r="B3424" s="1">
        <v>28</v>
      </c>
      <c r="C3424" s="1">
        <v>47</v>
      </c>
      <c r="D3424" s="1">
        <v>19</v>
      </c>
      <c r="E3424" s="1">
        <v>15</v>
      </c>
      <c r="F3424" s="1">
        <v>5</v>
      </c>
      <c r="G3424" s="1">
        <v>811</v>
      </c>
      <c r="H3424" s="1">
        <v>20</v>
      </c>
      <c r="I3424" s="1">
        <v>30</v>
      </c>
      <c r="J3424" s="1">
        <v>50</v>
      </c>
      <c r="K3424" s="1">
        <v>20</v>
      </c>
      <c r="L3424" s="1">
        <v>203</v>
      </c>
      <c r="M3424" s="1">
        <v>13</v>
      </c>
      <c r="N3424" s="3">
        <v>40025</v>
      </c>
    </row>
    <row r="3425" spans="1:14" x14ac:dyDescent="0.2">
      <c r="A3425" s="1">
        <v>-11</v>
      </c>
      <c r="B3425" s="1">
        <v>61</v>
      </c>
      <c r="C3425" s="1">
        <v>104</v>
      </c>
      <c r="D3425" s="1">
        <v>44</v>
      </c>
      <c r="E3425" s="1">
        <v>64</v>
      </c>
      <c r="F3425" s="1">
        <v>39</v>
      </c>
      <c r="G3425" s="1">
        <v>617</v>
      </c>
      <c r="H3425" s="1">
        <v>10</v>
      </c>
      <c r="I3425" s="1">
        <v>60</v>
      </c>
      <c r="J3425" s="1">
        <v>100</v>
      </c>
      <c r="K3425" s="1">
        <v>40</v>
      </c>
      <c r="L3425" s="1">
        <v>475</v>
      </c>
      <c r="M3425" s="1">
        <v>5</v>
      </c>
      <c r="N3425" s="3">
        <v>40025</v>
      </c>
    </row>
    <row r="3426" spans="1:14" x14ac:dyDescent="0.2">
      <c r="A3426" s="1">
        <v>22</v>
      </c>
      <c r="B3426" s="1">
        <v>56</v>
      </c>
      <c r="C3426" s="1">
        <v>97</v>
      </c>
      <c r="D3426" s="1">
        <v>42</v>
      </c>
      <c r="E3426" s="1">
        <v>37</v>
      </c>
      <c r="F3426" s="1">
        <v>13</v>
      </c>
      <c r="G3426" s="1">
        <v>384</v>
      </c>
      <c r="H3426" s="1">
        <v>20</v>
      </c>
      <c r="I3426" s="1">
        <v>50</v>
      </c>
      <c r="J3426" s="1">
        <v>90</v>
      </c>
      <c r="K3426" s="1">
        <v>40</v>
      </c>
      <c r="L3426" s="1">
        <v>203</v>
      </c>
      <c r="M3426" s="1">
        <v>6</v>
      </c>
      <c r="N3426" s="3">
        <v>40025</v>
      </c>
    </row>
    <row r="3427" spans="1:14" x14ac:dyDescent="0.2">
      <c r="A3427" s="1">
        <v>104</v>
      </c>
      <c r="B3427" s="1">
        <v>135</v>
      </c>
      <c r="C3427" s="1">
        <v>223</v>
      </c>
      <c r="D3427" s="1">
        <v>90</v>
      </c>
      <c r="E3427" s="1">
        <v>56</v>
      </c>
      <c r="F3427" s="1">
        <v>29</v>
      </c>
      <c r="G3427" s="1">
        <v>1139</v>
      </c>
      <c r="H3427" s="1">
        <v>90</v>
      </c>
      <c r="I3427" s="1">
        <v>130</v>
      </c>
      <c r="J3427" s="1">
        <v>210</v>
      </c>
      <c r="K3427" s="1">
        <v>80</v>
      </c>
      <c r="L3427" s="1">
        <v>203</v>
      </c>
      <c r="M3427" s="1">
        <v>2</v>
      </c>
      <c r="N3427" s="3">
        <v>40025</v>
      </c>
    </row>
    <row r="3428" spans="1:14" x14ac:dyDescent="0.2">
      <c r="A3428" s="1">
        <v>25</v>
      </c>
      <c r="B3428" s="1">
        <v>39</v>
      </c>
      <c r="C3428" s="1">
        <v>68</v>
      </c>
      <c r="D3428" s="1">
        <v>30</v>
      </c>
      <c r="E3428" s="1">
        <v>20</v>
      </c>
      <c r="F3428" s="1">
        <v>9</v>
      </c>
      <c r="G3428" s="1">
        <v>581</v>
      </c>
      <c r="H3428" s="1">
        <v>20</v>
      </c>
      <c r="I3428" s="1">
        <v>30</v>
      </c>
      <c r="J3428" s="1">
        <v>50</v>
      </c>
      <c r="K3428" s="1">
        <v>20</v>
      </c>
      <c r="L3428" s="1">
        <v>786</v>
      </c>
      <c r="M3428" s="1">
        <v>8</v>
      </c>
      <c r="N3428" s="3">
        <v>40025</v>
      </c>
    </row>
    <row r="3429" spans="1:14" x14ac:dyDescent="0.2">
      <c r="A3429" s="1">
        <v>28</v>
      </c>
      <c r="B3429" s="1">
        <v>77</v>
      </c>
      <c r="C3429" s="1">
        <v>139</v>
      </c>
      <c r="D3429" s="1">
        <v>63</v>
      </c>
      <c r="E3429" s="1">
        <v>53</v>
      </c>
      <c r="F3429" s="1">
        <v>23</v>
      </c>
      <c r="G3429" s="1">
        <v>397</v>
      </c>
      <c r="H3429" s="1">
        <v>30</v>
      </c>
      <c r="I3429" s="1">
        <v>60</v>
      </c>
      <c r="J3429" s="1">
        <v>100</v>
      </c>
      <c r="K3429" s="1">
        <v>40</v>
      </c>
      <c r="L3429" s="1">
        <v>727</v>
      </c>
      <c r="M3429" s="1">
        <v>9</v>
      </c>
      <c r="N3429" s="3">
        <v>40025</v>
      </c>
    </row>
    <row r="3430" spans="1:14" x14ac:dyDescent="0.2">
      <c r="A3430" s="1">
        <v>97</v>
      </c>
      <c r="B3430" s="1">
        <v>123</v>
      </c>
      <c r="C3430" s="1">
        <v>224</v>
      </c>
      <c r="D3430" s="1">
        <v>103</v>
      </c>
      <c r="E3430" s="1">
        <v>49</v>
      </c>
      <c r="F3430" s="1">
        <v>31</v>
      </c>
      <c r="G3430" s="1">
        <v>1073</v>
      </c>
      <c r="H3430" s="1">
        <v>70</v>
      </c>
      <c r="I3430" s="1">
        <v>100</v>
      </c>
      <c r="J3430" s="1">
        <v>170</v>
      </c>
      <c r="K3430" s="1">
        <v>70</v>
      </c>
      <c r="L3430" s="1">
        <v>850</v>
      </c>
      <c r="M3430" s="1">
        <v>10</v>
      </c>
      <c r="N3430" s="3">
        <v>40025</v>
      </c>
    </row>
    <row r="3431" spans="1:14" x14ac:dyDescent="0.2">
      <c r="A3431" s="1">
        <v>61</v>
      </c>
      <c r="B3431" s="1">
        <v>68</v>
      </c>
      <c r="C3431" s="1">
        <v>113</v>
      </c>
      <c r="D3431" s="1">
        <v>46</v>
      </c>
      <c r="E3431" s="1">
        <v>22</v>
      </c>
      <c r="F3431" s="1">
        <v>12</v>
      </c>
      <c r="G3431" s="1">
        <v>880</v>
      </c>
      <c r="H3431" s="1">
        <v>60</v>
      </c>
      <c r="I3431" s="1">
        <v>80</v>
      </c>
      <c r="J3431" s="1">
        <v>120</v>
      </c>
      <c r="K3431" s="1">
        <v>40</v>
      </c>
      <c r="L3431" s="1">
        <v>954</v>
      </c>
      <c r="M3431" s="1">
        <v>11</v>
      </c>
      <c r="N3431" s="3">
        <v>40025</v>
      </c>
    </row>
    <row r="3432" spans="1:14" x14ac:dyDescent="0.2">
      <c r="A3432" s="1">
        <v>87</v>
      </c>
      <c r="B3432" s="1">
        <v>91</v>
      </c>
      <c r="C3432" s="1">
        <v>153</v>
      </c>
      <c r="D3432" s="1">
        <v>63</v>
      </c>
      <c r="E3432" s="1">
        <v>26</v>
      </c>
      <c r="F3432" s="1">
        <v>17</v>
      </c>
      <c r="G3432" s="1">
        <v>864</v>
      </c>
      <c r="H3432" s="1">
        <v>80</v>
      </c>
      <c r="I3432" s="1">
        <v>100</v>
      </c>
      <c r="J3432" s="1">
        <v>160</v>
      </c>
      <c r="K3432" s="1">
        <v>60</v>
      </c>
      <c r="L3432" s="1">
        <v>904</v>
      </c>
      <c r="M3432" s="1">
        <v>13</v>
      </c>
      <c r="N3432" s="3">
        <v>40025</v>
      </c>
    </row>
    <row r="3433" spans="1:14" x14ac:dyDescent="0.2">
      <c r="A3433" s="1">
        <v>48</v>
      </c>
      <c r="B3433" s="1">
        <v>184</v>
      </c>
      <c r="C3433" s="1">
        <v>314</v>
      </c>
      <c r="D3433" s="1">
        <v>133</v>
      </c>
      <c r="E3433" s="1">
        <v>139</v>
      </c>
      <c r="F3433" s="1">
        <v>120</v>
      </c>
      <c r="G3433" s="1">
        <v>705</v>
      </c>
      <c r="H3433" s="1">
        <v>60</v>
      </c>
      <c r="I3433" s="1">
        <v>190</v>
      </c>
      <c r="J3433" s="1">
        <v>310</v>
      </c>
      <c r="K3433" s="1">
        <v>120</v>
      </c>
      <c r="L3433" s="1">
        <v>941</v>
      </c>
      <c r="M3433" s="1">
        <v>5</v>
      </c>
      <c r="N3433" s="3">
        <v>40025</v>
      </c>
    </row>
    <row r="3434" spans="1:14" x14ac:dyDescent="0.2">
      <c r="A3434" s="1">
        <v>101</v>
      </c>
      <c r="B3434" s="1">
        <v>132</v>
      </c>
      <c r="C3434" s="1">
        <v>229</v>
      </c>
      <c r="D3434" s="1">
        <v>99</v>
      </c>
      <c r="E3434" s="1">
        <v>55</v>
      </c>
      <c r="F3434" s="1">
        <v>32</v>
      </c>
      <c r="G3434" s="1">
        <v>565</v>
      </c>
      <c r="H3434" s="1">
        <v>80</v>
      </c>
      <c r="I3434" s="1">
        <v>130</v>
      </c>
      <c r="J3434" s="1">
        <v>220</v>
      </c>
      <c r="K3434" s="1">
        <v>90</v>
      </c>
      <c r="L3434" s="1">
        <v>904</v>
      </c>
      <c r="M3434" s="1">
        <v>6</v>
      </c>
      <c r="N3434" s="3">
        <v>40025</v>
      </c>
    </row>
    <row r="3435" spans="1:14" x14ac:dyDescent="0.2">
      <c r="A3435" s="1">
        <v>144</v>
      </c>
      <c r="B3435" s="1">
        <v>172</v>
      </c>
      <c r="C3435" s="1">
        <v>283</v>
      </c>
      <c r="D3435" s="1">
        <v>114</v>
      </c>
      <c r="E3435" s="1">
        <v>63</v>
      </c>
      <c r="F3435" s="1">
        <v>37</v>
      </c>
      <c r="G3435" s="1">
        <v>810</v>
      </c>
      <c r="H3435" s="1">
        <v>120</v>
      </c>
      <c r="I3435" s="1">
        <v>170</v>
      </c>
      <c r="J3435" s="1">
        <v>270</v>
      </c>
      <c r="K3435" s="1">
        <v>100</v>
      </c>
      <c r="L3435" s="1">
        <v>954</v>
      </c>
      <c r="M3435" s="1">
        <v>2</v>
      </c>
      <c r="N3435" s="3">
        <v>40025</v>
      </c>
    </row>
    <row r="3436" spans="1:14" x14ac:dyDescent="0.2">
      <c r="A3436" s="1">
        <v>141</v>
      </c>
      <c r="B3436" s="1">
        <v>161</v>
      </c>
      <c r="C3436" s="1">
        <v>275</v>
      </c>
      <c r="D3436" s="1">
        <v>116</v>
      </c>
      <c r="E3436" s="1">
        <v>55</v>
      </c>
      <c r="F3436" s="1">
        <v>35</v>
      </c>
      <c r="G3436" s="1">
        <v>678</v>
      </c>
      <c r="H3436" s="1">
        <v>100</v>
      </c>
      <c r="I3436" s="1">
        <v>150</v>
      </c>
      <c r="J3436" s="1">
        <v>260</v>
      </c>
      <c r="K3436" s="1">
        <v>110</v>
      </c>
      <c r="L3436" s="1">
        <v>561</v>
      </c>
      <c r="M3436" s="1">
        <v>3</v>
      </c>
      <c r="N3436" s="3">
        <v>40025</v>
      </c>
    </row>
    <row r="3437" spans="1:14" x14ac:dyDescent="0.2">
      <c r="A3437" s="1">
        <v>12</v>
      </c>
      <c r="B3437" s="1">
        <v>60</v>
      </c>
      <c r="C3437" s="1">
        <v>108</v>
      </c>
      <c r="D3437" s="1">
        <v>49</v>
      </c>
      <c r="E3437" s="1">
        <v>47</v>
      </c>
      <c r="F3437" s="1">
        <v>18</v>
      </c>
      <c r="G3437" s="1">
        <v>414</v>
      </c>
      <c r="H3437" s="1">
        <v>20</v>
      </c>
      <c r="I3437" s="1">
        <v>50</v>
      </c>
      <c r="J3437" s="1">
        <v>80</v>
      </c>
      <c r="K3437" s="1">
        <v>30</v>
      </c>
      <c r="L3437" s="1">
        <v>978</v>
      </c>
      <c r="M3437" s="1">
        <v>9</v>
      </c>
      <c r="N3437" s="3">
        <v>40025</v>
      </c>
    </row>
    <row r="3438" spans="1:14" x14ac:dyDescent="0.2">
      <c r="A3438" s="1">
        <v>22</v>
      </c>
      <c r="B3438" s="1">
        <v>33</v>
      </c>
      <c r="C3438" s="1">
        <v>55</v>
      </c>
      <c r="D3438" s="1">
        <v>22</v>
      </c>
      <c r="E3438" s="1">
        <v>16</v>
      </c>
      <c r="F3438" s="1">
        <v>6</v>
      </c>
      <c r="G3438" s="1">
        <v>865</v>
      </c>
      <c r="H3438" s="1">
        <v>20</v>
      </c>
      <c r="I3438" s="1">
        <v>30</v>
      </c>
      <c r="J3438" s="1">
        <v>50</v>
      </c>
      <c r="K3438" s="1">
        <v>20</v>
      </c>
      <c r="L3438" s="1">
        <v>508</v>
      </c>
      <c r="M3438" s="1">
        <v>11</v>
      </c>
      <c r="N3438" s="3">
        <v>40025</v>
      </c>
    </row>
    <row r="3439" spans="1:14" x14ac:dyDescent="0.2">
      <c r="A3439" s="1">
        <v>12</v>
      </c>
      <c r="B3439" s="1">
        <v>25</v>
      </c>
      <c r="C3439" s="1">
        <v>41</v>
      </c>
      <c r="D3439" s="1">
        <v>16</v>
      </c>
      <c r="E3439" s="1">
        <v>15</v>
      </c>
      <c r="F3439" s="1">
        <v>4</v>
      </c>
      <c r="G3439" s="1">
        <v>484</v>
      </c>
      <c r="H3439" s="1">
        <v>20</v>
      </c>
      <c r="I3439" s="1">
        <v>30</v>
      </c>
      <c r="J3439" s="1">
        <v>40</v>
      </c>
      <c r="K3439" s="1">
        <v>10</v>
      </c>
      <c r="L3439" s="1">
        <v>781</v>
      </c>
      <c r="M3439" s="1">
        <v>13</v>
      </c>
      <c r="N3439" s="3">
        <v>40025</v>
      </c>
    </row>
    <row r="3440" spans="1:14" x14ac:dyDescent="0.2">
      <c r="A3440" s="1">
        <v>8</v>
      </c>
      <c r="B3440" s="1">
        <v>68</v>
      </c>
      <c r="C3440" s="1">
        <v>104</v>
      </c>
      <c r="D3440" s="1">
        <v>37</v>
      </c>
      <c r="E3440" s="1">
        <v>58</v>
      </c>
      <c r="F3440" s="1">
        <v>33</v>
      </c>
      <c r="G3440" s="1">
        <v>540</v>
      </c>
      <c r="H3440" s="1">
        <v>20</v>
      </c>
      <c r="I3440" s="1">
        <v>70</v>
      </c>
      <c r="J3440" s="1">
        <v>100</v>
      </c>
      <c r="K3440" s="1">
        <v>30</v>
      </c>
      <c r="L3440" s="1">
        <v>339</v>
      </c>
      <c r="M3440" s="1">
        <v>5</v>
      </c>
      <c r="N3440" s="3">
        <v>40025</v>
      </c>
    </row>
    <row r="3441" spans="1:14" x14ac:dyDescent="0.2">
      <c r="A3441" s="1">
        <v>113</v>
      </c>
      <c r="B3441" s="1">
        <v>146</v>
      </c>
      <c r="C3441" s="1">
        <v>288</v>
      </c>
      <c r="D3441" s="1">
        <v>145</v>
      </c>
      <c r="E3441" s="1">
        <v>60</v>
      </c>
      <c r="F3441" s="1">
        <v>40</v>
      </c>
      <c r="G3441" s="1">
        <v>1292</v>
      </c>
      <c r="H3441" s="1">
        <v>100</v>
      </c>
      <c r="I3441" s="1">
        <v>150</v>
      </c>
      <c r="J3441" s="1">
        <v>280</v>
      </c>
      <c r="K3441" s="1">
        <v>130</v>
      </c>
      <c r="L3441" s="1">
        <v>857</v>
      </c>
      <c r="M3441" s="1">
        <v>7</v>
      </c>
      <c r="N3441" s="3">
        <v>40025</v>
      </c>
    </row>
    <row r="3442" spans="1:14" x14ac:dyDescent="0.2">
      <c r="A3442" s="1">
        <v>777</v>
      </c>
      <c r="B3442" s="1">
        <v>612</v>
      </c>
      <c r="C3442" s="1">
        <v>658</v>
      </c>
      <c r="D3442" s="1">
        <v>52</v>
      </c>
      <c r="E3442" s="1">
        <v>46</v>
      </c>
      <c r="F3442" s="1">
        <v>17</v>
      </c>
      <c r="G3442" s="1">
        <v>-2033</v>
      </c>
      <c r="H3442" s="1">
        <v>560</v>
      </c>
      <c r="I3442" s="1">
        <v>590</v>
      </c>
      <c r="J3442" s="1">
        <v>630</v>
      </c>
      <c r="K3442" s="1">
        <v>40</v>
      </c>
      <c r="L3442" s="1">
        <v>617</v>
      </c>
      <c r="M3442" s="1">
        <v>2</v>
      </c>
      <c r="N3442" s="3">
        <v>40025</v>
      </c>
    </row>
    <row r="3443" spans="1:14" x14ac:dyDescent="0.2">
      <c r="A3443" s="1">
        <v>1</v>
      </c>
      <c r="B3443" s="1">
        <v>48</v>
      </c>
      <c r="C3443" s="1">
        <v>85</v>
      </c>
      <c r="D3443" s="1">
        <v>38</v>
      </c>
      <c r="E3443" s="1">
        <v>44</v>
      </c>
      <c r="F3443" s="1">
        <v>14</v>
      </c>
      <c r="G3443" s="1">
        <v>248</v>
      </c>
      <c r="H3443" s="1">
        <v>10</v>
      </c>
      <c r="I3443" s="1">
        <v>40</v>
      </c>
      <c r="J3443" s="1">
        <v>60</v>
      </c>
      <c r="K3443" s="1">
        <v>20</v>
      </c>
      <c r="L3443" s="1">
        <v>603</v>
      </c>
      <c r="M3443" s="1">
        <v>9</v>
      </c>
      <c r="N3443" s="3">
        <v>40025</v>
      </c>
    </row>
    <row r="3444" spans="1:14" x14ac:dyDescent="0.2">
      <c r="A3444" s="1">
        <v>28</v>
      </c>
      <c r="B3444" s="1">
        <v>38</v>
      </c>
      <c r="C3444" s="1">
        <v>62</v>
      </c>
      <c r="D3444" s="1">
        <v>25</v>
      </c>
      <c r="E3444" s="1">
        <v>17</v>
      </c>
      <c r="F3444" s="1">
        <v>7</v>
      </c>
      <c r="G3444" s="1">
        <v>851</v>
      </c>
      <c r="H3444" s="1">
        <v>30</v>
      </c>
      <c r="I3444" s="1">
        <v>40</v>
      </c>
      <c r="J3444" s="1">
        <v>60</v>
      </c>
      <c r="K3444" s="1">
        <v>20</v>
      </c>
      <c r="L3444" s="1">
        <v>603</v>
      </c>
      <c r="M3444" s="1">
        <v>11</v>
      </c>
      <c r="N3444" s="3">
        <v>40025</v>
      </c>
    </row>
    <row r="3445" spans="1:14" x14ac:dyDescent="0.2">
      <c r="A3445" s="1">
        <v>43</v>
      </c>
      <c r="B3445" s="1">
        <v>43</v>
      </c>
      <c r="C3445" s="1">
        <v>43</v>
      </c>
      <c r="D3445" s="1">
        <v>0</v>
      </c>
      <c r="E3445" s="1">
        <v>11</v>
      </c>
      <c r="F3445" s="1">
        <v>0</v>
      </c>
      <c r="G3445" s="1">
        <v>516</v>
      </c>
      <c r="H3445" s="1">
        <v>30</v>
      </c>
      <c r="I3445" s="1">
        <v>40</v>
      </c>
      <c r="J3445" s="1">
        <v>40</v>
      </c>
      <c r="K3445" s="1">
        <v>0</v>
      </c>
      <c r="L3445" s="1">
        <v>603</v>
      </c>
      <c r="M3445" s="1">
        <v>13</v>
      </c>
      <c r="N3445" s="3">
        <v>40025</v>
      </c>
    </row>
    <row r="3446" spans="1:14" x14ac:dyDescent="0.2">
      <c r="A3446" s="1">
        <v>1</v>
      </c>
      <c r="B3446" s="1">
        <v>88</v>
      </c>
      <c r="C3446" s="1">
        <v>150</v>
      </c>
      <c r="D3446" s="1">
        <v>63</v>
      </c>
      <c r="E3446" s="1">
        <v>81</v>
      </c>
      <c r="F3446" s="1">
        <v>57</v>
      </c>
      <c r="G3446" s="1">
        <v>332</v>
      </c>
      <c r="H3446" s="1">
        <v>10</v>
      </c>
      <c r="I3446" s="1">
        <v>80</v>
      </c>
      <c r="J3446" s="1">
        <v>140</v>
      </c>
      <c r="K3446" s="1">
        <v>60</v>
      </c>
      <c r="L3446" s="1">
        <v>603</v>
      </c>
      <c r="M3446" s="1">
        <v>5</v>
      </c>
      <c r="N3446" s="3">
        <v>40025</v>
      </c>
    </row>
    <row r="3447" spans="1:14" x14ac:dyDescent="0.2">
      <c r="A3447" s="1">
        <v>-12</v>
      </c>
      <c r="B3447" s="1">
        <v>36</v>
      </c>
      <c r="C3447" s="1">
        <v>64</v>
      </c>
      <c r="D3447" s="1">
        <v>29</v>
      </c>
      <c r="E3447" s="1">
        <v>42</v>
      </c>
      <c r="F3447" s="1">
        <v>11</v>
      </c>
      <c r="G3447" s="1">
        <v>215</v>
      </c>
      <c r="H3447" s="1">
        <v>0</v>
      </c>
      <c r="I3447" s="1">
        <v>40</v>
      </c>
      <c r="J3447" s="1">
        <v>60</v>
      </c>
      <c r="K3447" s="1">
        <v>20</v>
      </c>
      <c r="L3447" s="1">
        <v>603</v>
      </c>
      <c r="M3447" s="1">
        <v>7</v>
      </c>
      <c r="N3447" s="3">
        <v>40025</v>
      </c>
    </row>
    <row r="3448" spans="1:14" x14ac:dyDescent="0.2">
      <c r="A3448" s="1">
        <v>66</v>
      </c>
      <c r="B3448" s="1">
        <v>90</v>
      </c>
      <c r="C3448" s="1">
        <v>150</v>
      </c>
      <c r="D3448" s="1">
        <v>61</v>
      </c>
      <c r="E3448" s="1">
        <v>39</v>
      </c>
      <c r="F3448" s="1">
        <v>19</v>
      </c>
      <c r="G3448" s="1">
        <v>322</v>
      </c>
      <c r="H3448" s="1">
        <v>70</v>
      </c>
      <c r="I3448" s="1">
        <v>90</v>
      </c>
      <c r="J3448" s="1">
        <v>140</v>
      </c>
      <c r="K3448" s="1">
        <v>50</v>
      </c>
      <c r="L3448" s="1">
        <v>603</v>
      </c>
      <c r="M3448" s="1">
        <v>1</v>
      </c>
      <c r="N3448" s="3">
        <v>40025</v>
      </c>
    </row>
    <row r="3449" spans="1:14" x14ac:dyDescent="0.2">
      <c r="A3449" s="1">
        <v>61</v>
      </c>
      <c r="B3449" s="1">
        <v>96</v>
      </c>
      <c r="C3449" s="1">
        <v>159</v>
      </c>
      <c r="D3449" s="1">
        <v>64</v>
      </c>
      <c r="E3449" s="1">
        <v>48</v>
      </c>
      <c r="F3449" s="1">
        <v>21</v>
      </c>
      <c r="G3449" s="1">
        <v>460</v>
      </c>
      <c r="H3449" s="1">
        <v>60</v>
      </c>
      <c r="I3449" s="1">
        <v>90</v>
      </c>
      <c r="J3449" s="1">
        <v>150</v>
      </c>
      <c r="K3449" s="1">
        <v>60</v>
      </c>
      <c r="L3449" s="1">
        <v>603</v>
      </c>
      <c r="M3449" s="1">
        <v>2</v>
      </c>
      <c r="N3449" s="3">
        <v>40025</v>
      </c>
    </row>
    <row r="3450" spans="1:14" x14ac:dyDescent="0.2">
      <c r="A3450" s="1">
        <v>316</v>
      </c>
      <c r="B3450" s="1">
        <v>369</v>
      </c>
      <c r="C3450" s="1">
        <v>647</v>
      </c>
      <c r="D3450" s="1">
        <v>284</v>
      </c>
      <c r="E3450" s="1">
        <v>130</v>
      </c>
      <c r="F3450" s="1">
        <v>107</v>
      </c>
      <c r="G3450" s="1">
        <v>1565</v>
      </c>
      <c r="H3450" s="1">
        <v>180</v>
      </c>
      <c r="I3450" s="1">
        <v>290</v>
      </c>
      <c r="J3450" s="1">
        <v>500</v>
      </c>
      <c r="K3450" s="1">
        <v>210</v>
      </c>
      <c r="L3450" s="1">
        <v>212</v>
      </c>
      <c r="M3450" s="1">
        <v>9</v>
      </c>
      <c r="N3450" s="3">
        <v>40025</v>
      </c>
    </row>
    <row r="3451" spans="1:14" x14ac:dyDescent="0.2">
      <c r="A3451" s="1">
        <v>-420</v>
      </c>
      <c r="B3451" s="1">
        <v>-187</v>
      </c>
      <c r="C3451" s="1">
        <v>123</v>
      </c>
      <c r="D3451" s="1">
        <v>311</v>
      </c>
      <c r="E3451" s="1">
        <v>109</v>
      </c>
      <c r="F3451" s="1">
        <v>96</v>
      </c>
      <c r="G3451" s="1">
        <v>3422</v>
      </c>
      <c r="H3451" s="1">
        <v>-230</v>
      </c>
      <c r="I3451" s="1">
        <v>-140</v>
      </c>
      <c r="J3451" s="1">
        <v>90</v>
      </c>
      <c r="K3451" s="1">
        <v>230</v>
      </c>
      <c r="L3451" s="1">
        <v>718</v>
      </c>
      <c r="M3451" s="1">
        <v>10</v>
      </c>
      <c r="N3451" s="3">
        <v>40025</v>
      </c>
    </row>
    <row r="3452" spans="1:14" x14ac:dyDescent="0.2">
      <c r="A3452" s="1">
        <v>199</v>
      </c>
      <c r="B3452" s="1">
        <v>191</v>
      </c>
      <c r="C3452" s="1">
        <v>320</v>
      </c>
      <c r="D3452" s="1">
        <v>132</v>
      </c>
      <c r="E3452" s="1">
        <v>44</v>
      </c>
      <c r="F3452" s="1">
        <v>36</v>
      </c>
      <c r="G3452" s="1">
        <v>994</v>
      </c>
      <c r="H3452" s="1">
        <v>170</v>
      </c>
      <c r="I3452" s="1">
        <v>210</v>
      </c>
      <c r="J3452" s="1">
        <v>340</v>
      </c>
      <c r="K3452" s="1">
        <v>130</v>
      </c>
      <c r="L3452" s="1">
        <v>646</v>
      </c>
      <c r="M3452" s="1">
        <v>11</v>
      </c>
      <c r="N3452" s="3">
        <v>40025</v>
      </c>
    </row>
    <row r="3453" spans="1:14" x14ac:dyDescent="0.2">
      <c r="A3453" s="1">
        <v>184</v>
      </c>
      <c r="B3453" s="1">
        <v>178</v>
      </c>
      <c r="C3453" s="1">
        <v>298</v>
      </c>
      <c r="D3453" s="1">
        <v>123</v>
      </c>
      <c r="E3453" s="1">
        <v>42</v>
      </c>
      <c r="F3453" s="1">
        <v>34</v>
      </c>
      <c r="G3453" s="1">
        <v>941</v>
      </c>
      <c r="H3453" s="1">
        <v>150</v>
      </c>
      <c r="I3453" s="1">
        <v>190</v>
      </c>
      <c r="J3453" s="1">
        <v>320</v>
      </c>
      <c r="K3453" s="1">
        <v>130</v>
      </c>
      <c r="L3453" s="1">
        <v>716</v>
      </c>
      <c r="M3453" s="1">
        <v>12</v>
      </c>
      <c r="N3453" s="3">
        <v>40025</v>
      </c>
    </row>
    <row r="3454" spans="1:14" x14ac:dyDescent="0.2">
      <c r="A3454" s="1">
        <v>145</v>
      </c>
      <c r="B3454" s="1">
        <v>145</v>
      </c>
      <c r="C3454" s="1">
        <v>243</v>
      </c>
      <c r="D3454" s="1">
        <v>100</v>
      </c>
      <c r="E3454" s="1">
        <v>37</v>
      </c>
      <c r="F3454" s="1">
        <v>28</v>
      </c>
      <c r="G3454" s="1">
        <v>598</v>
      </c>
      <c r="H3454" s="1">
        <v>130</v>
      </c>
      <c r="I3454" s="1">
        <v>160</v>
      </c>
      <c r="J3454" s="1">
        <v>260</v>
      </c>
      <c r="K3454" s="1">
        <v>100</v>
      </c>
      <c r="L3454" s="1">
        <v>845</v>
      </c>
      <c r="M3454" s="1">
        <v>13</v>
      </c>
      <c r="N3454" s="3">
        <v>40025</v>
      </c>
    </row>
    <row r="3455" spans="1:14" x14ac:dyDescent="0.2">
      <c r="A3455" s="1">
        <v>-392</v>
      </c>
      <c r="B3455" s="1">
        <v>-95</v>
      </c>
      <c r="C3455" s="1">
        <v>77</v>
      </c>
      <c r="D3455" s="1">
        <v>173</v>
      </c>
      <c r="E3455" s="1">
        <v>176</v>
      </c>
      <c r="F3455" s="1">
        <v>156</v>
      </c>
      <c r="G3455" s="1">
        <v>2615</v>
      </c>
      <c r="H3455" s="1">
        <v>-260</v>
      </c>
      <c r="I3455" s="1">
        <v>-90</v>
      </c>
      <c r="J3455" s="1">
        <v>70</v>
      </c>
      <c r="K3455" s="1">
        <v>160</v>
      </c>
      <c r="L3455" s="1">
        <v>212</v>
      </c>
      <c r="M3455" s="1">
        <v>5</v>
      </c>
      <c r="N3455" s="3">
        <v>40025</v>
      </c>
    </row>
    <row r="3456" spans="1:14" x14ac:dyDescent="0.2">
      <c r="A3456" s="1">
        <v>247</v>
      </c>
      <c r="B3456" s="1">
        <v>277</v>
      </c>
      <c r="C3456" s="1">
        <v>538</v>
      </c>
      <c r="D3456" s="1">
        <v>266</v>
      </c>
      <c r="E3456" s="1">
        <v>91</v>
      </c>
      <c r="F3456" s="1">
        <v>74</v>
      </c>
      <c r="G3456" s="1">
        <v>1319</v>
      </c>
      <c r="H3456" s="1">
        <v>190</v>
      </c>
      <c r="I3456" s="1">
        <v>280</v>
      </c>
      <c r="J3456" s="1">
        <v>530</v>
      </c>
      <c r="K3456" s="1">
        <v>250</v>
      </c>
      <c r="L3456" s="1">
        <v>585</v>
      </c>
      <c r="M3456" s="1">
        <v>7</v>
      </c>
      <c r="N3456" s="3">
        <v>40025</v>
      </c>
    </row>
    <row r="3457" spans="1:14" x14ac:dyDescent="0.2">
      <c r="A3457" s="1">
        <v>508</v>
      </c>
      <c r="B3457" s="1">
        <v>546</v>
      </c>
      <c r="C3457" s="1">
        <v>902</v>
      </c>
      <c r="D3457" s="1">
        <v>364</v>
      </c>
      <c r="E3457" s="1">
        <v>166</v>
      </c>
      <c r="F3457" s="1">
        <v>127</v>
      </c>
      <c r="G3457" s="1">
        <v>2617</v>
      </c>
      <c r="H3457" s="1">
        <v>370</v>
      </c>
      <c r="I3457" s="1">
        <v>520</v>
      </c>
      <c r="J3457" s="1">
        <v>860</v>
      </c>
      <c r="K3457" s="1">
        <v>340</v>
      </c>
      <c r="L3457" s="1">
        <v>914</v>
      </c>
      <c r="M3457" s="1">
        <v>2</v>
      </c>
      <c r="N3457" s="3">
        <v>40025</v>
      </c>
    </row>
    <row r="3458" spans="1:14" x14ac:dyDescent="0.2">
      <c r="A3458" s="1">
        <v>84</v>
      </c>
      <c r="B3458" s="1">
        <v>99</v>
      </c>
      <c r="C3458" s="1">
        <v>174</v>
      </c>
      <c r="D3458" s="1">
        <v>77</v>
      </c>
      <c r="E3458" s="1">
        <v>35</v>
      </c>
      <c r="F3458" s="1">
        <v>25</v>
      </c>
      <c r="G3458" s="1">
        <v>581</v>
      </c>
      <c r="H3458" s="1">
        <v>70</v>
      </c>
      <c r="I3458" s="1">
        <v>100</v>
      </c>
      <c r="J3458" s="1">
        <v>170</v>
      </c>
      <c r="K3458" s="1">
        <v>70</v>
      </c>
      <c r="L3458" s="1">
        <v>504</v>
      </c>
      <c r="M3458" s="1">
        <v>8</v>
      </c>
      <c r="N3458" s="3">
        <v>40025</v>
      </c>
    </row>
    <row r="3459" spans="1:14" x14ac:dyDescent="0.2">
      <c r="A3459" s="1">
        <v>39</v>
      </c>
      <c r="B3459" s="1">
        <v>88</v>
      </c>
      <c r="C3459" s="1">
        <v>159</v>
      </c>
      <c r="D3459" s="1">
        <v>72</v>
      </c>
      <c r="E3459" s="1">
        <v>56</v>
      </c>
      <c r="F3459" s="1">
        <v>27</v>
      </c>
      <c r="G3459" s="1">
        <v>606</v>
      </c>
      <c r="H3459" s="1">
        <v>40</v>
      </c>
      <c r="I3459" s="1">
        <v>90</v>
      </c>
      <c r="J3459" s="1">
        <v>150</v>
      </c>
      <c r="K3459" s="1">
        <v>60</v>
      </c>
      <c r="L3459" s="1">
        <v>225</v>
      </c>
      <c r="M3459" s="1">
        <v>9</v>
      </c>
      <c r="N3459" s="3">
        <v>40025</v>
      </c>
    </row>
    <row r="3460" spans="1:14" x14ac:dyDescent="0.2">
      <c r="A3460" s="1">
        <v>63</v>
      </c>
      <c r="B3460" s="1">
        <v>70</v>
      </c>
      <c r="C3460" s="1">
        <v>117</v>
      </c>
      <c r="D3460" s="1">
        <v>48</v>
      </c>
      <c r="E3460" s="1">
        <v>22</v>
      </c>
      <c r="F3460" s="1">
        <v>13</v>
      </c>
      <c r="G3460" s="1">
        <v>839</v>
      </c>
      <c r="H3460" s="1">
        <v>60</v>
      </c>
      <c r="I3460" s="1">
        <v>80</v>
      </c>
      <c r="J3460" s="1">
        <v>140</v>
      </c>
      <c r="K3460" s="1">
        <v>60</v>
      </c>
      <c r="L3460" s="1">
        <v>504</v>
      </c>
      <c r="M3460" s="1">
        <v>2</v>
      </c>
      <c r="N3460" s="3">
        <v>40025</v>
      </c>
    </row>
    <row r="3461" spans="1:14" x14ac:dyDescent="0.2">
      <c r="A3461" s="1">
        <v>87</v>
      </c>
      <c r="B3461" s="1">
        <v>91</v>
      </c>
      <c r="C3461" s="1">
        <v>153</v>
      </c>
      <c r="D3461" s="1">
        <v>63</v>
      </c>
      <c r="E3461" s="1">
        <v>26</v>
      </c>
      <c r="F3461" s="1">
        <v>17</v>
      </c>
      <c r="G3461" s="1">
        <v>864</v>
      </c>
      <c r="H3461" s="1">
        <v>100</v>
      </c>
      <c r="I3461" s="1">
        <v>120</v>
      </c>
      <c r="J3461" s="1">
        <v>190</v>
      </c>
      <c r="K3461" s="1">
        <v>70</v>
      </c>
      <c r="L3461" s="1">
        <v>985</v>
      </c>
      <c r="M3461" s="1">
        <v>3</v>
      </c>
      <c r="N3461" s="3">
        <v>40025</v>
      </c>
    </row>
    <row r="3462" spans="1:14" x14ac:dyDescent="0.2">
      <c r="A3462" s="1">
        <v>-10</v>
      </c>
      <c r="B3462" s="1">
        <v>61</v>
      </c>
      <c r="C3462" s="1">
        <v>104</v>
      </c>
      <c r="D3462" s="1">
        <v>44</v>
      </c>
      <c r="E3462" s="1">
        <v>63</v>
      </c>
      <c r="F3462" s="1">
        <v>39</v>
      </c>
      <c r="G3462" s="1">
        <v>-508</v>
      </c>
      <c r="H3462" s="1">
        <v>10</v>
      </c>
      <c r="I3462" s="1">
        <v>60</v>
      </c>
      <c r="J3462" s="1">
        <v>90</v>
      </c>
      <c r="K3462" s="1">
        <v>30</v>
      </c>
      <c r="L3462" s="1">
        <v>337</v>
      </c>
      <c r="M3462" s="1">
        <v>4</v>
      </c>
      <c r="N3462" s="3">
        <v>40025</v>
      </c>
    </row>
    <row r="3463" spans="1:14" x14ac:dyDescent="0.2">
      <c r="A3463" s="1">
        <v>57</v>
      </c>
      <c r="B3463" s="1">
        <v>79</v>
      </c>
      <c r="C3463" s="1">
        <v>125</v>
      </c>
      <c r="D3463" s="1">
        <v>47</v>
      </c>
      <c r="E3463" s="1">
        <v>35</v>
      </c>
      <c r="F3463" s="1">
        <v>14</v>
      </c>
      <c r="G3463" s="1">
        <v>366</v>
      </c>
      <c r="H3463" s="1">
        <v>40</v>
      </c>
      <c r="I3463" s="1">
        <v>60</v>
      </c>
      <c r="J3463" s="1">
        <v>100</v>
      </c>
      <c r="K3463" s="1">
        <v>40</v>
      </c>
      <c r="L3463" s="1">
        <v>318</v>
      </c>
      <c r="M3463" s="1">
        <v>5</v>
      </c>
      <c r="N3463" s="3">
        <v>40025</v>
      </c>
    </row>
    <row r="3464" spans="1:14" x14ac:dyDescent="0.2">
      <c r="A3464" s="1">
        <v>29</v>
      </c>
      <c r="B3464" s="1">
        <v>54</v>
      </c>
      <c r="C3464" s="1">
        <v>89</v>
      </c>
      <c r="D3464" s="1">
        <v>36</v>
      </c>
      <c r="E3464" s="1">
        <v>31</v>
      </c>
      <c r="F3464" s="1">
        <v>11</v>
      </c>
      <c r="G3464" s="1">
        <v>458</v>
      </c>
      <c r="H3464" s="1">
        <v>20</v>
      </c>
      <c r="I3464" s="1">
        <v>40</v>
      </c>
      <c r="J3464" s="1">
        <v>70</v>
      </c>
      <c r="K3464" s="1">
        <v>30</v>
      </c>
      <c r="L3464" s="1">
        <v>504</v>
      </c>
      <c r="M3464" s="1">
        <v>6</v>
      </c>
      <c r="N3464" s="3">
        <v>40025</v>
      </c>
    </row>
    <row r="3465" spans="1:14" x14ac:dyDescent="0.2">
      <c r="A3465" s="1">
        <v>26</v>
      </c>
      <c r="B3465" s="1">
        <v>38</v>
      </c>
      <c r="C3465" s="1">
        <v>62</v>
      </c>
      <c r="D3465" s="1">
        <v>25</v>
      </c>
      <c r="E3465" s="1">
        <v>18</v>
      </c>
      <c r="F3465" s="1">
        <v>7</v>
      </c>
      <c r="G3465" s="1">
        <v>851</v>
      </c>
      <c r="H3465" s="1">
        <v>30</v>
      </c>
      <c r="I3465" s="1">
        <v>40</v>
      </c>
      <c r="J3465" s="1">
        <v>60</v>
      </c>
      <c r="K3465" s="1">
        <v>20</v>
      </c>
      <c r="L3465" s="1">
        <v>505</v>
      </c>
      <c r="M3465" s="1">
        <v>8</v>
      </c>
      <c r="N3465" s="3">
        <v>40025</v>
      </c>
    </row>
    <row r="3466" spans="1:14" x14ac:dyDescent="0.2">
      <c r="A3466" s="1">
        <v>21</v>
      </c>
      <c r="B3466" s="1">
        <v>49</v>
      </c>
      <c r="C3466" s="1">
        <v>89</v>
      </c>
      <c r="D3466" s="1">
        <v>41</v>
      </c>
      <c r="E3466" s="1">
        <v>32</v>
      </c>
      <c r="F3466" s="1">
        <v>12</v>
      </c>
      <c r="G3466" s="1">
        <v>1007</v>
      </c>
      <c r="H3466" s="1">
        <v>20</v>
      </c>
      <c r="I3466" s="1">
        <v>50</v>
      </c>
      <c r="J3466" s="1">
        <v>80</v>
      </c>
      <c r="K3466" s="1">
        <v>30</v>
      </c>
      <c r="L3466" s="1">
        <v>505</v>
      </c>
      <c r="M3466" s="1">
        <v>9</v>
      </c>
      <c r="N3466" s="3">
        <v>40025</v>
      </c>
    </row>
    <row r="3467" spans="1:14" x14ac:dyDescent="0.2">
      <c r="A3467" s="1">
        <v>61</v>
      </c>
      <c r="B3467" s="1">
        <v>96</v>
      </c>
      <c r="C3467" s="1">
        <v>159</v>
      </c>
      <c r="D3467" s="1">
        <v>64</v>
      </c>
      <c r="E3467" s="1">
        <v>48</v>
      </c>
      <c r="F3467" s="1">
        <v>21</v>
      </c>
      <c r="G3467" s="1">
        <v>460</v>
      </c>
      <c r="H3467" s="1">
        <v>70</v>
      </c>
      <c r="I3467" s="1">
        <v>120</v>
      </c>
      <c r="J3467" s="1">
        <v>200</v>
      </c>
      <c r="K3467" s="1">
        <v>80</v>
      </c>
      <c r="L3467" s="1">
        <v>505</v>
      </c>
      <c r="M3467" s="1">
        <v>2</v>
      </c>
      <c r="N3467" s="3">
        <v>40025</v>
      </c>
    </row>
    <row r="3468" spans="1:14" x14ac:dyDescent="0.2">
      <c r="A3468" s="1">
        <v>-58</v>
      </c>
      <c r="B3468" s="1">
        <v>19</v>
      </c>
      <c r="C3468" s="1">
        <v>138</v>
      </c>
      <c r="D3468" s="1">
        <v>120</v>
      </c>
      <c r="E3468" s="1">
        <v>57</v>
      </c>
      <c r="F3468" s="1">
        <v>37</v>
      </c>
      <c r="G3468" s="1">
        <v>1439</v>
      </c>
      <c r="H3468" s="1">
        <v>-30</v>
      </c>
      <c r="I3468" s="1">
        <v>20</v>
      </c>
      <c r="J3468" s="1">
        <v>170</v>
      </c>
      <c r="K3468" s="1">
        <v>150</v>
      </c>
      <c r="L3468" s="1">
        <v>505</v>
      </c>
      <c r="M3468" s="1">
        <v>3</v>
      </c>
      <c r="N3468" s="3">
        <v>40025</v>
      </c>
    </row>
    <row r="3469" spans="1:14" x14ac:dyDescent="0.2">
      <c r="A3469" s="1">
        <v>-11</v>
      </c>
      <c r="B3469" s="1">
        <v>36</v>
      </c>
      <c r="C3469" s="1">
        <v>64</v>
      </c>
      <c r="D3469" s="1">
        <v>29</v>
      </c>
      <c r="E3469" s="1">
        <v>41</v>
      </c>
      <c r="F3469" s="1">
        <v>11</v>
      </c>
      <c r="G3469" s="1">
        <v>-347</v>
      </c>
      <c r="H3469" s="1">
        <v>0</v>
      </c>
      <c r="I3469" s="1">
        <v>30</v>
      </c>
      <c r="J3469" s="1">
        <v>50</v>
      </c>
      <c r="K3469" s="1">
        <v>20</v>
      </c>
      <c r="L3469" s="1">
        <v>505</v>
      </c>
      <c r="M3469" s="1">
        <v>4</v>
      </c>
      <c r="N3469" s="3">
        <v>40025</v>
      </c>
    </row>
    <row r="3470" spans="1:14" x14ac:dyDescent="0.2">
      <c r="A3470" s="1">
        <v>3</v>
      </c>
      <c r="B3470" s="1">
        <v>88</v>
      </c>
      <c r="C3470" s="1">
        <v>150</v>
      </c>
      <c r="D3470" s="1">
        <v>63</v>
      </c>
      <c r="E3470" s="1">
        <v>80</v>
      </c>
      <c r="F3470" s="1">
        <v>57</v>
      </c>
      <c r="G3470" s="1">
        <v>332</v>
      </c>
      <c r="H3470" s="1">
        <v>0</v>
      </c>
      <c r="I3470" s="1">
        <v>70</v>
      </c>
      <c r="J3470" s="1">
        <v>120</v>
      </c>
      <c r="K3470" s="1">
        <v>50</v>
      </c>
      <c r="L3470" s="1">
        <v>505</v>
      </c>
      <c r="M3470" s="1">
        <v>5</v>
      </c>
      <c r="N3470" s="3">
        <v>40025</v>
      </c>
    </row>
    <row r="3471" spans="1:14" x14ac:dyDescent="0.2">
      <c r="A3471" s="1">
        <v>25</v>
      </c>
      <c r="B3471" s="1">
        <v>60</v>
      </c>
      <c r="C3471" s="1">
        <v>104</v>
      </c>
      <c r="D3471" s="1">
        <v>45</v>
      </c>
      <c r="E3471" s="1">
        <v>39</v>
      </c>
      <c r="F3471" s="1">
        <v>14</v>
      </c>
      <c r="G3471" s="1">
        <v>253</v>
      </c>
      <c r="H3471" s="1">
        <v>30</v>
      </c>
      <c r="I3471" s="1">
        <v>60</v>
      </c>
      <c r="J3471" s="1">
        <v>90</v>
      </c>
      <c r="K3471" s="1">
        <v>30</v>
      </c>
      <c r="L3471" s="1">
        <v>505</v>
      </c>
      <c r="M3471" s="1">
        <v>6</v>
      </c>
      <c r="N3471" s="3">
        <v>40025</v>
      </c>
    </row>
    <row r="3472" spans="1:14" x14ac:dyDescent="0.2">
      <c r="A3472" s="1">
        <v>28</v>
      </c>
      <c r="B3472" s="1">
        <v>77</v>
      </c>
      <c r="C3472" s="1">
        <v>139</v>
      </c>
      <c r="D3472" s="1">
        <v>63</v>
      </c>
      <c r="E3472" s="1">
        <v>53</v>
      </c>
      <c r="F3472" s="1">
        <v>23</v>
      </c>
      <c r="G3472" s="1">
        <v>397</v>
      </c>
      <c r="H3472" s="1">
        <v>20</v>
      </c>
      <c r="I3472" s="1">
        <v>70</v>
      </c>
      <c r="J3472" s="1">
        <v>130</v>
      </c>
      <c r="K3472" s="1">
        <v>60</v>
      </c>
      <c r="L3472" s="1">
        <v>918</v>
      </c>
      <c r="M3472" s="1">
        <v>8</v>
      </c>
      <c r="N3472" s="3">
        <v>40025</v>
      </c>
    </row>
    <row r="3473" spans="1:14" x14ac:dyDescent="0.2">
      <c r="A3473" s="1">
        <v>47</v>
      </c>
      <c r="B3473" s="1">
        <v>184</v>
      </c>
      <c r="C3473" s="1">
        <v>314</v>
      </c>
      <c r="D3473" s="1">
        <v>133</v>
      </c>
      <c r="E3473" s="1">
        <v>140</v>
      </c>
      <c r="F3473" s="1">
        <v>120</v>
      </c>
      <c r="G3473" s="1">
        <v>705</v>
      </c>
      <c r="H3473" s="1">
        <v>60</v>
      </c>
      <c r="I3473" s="1">
        <v>190</v>
      </c>
      <c r="J3473" s="1">
        <v>310</v>
      </c>
      <c r="K3473" s="1">
        <v>120</v>
      </c>
      <c r="L3473" s="1">
        <v>405</v>
      </c>
      <c r="M3473" s="1">
        <v>9</v>
      </c>
      <c r="N3473" s="3">
        <v>40025</v>
      </c>
    </row>
    <row r="3474" spans="1:14" x14ac:dyDescent="0.2">
      <c r="A3474" s="1">
        <v>73</v>
      </c>
      <c r="B3474" s="1">
        <v>87</v>
      </c>
      <c r="C3474" s="1">
        <v>154</v>
      </c>
      <c r="D3474" s="1">
        <v>68</v>
      </c>
      <c r="E3474" s="1">
        <v>32</v>
      </c>
      <c r="F3474" s="1">
        <v>22</v>
      </c>
      <c r="G3474" s="1">
        <v>587</v>
      </c>
      <c r="H3474" s="1">
        <v>80</v>
      </c>
      <c r="I3474" s="1">
        <v>110</v>
      </c>
      <c r="J3474" s="1">
        <v>190</v>
      </c>
      <c r="K3474" s="1">
        <v>80</v>
      </c>
      <c r="L3474" s="1">
        <v>580</v>
      </c>
      <c r="M3474" s="1">
        <v>2</v>
      </c>
      <c r="N3474" s="3">
        <v>40025</v>
      </c>
    </row>
    <row r="3475" spans="1:14" x14ac:dyDescent="0.2">
      <c r="A3475" s="1">
        <v>22</v>
      </c>
      <c r="B3475" s="1">
        <v>33</v>
      </c>
      <c r="C3475" s="1">
        <v>55</v>
      </c>
      <c r="D3475" s="1">
        <v>22</v>
      </c>
      <c r="E3475" s="1">
        <v>16</v>
      </c>
      <c r="F3475" s="1">
        <v>6</v>
      </c>
      <c r="G3475" s="1">
        <v>865</v>
      </c>
      <c r="H3475" s="1">
        <v>30</v>
      </c>
      <c r="I3475" s="1">
        <v>40</v>
      </c>
      <c r="J3475" s="1">
        <v>60</v>
      </c>
      <c r="K3475" s="1">
        <v>20</v>
      </c>
      <c r="L3475" s="1">
        <v>918</v>
      </c>
      <c r="M3475" s="1">
        <v>3</v>
      </c>
      <c r="N3475" s="3">
        <v>40025</v>
      </c>
    </row>
    <row r="3476" spans="1:14" x14ac:dyDescent="0.2">
      <c r="A3476" s="1">
        <v>141</v>
      </c>
      <c r="B3476" s="1">
        <v>161</v>
      </c>
      <c r="C3476" s="1">
        <v>275</v>
      </c>
      <c r="D3476" s="1">
        <v>116</v>
      </c>
      <c r="E3476" s="1">
        <v>55</v>
      </c>
      <c r="F3476" s="1">
        <v>35</v>
      </c>
      <c r="G3476" s="1">
        <v>-1278</v>
      </c>
      <c r="H3476" s="1">
        <v>100</v>
      </c>
      <c r="I3476" s="1">
        <v>140</v>
      </c>
      <c r="J3476" s="1">
        <v>230</v>
      </c>
      <c r="K3476" s="1">
        <v>90</v>
      </c>
      <c r="L3476" s="1">
        <v>918</v>
      </c>
      <c r="M3476" s="1">
        <v>4</v>
      </c>
      <c r="N3476" s="3">
        <v>40025</v>
      </c>
    </row>
    <row r="3477" spans="1:14" x14ac:dyDescent="0.2">
      <c r="A3477" s="1">
        <v>14</v>
      </c>
      <c r="B3477" s="1">
        <v>25</v>
      </c>
      <c r="C3477" s="1">
        <v>41</v>
      </c>
      <c r="D3477" s="1">
        <v>16</v>
      </c>
      <c r="E3477" s="1">
        <v>14</v>
      </c>
      <c r="F3477" s="1">
        <v>4</v>
      </c>
      <c r="G3477" s="1">
        <v>484</v>
      </c>
      <c r="H3477" s="1">
        <v>20</v>
      </c>
      <c r="I3477" s="1">
        <v>20</v>
      </c>
      <c r="J3477" s="1">
        <v>30</v>
      </c>
      <c r="K3477" s="1">
        <v>10</v>
      </c>
      <c r="L3477" s="1">
        <v>580</v>
      </c>
      <c r="M3477" s="1">
        <v>5</v>
      </c>
      <c r="N3477" s="3">
        <v>40025</v>
      </c>
    </row>
    <row r="3478" spans="1:14" x14ac:dyDescent="0.2">
      <c r="A3478" s="1">
        <v>142</v>
      </c>
      <c r="B3478" s="1">
        <v>172</v>
      </c>
      <c r="C3478" s="1">
        <v>283</v>
      </c>
      <c r="D3478" s="1">
        <v>114</v>
      </c>
      <c r="E3478" s="1">
        <v>64</v>
      </c>
      <c r="F3478" s="1">
        <v>37</v>
      </c>
      <c r="G3478" s="1">
        <v>810</v>
      </c>
      <c r="H3478" s="1">
        <v>100</v>
      </c>
      <c r="I3478" s="1">
        <v>150</v>
      </c>
      <c r="J3478" s="1">
        <v>240</v>
      </c>
      <c r="K3478" s="1">
        <v>90</v>
      </c>
      <c r="L3478" s="1">
        <v>580</v>
      </c>
      <c r="M3478" s="1">
        <v>6</v>
      </c>
      <c r="N3478" s="3">
        <v>40025</v>
      </c>
    </row>
    <row r="3479" spans="1:14" x14ac:dyDescent="0.2">
      <c r="A3479" s="1">
        <v>26</v>
      </c>
      <c r="B3479" s="1">
        <v>62</v>
      </c>
      <c r="C3479" s="1">
        <v>107</v>
      </c>
      <c r="D3479" s="1">
        <v>46</v>
      </c>
      <c r="E3479" s="1">
        <v>40</v>
      </c>
      <c r="F3479" s="1">
        <v>15</v>
      </c>
      <c r="G3479" s="1">
        <v>415</v>
      </c>
      <c r="H3479" s="1">
        <v>30</v>
      </c>
      <c r="I3479" s="1">
        <v>60</v>
      </c>
      <c r="J3479" s="1">
        <v>100</v>
      </c>
      <c r="K3479" s="1">
        <v>40</v>
      </c>
      <c r="L3479" s="1">
        <v>817</v>
      </c>
      <c r="M3479" s="1">
        <v>8</v>
      </c>
      <c r="N3479" s="3">
        <v>40025</v>
      </c>
    </row>
    <row r="3480" spans="1:14" x14ac:dyDescent="0.2">
      <c r="A3480" s="1">
        <v>26</v>
      </c>
      <c r="B3480" s="1">
        <v>51</v>
      </c>
      <c r="C3480" s="1">
        <v>84</v>
      </c>
      <c r="D3480" s="1">
        <v>34</v>
      </c>
      <c r="E3480" s="1">
        <v>30</v>
      </c>
      <c r="F3480" s="1">
        <v>10</v>
      </c>
      <c r="G3480" s="1">
        <v>428</v>
      </c>
      <c r="H3480" s="1">
        <v>30</v>
      </c>
      <c r="I3480" s="1">
        <v>50</v>
      </c>
      <c r="J3480" s="1">
        <v>80</v>
      </c>
      <c r="K3480" s="1">
        <v>30</v>
      </c>
      <c r="L3480" s="1">
        <v>210</v>
      </c>
      <c r="M3480" s="1">
        <v>9</v>
      </c>
      <c r="N3480" s="3">
        <v>40025</v>
      </c>
    </row>
    <row r="3481" spans="1:14" x14ac:dyDescent="0.2">
      <c r="A3481" s="1">
        <v>345</v>
      </c>
      <c r="B3481" s="1">
        <v>367</v>
      </c>
      <c r="C3481" s="1">
        <v>672</v>
      </c>
      <c r="D3481" s="1">
        <v>311</v>
      </c>
      <c r="E3481" s="1">
        <v>109</v>
      </c>
      <c r="F3481" s="1">
        <v>96</v>
      </c>
      <c r="G3481" s="1">
        <v>1296</v>
      </c>
      <c r="H3481" s="1">
        <v>340</v>
      </c>
      <c r="I3481" s="1">
        <v>450</v>
      </c>
      <c r="J3481" s="1">
        <v>840</v>
      </c>
      <c r="K3481" s="1">
        <v>390</v>
      </c>
      <c r="L3481" s="1">
        <v>940</v>
      </c>
      <c r="M3481" s="1">
        <v>2</v>
      </c>
      <c r="N3481" s="3">
        <v>40025</v>
      </c>
    </row>
    <row r="3482" spans="1:14" x14ac:dyDescent="0.2">
      <c r="A3482" s="1">
        <v>54</v>
      </c>
      <c r="B3482" s="1">
        <v>68</v>
      </c>
      <c r="C3482" s="1">
        <v>119</v>
      </c>
      <c r="D3482" s="1">
        <v>52</v>
      </c>
      <c r="E3482" s="1">
        <v>27</v>
      </c>
      <c r="F3482" s="1">
        <v>17</v>
      </c>
      <c r="G3482" s="1">
        <v>554</v>
      </c>
      <c r="H3482" s="1">
        <v>70</v>
      </c>
      <c r="I3482" s="1">
        <v>90</v>
      </c>
      <c r="J3482" s="1">
        <v>150</v>
      </c>
      <c r="K3482" s="1">
        <v>60</v>
      </c>
      <c r="L3482" s="1">
        <v>469</v>
      </c>
      <c r="M3482" s="1">
        <v>3</v>
      </c>
      <c r="N3482" s="3">
        <v>40025</v>
      </c>
    </row>
    <row r="3483" spans="1:14" x14ac:dyDescent="0.2">
      <c r="A3483" s="1">
        <v>41</v>
      </c>
      <c r="B3483" s="1">
        <v>79</v>
      </c>
      <c r="C3483" s="1">
        <v>130</v>
      </c>
      <c r="D3483" s="1">
        <v>52</v>
      </c>
      <c r="E3483" s="1">
        <v>46</v>
      </c>
      <c r="F3483" s="1">
        <v>17</v>
      </c>
      <c r="G3483" s="1">
        <v>-587</v>
      </c>
      <c r="H3483" s="1">
        <v>40</v>
      </c>
      <c r="I3483" s="1">
        <v>70</v>
      </c>
      <c r="J3483" s="1">
        <v>110</v>
      </c>
      <c r="K3483" s="1">
        <v>40</v>
      </c>
      <c r="L3483" s="1">
        <v>817</v>
      </c>
      <c r="M3483" s="1">
        <v>4</v>
      </c>
      <c r="N3483" s="3">
        <v>40025</v>
      </c>
    </row>
    <row r="3484" spans="1:14" x14ac:dyDescent="0.2">
      <c r="A3484" s="1">
        <v>184</v>
      </c>
      <c r="B3484" s="1">
        <v>178</v>
      </c>
      <c r="C3484" s="1">
        <v>298</v>
      </c>
      <c r="D3484" s="1">
        <v>123</v>
      </c>
      <c r="E3484" s="1">
        <v>42</v>
      </c>
      <c r="F3484" s="1">
        <v>34</v>
      </c>
      <c r="G3484" s="1">
        <v>941</v>
      </c>
      <c r="H3484" s="1">
        <v>120</v>
      </c>
      <c r="I3484" s="1">
        <v>150</v>
      </c>
      <c r="J3484" s="1">
        <v>250</v>
      </c>
      <c r="K3484" s="1">
        <v>100</v>
      </c>
      <c r="L3484" s="1">
        <v>210</v>
      </c>
      <c r="M3484" s="1">
        <v>5</v>
      </c>
      <c r="N3484" s="3">
        <v>40025</v>
      </c>
    </row>
    <row r="3485" spans="1:14" x14ac:dyDescent="0.2">
      <c r="A3485" s="1">
        <v>145</v>
      </c>
      <c r="B3485" s="1">
        <v>145</v>
      </c>
      <c r="C3485" s="1">
        <v>243</v>
      </c>
      <c r="D3485" s="1">
        <v>100</v>
      </c>
      <c r="E3485" s="1">
        <v>37</v>
      </c>
      <c r="F3485" s="1">
        <v>28</v>
      </c>
      <c r="G3485" s="1">
        <v>598</v>
      </c>
      <c r="H3485" s="1">
        <v>110</v>
      </c>
      <c r="I3485" s="1">
        <v>130</v>
      </c>
      <c r="J3485" s="1">
        <v>210</v>
      </c>
      <c r="K3485" s="1">
        <v>80</v>
      </c>
      <c r="L3485" s="1">
        <v>469</v>
      </c>
      <c r="M3485" s="1">
        <v>6</v>
      </c>
      <c r="N3485" s="3">
        <v>40025</v>
      </c>
    </row>
    <row r="3486" spans="1:14" x14ac:dyDescent="0.2">
      <c r="A3486" s="1">
        <v>3</v>
      </c>
      <c r="B3486" s="1">
        <v>88</v>
      </c>
      <c r="C3486" s="1">
        <v>150</v>
      </c>
      <c r="D3486" s="1">
        <v>63</v>
      </c>
      <c r="E3486" s="1">
        <v>80</v>
      </c>
      <c r="F3486" s="1">
        <v>57</v>
      </c>
      <c r="G3486" s="1">
        <v>332</v>
      </c>
      <c r="H3486" s="1">
        <v>10</v>
      </c>
      <c r="I3486" s="1">
        <v>60</v>
      </c>
      <c r="J3486" s="1">
        <v>100</v>
      </c>
      <c r="K3486" s="1">
        <v>40</v>
      </c>
      <c r="L3486" s="1">
        <v>435</v>
      </c>
      <c r="M3486" s="1">
        <v>11</v>
      </c>
      <c r="N3486" s="3">
        <v>40025</v>
      </c>
    </row>
    <row r="3487" spans="1:14" x14ac:dyDescent="0.2">
      <c r="A3487" s="1">
        <v>26</v>
      </c>
      <c r="B3487" s="1">
        <v>60</v>
      </c>
      <c r="C3487" s="1">
        <v>104</v>
      </c>
      <c r="D3487" s="1">
        <v>45</v>
      </c>
      <c r="E3487" s="1">
        <v>38</v>
      </c>
      <c r="F3487" s="1">
        <v>14</v>
      </c>
      <c r="G3487" s="1">
        <v>253</v>
      </c>
      <c r="H3487" s="1">
        <v>30</v>
      </c>
      <c r="I3487" s="1">
        <v>50</v>
      </c>
      <c r="J3487" s="1">
        <v>70</v>
      </c>
      <c r="K3487" s="1">
        <v>20</v>
      </c>
      <c r="L3487" s="1">
        <v>435</v>
      </c>
      <c r="M3487" s="1">
        <v>12</v>
      </c>
      <c r="N3487" s="3">
        <v>40025</v>
      </c>
    </row>
    <row r="3488" spans="1:14" x14ac:dyDescent="0.2">
      <c r="A3488" s="1">
        <v>-12</v>
      </c>
      <c r="B3488" s="1">
        <v>36</v>
      </c>
      <c r="C3488" s="1">
        <v>64</v>
      </c>
      <c r="D3488" s="1">
        <v>29</v>
      </c>
      <c r="E3488" s="1">
        <v>42</v>
      </c>
      <c r="F3488" s="1">
        <v>11</v>
      </c>
      <c r="G3488" s="1">
        <v>215</v>
      </c>
      <c r="H3488" s="1">
        <v>10</v>
      </c>
      <c r="I3488" s="1">
        <v>30</v>
      </c>
      <c r="J3488" s="1">
        <v>40</v>
      </c>
      <c r="K3488" s="1">
        <v>10</v>
      </c>
      <c r="L3488" s="1">
        <v>435</v>
      </c>
      <c r="M3488" s="1">
        <v>13</v>
      </c>
      <c r="N3488" s="3">
        <v>40025</v>
      </c>
    </row>
    <row r="3489" spans="1:14" x14ac:dyDescent="0.2">
      <c r="A3489" s="1">
        <v>68</v>
      </c>
      <c r="B3489" s="1">
        <v>90</v>
      </c>
      <c r="C3489" s="1">
        <v>150</v>
      </c>
      <c r="D3489" s="1">
        <v>61</v>
      </c>
      <c r="E3489" s="1">
        <v>38</v>
      </c>
      <c r="F3489" s="1">
        <v>19</v>
      </c>
      <c r="G3489" s="1">
        <v>322</v>
      </c>
      <c r="H3489" s="1">
        <v>60</v>
      </c>
      <c r="I3489" s="1">
        <v>80</v>
      </c>
      <c r="J3489" s="1">
        <v>130</v>
      </c>
      <c r="K3489" s="1">
        <v>50</v>
      </c>
      <c r="L3489" s="1">
        <v>435</v>
      </c>
      <c r="M3489" s="1">
        <v>8</v>
      </c>
      <c r="N3489" s="3">
        <v>40025</v>
      </c>
    </row>
    <row r="3490" spans="1:14" x14ac:dyDescent="0.2">
      <c r="A3490" s="1">
        <v>61</v>
      </c>
      <c r="B3490" s="1">
        <v>96</v>
      </c>
      <c r="C3490" s="1">
        <v>159</v>
      </c>
      <c r="D3490" s="1">
        <v>64</v>
      </c>
      <c r="E3490" s="1">
        <v>48</v>
      </c>
      <c r="F3490" s="1">
        <v>21</v>
      </c>
      <c r="G3490" s="1">
        <v>460</v>
      </c>
      <c r="H3490" s="1">
        <v>60</v>
      </c>
      <c r="I3490" s="1">
        <v>90</v>
      </c>
      <c r="J3490" s="1">
        <v>140</v>
      </c>
      <c r="K3490" s="1">
        <v>50</v>
      </c>
      <c r="L3490" s="1">
        <v>435</v>
      </c>
      <c r="M3490" s="1">
        <v>9</v>
      </c>
      <c r="N3490" s="3">
        <v>40025</v>
      </c>
    </row>
    <row r="3491" spans="1:14" x14ac:dyDescent="0.2">
      <c r="A3491" s="1">
        <v>-57</v>
      </c>
      <c r="B3491" s="1">
        <v>19</v>
      </c>
      <c r="C3491" s="1">
        <v>138</v>
      </c>
      <c r="D3491" s="1">
        <v>120</v>
      </c>
      <c r="E3491" s="1">
        <v>56</v>
      </c>
      <c r="F3491" s="1">
        <v>37</v>
      </c>
      <c r="G3491" s="1">
        <v>1439</v>
      </c>
      <c r="H3491" s="1">
        <v>-30</v>
      </c>
      <c r="I3491" s="1">
        <v>20</v>
      </c>
      <c r="J3491" s="1">
        <v>120</v>
      </c>
      <c r="K3491" s="1">
        <v>100</v>
      </c>
      <c r="L3491" s="1">
        <v>801</v>
      </c>
      <c r="M3491" s="1">
        <v>10</v>
      </c>
      <c r="N3491" s="3">
        <v>40025</v>
      </c>
    </row>
    <row r="3492" spans="1:14" x14ac:dyDescent="0.2">
      <c r="A3492" s="1">
        <v>33</v>
      </c>
      <c r="B3492" s="1">
        <v>60</v>
      </c>
      <c r="C3492" s="1">
        <v>109</v>
      </c>
      <c r="D3492" s="1">
        <v>50</v>
      </c>
      <c r="E3492" s="1">
        <v>33</v>
      </c>
      <c r="F3492" s="1">
        <v>15</v>
      </c>
      <c r="G3492" s="1">
        <v>1064</v>
      </c>
      <c r="H3492" s="1">
        <v>40</v>
      </c>
      <c r="I3492" s="1">
        <v>70</v>
      </c>
      <c r="J3492" s="1">
        <v>130</v>
      </c>
      <c r="K3492" s="1">
        <v>60</v>
      </c>
      <c r="L3492" s="1">
        <v>435</v>
      </c>
      <c r="M3492" s="1">
        <v>1</v>
      </c>
      <c r="N3492" s="3">
        <v>40025</v>
      </c>
    </row>
    <row r="3493" spans="1:14" x14ac:dyDescent="0.2">
      <c r="A3493" s="1">
        <v>21</v>
      </c>
      <c r="B3493" s="1">
        <v>56</v>
      </c>
      <c r="C3493" s="1">
        <v>97</v>
      </c>
      <c r="D3493" s="1">
        <v>42</v>
      </c>
      <c r="E3493" s="1">
        <v>38</v>
      </c>
      <c r="F3493" s="1">
        <v>13</v>
      </c>
      <c r="G3493" s="1">
        <v>384</v>
      </c>
      <c r="H3493" s="1">
        <v>40</v>
      </c>
      <c r="I3493" s="1">
        <v>70</v>
      </c>
      <c r="J3493" s="1">
        <v>120</v>
      </c>
      <c r="K3493" s="1">
        <v>50</v>
      </c>
      <c r="L3493" s="1">
        <v>435</v>
      </c>
      <c r="M3493" s="1">
        <v>2</v>
      </c>
      <c r="N3493" s="3">
        <v>40025</v>
      </c>
    </row>
    <row r="3494" spans="1:14" x14ac:dyDescent="0.2">
      <c r="A3494" s="1">
        <v>37</v>
      </c>
      <c r="B3494" s="1">
        <v>88</v>
      </c>
      <c r="C3494" s="1">
        <v>159</v>
      </c>
      <c r="D3494" s="1">
        <v>72</v>
      </c>
      <c r="E3494" s="1">
        <v>57</v>
      </c>
      <c r="F3494" s="1">
        <v>27</v>
      </c>
      <c r="G3494" s="1">
        <v>606</v>
      </c>
      <c r="H3494" s="1">
        <v>60</v>
      </c>
      <c r="I3494" s="1">
        <v>110</v>
      </c>
      <c r="J3494" s="1">
        <v>200</v>
      </c>
      <c r="K3494" s="1">
        <v>90</v>
      </c>
      <c r="L3494" s="1">
        <v>801</v>
      </c>
      <c r="M3494" s="1">
        <v>3</v>
      </c>
      <c r="N3494" s="3">
        <v>40025</v>
      </c>
    </row>
    <row r="3495" spans="1:14" x14ac:dyDescent="0.2">
      <c r="A3495" s="1">
        <v>39</v>
      </c>
      <c r="B3495" s="1">
        <v>48</v>
      </c>
      <c r="C3495" s="1">
        <v>79</v>
      </c>
      <c r="D3495" s="1">
        <v>32</v>
      </c>
      <c r="E3495" s="1">
        <v>19</v>
      </c>
      <c r="F3495" s="1">
        <v>8</v>
      </c>
      <c r="G3495" s="1">
        <v>841</v>
      </c>
      <c r="H3495" s="1">
        <v>30</v>
      </c>
      <c r="I3495" s="1">
        <v>40</v>
      </c>
      <c r="J3495" s="1">
        <v>70</v>
      </c>
      <c r="K3495" s="1">
        <v>30</v>
      </c>
      <c r="L3495" s="1">
        <v>435</v>
      </c>
      <c r="M3495" s="1">
        <v>4</v>
      </c>
      <c r="N3495" s="3">
        <v>40025</v>
      </c>
    </row>
    <row r="3496" spans="1:14" x14ac:dyDescent="0.2">
      <c r="A3496" s="1">
        <v>86</v>
      </c>
      <c r="B3496" s="1">
        <v>99</v>
      </c>
      <c r="C3496" s="1">
        <v>174</v>
      </c>
      <c r="D3496" s="1">
        <v>77</v>
      </c>
      <c r="E3496" s="1">
        <v>34</v>
      </c>
      <c r="F3496" s="1">
        <v>25</v>
      </c>
      <c r="G3496" s="1">
        <v>581</v>
      </c>
      <c r="H3496" s="1">
        <v>60</v>
      </c>
      <c r="I3496" s="1">
        <v>90</v>
      </c>
      <c r="J3496" s="1">
        <v>160</v>
      </c>
      <c r="K3496" s="1">
        <v>70</v>
      </c>
      <c r="L3496" s="1">
        <v>435</v>
      </c>
      <c r="M3496" s="1">
        <v>5</v>
      </c>
      <c r="N3496" s="3">
        <v>40025</v>
      </c>
    </row>
    <row r="3497" spans="1:14" x14ac:dyDescent="0.2">
      <c r="A3497" s="1">
        <v>39</v>
      </c>
      <c r="B3497" s="1">
        <v>49</v>
      </c>
      <c r="C3497" s="1">
        <v>82</v>
      </c>
      <c r="D3497" s="1">
        <v>34</v>
      </c>
      <c r="E3497" s="1">
        <v>20</v>
      </c>
      <c r="F3497" s="1">
        <v>9</v>
      </c>
      <c r="G3497" s="1">
        <v>890</v>
      </c>
      <c r="H3497" s="1">
        <v>30</v>
      </c>
      <c r="I3497" s="1">
        <v>40</v>
      </c>
      <c r="J3497" s="1">
        <v>70</v>
      </c>
      <c r="K3497" s="1">
        <v>30</v>
      </c>
      <c r="L3497" s="1">
        <v>435</v>
      </c>
      <c r="M3497" s="1">
        <v>6</v>
      </c>
      <c r="N3497" s="3">
        <v>40025</v>
      </c>
    </row>
    <row r="3498" spans="1:14" x14ac:dyDescent="0.2">
      <c r="A3498" s="1">
        <v>184</v>
      </c>
      <c r="B3498" s="1">
        <v>178</v>
      </c>
      <c r="C3498" s="1">
        <v>298</v>
      </c>
      <c r="D3498" s="1">
        <v>123</v>
      </c>
      <c r="E3498" s="1">
        <v>42</v>
      </c>
      <c r="F3498" s="1">
        <v>34</v>
      </c>
      <c r="G3498" s="1">
        <v>941</v>
      </c>
      <c r="H3498" s="1">
        <v>100</v>
      </c>
      <c r="I3498" s="1">
        <v>120</v>
      </c>
      <c r="J3498" s="1">
        <v>200</v>
      </c>
      <c r="K3498" s="1">
        <v>80</v>
      </c>
      <c r="L3498" s="1">
        <v>805</v>
      </c>
      <c r="M3498" s="1">
        <v>11</v>
      </c>
      <c r="N3498" s="3">
        <v>40025</v>
      </c>
    </row>
    <row r="3499" spans="1:14" x14ac:dyDescent="0.2">
      <c r="A3499" s="1">
        <v>145</v>
      </c>
      <c r="B3499" s="1">
        <v>145</v>
      </c>
      <c r="C3499" s="1">
        <v>243</v>
      </c>
      <c r="D3499" s="1">
        <v>100</v>
      </c>
      <c r="E3499" s="1">
        <v>37</v>
      </c>
      <c r="F3499" s="1">
        <v>28</v>
      </c>
      <c r="G3499" s="1">
        <v>598</v>
      </c>
      <c r="H3499" s="1">
        <v>90</v>
      </c>
      <c r="I3499" s="1">
        <v>100</v>
      </c>
      <c r="J3499" s="1">
        <v>160</v>
      </c>
      <c r="K3499" s="1">
        <v>60</v>
      </c>
      <c r="L3499" s="1">
        <v>760</v>
      </c>
      <c r="M3499" s="1">
        <v>12</v>
      </c>
      <c r="N3499" s="3">
        <v>40025</v>
      </c>
    </row>
    <row r="3500" spans="1:14" x14ac:dyDescent="0.2">
      <c r="A3500" s="1">
        <v>41</v>
      </c>
      <c r="B3500" s="1">
        <v>79</v>
      </c>
      <c r="C3500" s="1">
        <v>130</v>
      </c>
      <c r="D3500" s="1">
        <v>52</v>
      </c>
      <c r="E3500" s="1">
        <v>46</v>
      </c>
      <c r="F3500" s="1">
        <v>17</v>
      </c>
      <c r="G3500" s="1">
        <v>662</v>
      </c>
      <c r="H3500" s="1">
        <v>20</v>
      </c>
      <c r="I3500" s="1">
        <v>50</v>
      </c>
      <c r="J3500" s="1">
        <v>80</v>
      </c>
      <c r="K3500" s="1">
        <v>30</v>
      </c>
      <c r="L3500" s="1">
        <v>650</v>
      </c>
      <c r="M3500" s="1">
        <v>13</v>
      </c>
      <c r="N3500" s="3">
        <v>40025</v>
      </c>
    </row>
    <row r="3501" spans="1:14" x14ac:dyDescent="0.2">
      <c r="A3501" s="1">
        <v>197</v>
      </c>
      <c r="B3501" s="1">
        <v>191</v>
      </c>
      <c r="C3501" s="1">
        <v>320</v>
      </c>
      <c r="D3501" s="1">
        <v>132</v>
      </c>
      <c r="E3501" s="1">
        <v>45</v>
      </c>
      <c r="F3501" s="1">
        <v>36</v>
      </c>
      <c r="G3501" s="1">
        <v>994</v>
      </c>
      <c r="H3501" s="1">
        <v>140</v>
      </c>
      <c r="I3501" s="1">
        <v>170</v>
      </c>
      <c r="J3501" s="1">
        <v>280</v>
      </c>
      <c r="K3501" s="1">
        <v>110</v>
      </c>
      <c r="L3501" s="1">
        <v>916</v>
      </c>
      <c r="M3501" s="1">
        <v>8</v>
      </c>
      <c r="N3501" s="3">
        <v>40025</v>
      </c>
    </row>
    <row r="3502" spans="1:14" x14ac:dyDescent="0.2">
      <c r="A3502" s="1">
        <v>344</v>
      </c>
      <c r="B3502" s="1">
        <v>367</v>
      </c>
      <c r="C3502" s="1">
        <v>672</v>
      </c>
      <c r="D3502" s="1">
        <v>311</v>
      </c>
      <c r="E3502" s="1">
        <v>110</v>
      </c>
      <c r="F3502" s="1">
        <v>96</v>
      </c>
      <c r="G3502" s="1">
        <v>1296</v>
      </c>
      <c r="H3502" s="1">
        <v>240</v>
      </c>
      <c r="I3502" s="1">
        <v>330</v>
      </c>
      <c r="J3502" s="1">
        <v>590</v>
      </c>
      <c r="K3502" s="1">
        <v>260</v>
      </c>
      <c r="L3502" s="1">
        <v>818</v>
      </c>
      <c r="M3502" s="1">
        <v>9</v>
      </c>
      <c r="N3502" s="3">
        <v>40025</v>
      </c>
    </row>
    <row r="3503" spans="1:14" x14ac:dyDescent="0.2">
      <c r="A3503" s="1">
        <v>52</v>
      </c>
      <c r="B3503" s="1">
        <v>68</v>
      </c>
      <c r="C3503" s="1">
        <v>119</v>
      </c>
      <c r="D3503" s="1">
        <v>52</v>
      </c>
      <c r="E3503" s="1">
        <v>28</v>
      </c>
      <c r="F3503" s="1">
        <v>17</v>
      </c>
      <c r="G3503" s="1">
        <v>554</v>
      </c>
      <c r="H3503" s="1">
        <v>40</v>
      </c>
      <c r="I3503" s="1">
        <v>60</v>
      </c>
      <c r="J3503" s="1">
        <v>100</v>
      </c>
      <c r="K3503" s="1">
        <v>40</v>
      </c>
      <c r="L3503" s="1">
        <v>213</v>
      </c>
      <c r="M3503" s="1">
        <v>10</v>
      </c>
      <c r="N3503" s="3">
        <v>40025</v>
      </c>
    </row>
    <row r="3504" spans="1:14" x14ac:dyDescent="0.2">
      <c r="A3504" s="1">
        <v>-192</v>
      </c>
      <c r="B3504" s="1">
        <v>-67</v>
      </c>
      <c r="C3504" s="1">
        <v>86</v>
      </c>
      <c r="D3504" s="1">
        <v>154</v>
      </c>
      <c r="E3504" s="1">
        <v>67</v>
      </c>
      <c r="F3504" s="1">
        <v>49</v>
      </c>
      <c r="G3504" s="1">
        <v>2105</v>
      </c>
      <c r="H3504" s="1">
        <v>-150</v>
      </c>
      <c r="I3504" s="1">
        <v>-90</v>
      </c>
      <c r="J3504" s="1">
        <v>100</v>
      </c>
      <c r="K3504" s="1">
        <v>190</v>
      </c>
      <c r="L3504" s="1">
        <v>858</v>
      </c>
      <c r="M3504" s="1">
        <v>1</v>
      </c>
      <c r="N3504" s="3">
        <v>40025</v>
      </c>
    </row>
    <row r="3505" spans="1:14" x14ac:dyDescent="0.2">
      <c r="A3505" s="1">
        <v>508</v>
      </c>
      <c r="B3505" s="1">
        <v>546</v>
      </c>
      <c r="C3505" s="1">
        <v>902</v>
      </c>
      <c r="D3505" s="1">
        <v>364</v>
      </c>
      <c r="E3505" s="1">
        <v>166</v>
      </c>
      <c r="F3505" s="1">
        <v>127</v>
      </c>
      <c r="G3505" s="1">
        <v>2617</v>
      </c>
      <c r="H3505" s="1">
        <v>520</v>
      </c>
      <c r="I3505" s="1">
        <v>680</v>
      </c>
      <c r="J3505" s="1">
        <v>1130</v>
      </c>
      <c r="K3505" s="1">
        <v>450</v>
      </c>
      <c r="L3505" s="1">
        <v>213</v>
      </c>
      <c r="M3505" s="1">
        <v>2</v>
      </c>
      <c r="N3505" s="3">
        <v>40025</v>
      </c>
    </row>
    <row r="3506" spans="1:14" x14ac:dyDescent="0.2">
      <c r="A3506" s="1">
        <v>-189</v>
      </c>
      <c r="B3506" s="1">
        <v>-30</v>
      </c>
      <c r="C3506" s="1">
        <v>165</v>
      </c>
      <c r="D3506" s="1">
        <v>196</v>
      </c>
      <c r="E3506" s="1">
        <v>100</v>
      </c>
      <c r="F3506" s="1">
        <v>64</v>
      </c>
      <c r="G3506" s="1">
        <v>3139</v>
      </c>
      <c r="H3506" s="1">
        <v>-140</v>
      </c>
      <c r="I3506" s="1">
        <v>-40</v>
      </c>
      <c r="J3506" s="1">
        <v>200</v>
      </c>
      <c r="K3506" s="1">
        <v>240</v>
      </c>
      <c r="L3506" s="1">
        <v>530</v>
      </c>
      <c r="M3506" s="1">
        <v>3</v>
      </c>
      <c r="N3506" s="3">
        <v>40025</v>
      </c>
    </row>
    <row r="3507" spans="1:14" x14ac:dyDescent="0.2">
      <c r="A3507" s="1">
        <v>230</v>
      </c>
      <c r="B3507" s="1">
        <v>266</v>
      </c>
      <c r="C3507" s="1">
        <v>527</v>
      </c>
      <c r="D3507" s="1">
        <v>266</v>
      </c>
      <c r="E3507" s="1">
        <v>92</v>
      </c>
      <c r="F3507" s="1">
        <v>74</v>
      </c>
      <c r="G3507" s="1">
        <v>1797</v>
      </c>
      <c r="H3507" s="1">
        <v>170</v>
      </c>
      <c r="I3507" s="1">
        <v>260</v>
      </c>
      <c r="J3507" s="1">
        <v>510</v>
      </c>
      <c r="K3507" s="1">
        <v>250</v>
      </c>
      <c r="L3507" s="1">
        <v>213</v>
      </c>
      <c r="M3507" s="1">
        <v>4</v>
      </c>
      <c r="N3507" s="3">
        <v>40025</v>
      </c>
    </row>
    <row r="3508" spans="1:14" x14ac:dyDescent="0.2">
      <c r="A3508" s="1">
        <v>69</v>
      </c>
      <c r="B3508" s="1">
        <v>239</v>
      </c>
      <c r="C3508" s="1">
        <v>408</v>
      </c>
      <c r="D3508" s="1">
        <v>173</v>
      </c>
      <c r="E3508" s="1">
        <v>176</v>
      </c>
      <c r="F3508" s="1">
        <v>156</v>
      </c>
      <c r="G3508" s="1">
        <v>927</v>
      </c>
      <c r="H3508" s="1">
        <v>60</v>
      </c>
      <c r="I3508" s="1">
        <v>230</v>
      </c>
      <c r="J3508" s="1">
        <v>390</v>
      </c>
      <c r="K3508" s="1">
        <v>160</v>
      </c>
      <c r="L3508" s="1">
        <v>951</v>
      </c>
      <c r="M3508" s="1">
        <v>5</v>
      </c>
      <c r="N3508" s="3">
        <v>40025</v>
      </c>
    </row>
    <row r="3509" spans="1:14" x14ac:dyDescent="0.2">
      <c r="A3509" s="1">
        <v>362</v>
      </c>
      <c r="B3509" s="1">
        <v>392</v>
      </c>
      <c r="C3509" s="1">
        <v>681</v>
      </c>
      <c r="D3509" s="1">
        <v>295</v>
      </c>
      <c r="E3509" s="1">
        <v>121</v>
      </c>
      <c r="F3509" s="1">
        <v>97</v>
      </c>
      <c r="G3509" s="1">
        <v>1714</v>
      </c>
      <c r="H3509" s="1">
        <v>250</v>
      </c>
      <c r="I3509" s="1">
        <v>370</v>
      </c>
      <c r="J3509" s="1">
        <v>650</v>
      </c>
      <c r="K3509" s="1">
        <v>280</v>
      </c>
      <c r="L3509" s="1">
        <v>909</v>
      </c>
      <c r="M3509" s="1">
        <v>6</v>
      </c>
      <c r="N3509" s="3">
        <v>40025</v>
      </c>
    </row>
    <row r="3510" spans="1:14" x14ac:dyDescent="0.2">
      <c r="A3510" s="1">
        <v>362</v>
      </c>
      <c r="B3510" s="1">
        <v>392</v>
      </c>
      <c r="C3510" s="1">
        <v>681</v>
      </c>
      <c r="D3510" s="1">
        <v>295</v>
      </c>
      <c r="E3510" s="1">
        <v>121</v>
      </c>
      <c r="F3510" s="1">
        <v>97</v>
      </c>
      <c r="G3510" s="1">
        <v>1714</v>
      </c>
      <c r="H3510" s="1">
        <v>190</v>
      </c>
      <c r="I3510" s="1">
        <v>270</v>
      </c>
      <c r="J3510" s="1">
        <v>460</v>
      </c>
      <c r="K3510" s="1">
        <v>190</v>
      </c>
      <c r="L3510" s="1">
        <v>702</v>
      </c>
      <c r="M3510" s="1">
        <v>11</v>
      </c>
      <c r="N3510" s="3">
        <v>40025</v>
      </c>
    </row>
    <row r="3511" spans="1:14" x14ac:dyDescent="0.2">
      <c r="A3511" s="1">
        <v>230</v>
      </c>
      <c r="B3511" s="1">
        <v>266</v>
      </c>
      <c r="C3511" s="1">
        <v>527</v>
      </c>
      <c r="D3511" s="1">
        <v>266</v>
      </c>
      <c r="E3511" s="1">
        <v>92</v>
      </c>
      <c r="F3511" s="1">
        <v>74</v>
      </c>
      <c r="G3511" s="1">
        <v>1797</v>
      </c>
      <c r="H3511" s="1">
        <v>130</v>
      </c>
      <c r="I3511" s="1">
        <v>190</v>
      </c>
      <c r="J3511" s="1">
        <v>360</v>
      </c>
      <c r="K3511" s="1">
        <v>170</v>
      </c>
      <c r="L3511" s="1">
        <v>702</v>
      </c>
      <c r="M3511" s="1">
        <v>12</v>
      </c>
      <c r="N3511" s="3">
        <v>40025</v>
      </c>
    </row>
    <row r="3512" spans="1:14" x14ac:dyDescent="0.2">
      <c r="A3512" s="1">
        <v>-558</v>
      </c>
      <c r="B3512" s="1">
        <v>-284</v>
      </c>
      <c r="C3512" s="1">
        <v>21</v>
      </c>
      <c r="D3512" s="1">
        <v>284</v>
      </c>
      <c r="E3512" s="1">
        <v>131</v>
      </c>
      <c r="F3512" s="1">
        <v>107</v>
      </c>
      <c r="G3512" s="1">
        <v>5807</v>
      </c>
      <c r="H3512" s="1">
        <v>-260</v>
      </c>
      <c r="I3512" s="1">
        <v>-180</v>
      </c>
      <c r="J3512" s="1">
        <v>0</v>
      </c>
      <c r="K3512" s="1">
        <v>180</v>
      </c>
      <c r="L3512" s="1">
        <v>775</v>
      </c>
      <c r="M3512" s="1">
        <v>13</v>
      </c>
      <c r="N3512" s="3">
        <v>40025</v>
      </c>
    </row>
    <row r="3513" spans="1:14" x14ac:dyDescent="0.2">
      <c r="A3513" s="1">
        <v>68</v>
      </c>
      <c r="B3513" s="1">
        <v>239</v>
      </c>
      <c r="C3513" s="1">
        <v>408</v>
      </c>
      <c r="D3513" s="1">
        <v>173</v>
      </c>
      <c r="E3513" s="1">
        <v>177</v>
      </c>
      <c r="F3513" s="1">
        <v>156</v>
      </c>
      <c r="G3513" s="1">
        <v>927</v>
      </c>
      <c r="H3513" s="1">
        <v>70</v>
      </c>
      <c r="I3513" s="1">
        <v>220</v>
      </c>
      <c r="J3513" s="1">
        <v>360</v>
      </c>
      <c r="K3513" s="1">
        <v>140</v>
      </c>
      <c r="L3513" s="1">
        <v>702</v>
      </c>
      <c r="M3513" s="1">
        <v>8</v>
      </c>
      <c r="N3513" s="3">
        <v>40025</v>
      </c>
    </row>
    <row r="3514" spans="1:14" x14ac:dyDescent="0.2">
      <c r="A3514" s="1">
        <v>225</v>
      </c>
      <c r="B3514" s="1">
        <v>271</v>
      </c>
      <c r="C3514" s="1">
        <v>463</v>
      </c>
      <c r="D3514" s="1">
        <v>196</v>
      </c>
      <c r="E3514" s="1">
        <v>100</v>
      </c>
      <c r="F3514" s="1">
        <v>64</v>
      </c>
      <c r="G3514" s="1">
        <v>1167</v>
      </c>
      <c r="H3514" s="1">
        <v>170</v>
      </c>
      <c r="I3514" s="1">
        <v>250</v>
      </c>
      <c r="J3514" s="1">
        <v>410</v>
      </c>
      <c r="K3514" s="1">
        <v>160</v>
      </c>
      <c r="L3514" s="1">
        <v>775</v>
      </c>
      <c r="M3514" s="1">
        <v>9</v>
      </c>
      <c r="N3514" s="3">
        <v>40025</v>
      </c>
    </row>
    <row r="3515" spans="1:14" x14ac:dyDescent="0.2">
      <c r="A3515" s="1">
        <v>207</v>
      </c>
      <c r="B3515" s="1">
        <v>222</v>
      </c>
      <c r="C3515" s="1">
        <v>373</v>
      </c>
      <c r="D3515" s="1">
        <v>154</v>
      </c>
      <c r="E3515" s="1">
        <v>67</v>
      </c>
      <c r="F3515" s="1">
        <v>49</v>
      </c>
      <c r="G3515" s="1">
        <v>817</v>
      </c>
      <c r="H3515" s="1">
        <v>150</v>
      </c>
      <c r="I3515" s="1">
        <v>200</v>
      </c>
      <c r="J3515" s="1">
        <v>330</v>
      </c>
      <c r="K3515" s="1">
        <v>130</v>
      </c>
      <c r="L3515" s="1">
        <v>775</v>
      </c>
      <c r="M3515" s="1">
        <v>10</v>
      </c>
      <c r="N3515" s="3">
        <v>40025</v>
      </c>
    </row>
    <row r="3516" spans="1:14" x14ac:dyDescent="0.2">
      <c r="A3516" s="1">
        <v>1</v>
      </c>
      <c r="B3516" s="1">
        <v>48</v>
      </c>
      <c r="C3516" s="1">
        <v>85</v>
      </c>
      <c r="D3516" s="1">
        <v>38</v>
      </c>
      <c r="E3516" s="1">
        <v>44</v>
      </c>
      <c r="F3516" s="1">
        <v>14</v>
      </c>
      <c r="G3516" s="1">
        <v>248</v>
      </c>
      <c r="H3516" s="1">
        <v>20</v>
      </c>
      <c r="I3516" s="1">
        <v>60</v>
      </c>
      <c r="J3516" s="1">
        <v>100</v>
      </c>
      <c r="K3516" s="1">
        <v>40</v>
      </c>
      <c r="L3516" s="1">
        <v>775</v>
      </c>
      <c r="M3516" s="1">
        <v>2</v>
      </c>
      <c r="N3516" s="3">
        <v>40025</v>
      </c>
    </row>
    <row r="3517" spans="1:14" x14ac:dyDescent="0.2">
      <c r="A3517" s="1">
        <v>22</v>
      </c>
      <c r="B3517" s="1">
        <v>49</v>
      </c>
      <c r="C3517" s="1">
        <v>89</v>
      </c>
      <c r="D3517" s="1">
        <v>41</v>
      </c>
      <c r="E3517" s="1">
        <v>31</v>
      </c>
      <c r="F3517" s="1">
        <v>12</v>
      </c>
      <c r="G3517" s="1">
        <v>1007</v>
      </c>
      <c r="H3517" s="1">
        <v>30</v>
      </c>
      <c r="I3517" s="1">
        <v>60</v>
      </c>
      <c r="J3517" s="1">
        <v>110</v>
      </c>
      <c r="K3517" s="1">
        <v>50</v>
      </c>
      <c r="L3517" s="1">
        <v>702</v>
      </c>
      <c r="M3517" s="1">
        <v>3</v>
      </c>
      <c r="N3517" s="3">
        <v>40025</v>
      </c>
    </row>
    <row r="3518" spans="1:14" x14ac:dyDescent="0.2">
      <c r="A3518" s="1">
        <v>44</v>
      </c>
      <c r="B3518" s="1">
        <v>43</v>
      </c>
      <c r="C3518" s="1">
        <v>43</v>
      </c>
      <c r="D3518" s="1">
        <v>0</v>
      </c>
      <c r="E3518" s="1">
        <v>10</v>
      </c>
      <c r="F3518" s="1">
        <v>0</v>
      </c>
      <c r="G3518" s="1">
        <v>516</v>
      </c>
      <c r="H3518" s="1">
        <v>30</v>
      </c>
      <c r="I3518" s="1">
        <v>40</v>
      </c>
      <c r="J3518" s="1">
        <v>40</v>
      </c>
      <c r="K3518" s="1">
        <v>0</v>
      </c>
      <c r="L3518" s="1">
        <v>775</v>
      </c>
      <c r="M3518" s="1">
        <v>4</v>
      </c>
      <c r="N3518" s="3">
        <v>40025</v>
      </c>
    </row>
    <row r="3519" spans="1:14" x14ac:dyDescent="0.2">
      <c r="A3519" s="1">
        <v>26</v>
      </c>
      <c r="B3519" s="1">
        <v>38</v>
      </c>
      <c r="C3519" s="1">
        <v>62</v>
      </c>
      <c r="D3519" s="1">
        <v>25</v>
      </c>
      <c r="E3519" s="1">
        <v>18</v>
      </c>
      <c r="F3519" s="1">
        <v>7</v>
      </c>
      <c r="G3519" s="1">
        <v>851</v>
      </c>
      <c r="H3519" s="1">
        <v>30</v>
      </c>
      <c r="I3519" s="1">
        <v>40</v>
      </c>
      <c r="J3519" s="1">
        <v>60</v>
      </c>
      <c r="K3519" s="1">
        <v>20</v>
      </c>
      <c r="L3519" s="1">
        <v>702</v>
      </c>
      <c r="M3519" s="1">
        <v>5</v>
      </c>
      <c r="N3519" s="3">
        <v>40025</v>
      </c>
    </row>
    <row r="3520" spans="1:14" x14ac:dyDescent="0.2">
      <c r="A3520" s="1">
        <v>23</v>
      </c>
      <c r="B3520" s="1">
        <v>35</v>
      </c>
      <c r="C3520" s="1">
        <v>57</v>
      </c>
      <c r="D3520" s="1">
        <v>23</v>
      </c>
      <c r="E3520" s="1">
        <v>17</v>
      </c>
      <c r="F3520" s="1">
        <v>6</v>
      </c>
      <c r="G3520" s="1">
        <v>806</v>
      </c>
      <c r="H3520" s="1">
        <v>20</v>
      </c>
      <c r="I3520" s="1">
        <v>30</v>
      </c>
      <c r="J3520" s="1">
        <v>50</v>
      </c>
      <c r="K3520" s="1">
        <v>20</v>
      </c>
      <c r="L3520" s="1">
        <v>775</v>
      </c>
      <c r="M3520" s="1">
        <v>6</v>
      </c>
      <c r="N3520" s="3">
        <v>40025</v>
      </c>
    </row>
    <row r="3521" spans="1:14" x14ac:dyDescent="0.2">
      <c r="A3521" s="1">
        <v>12</v>
      </c>
      <c r="B3521" s="1">
        <v>25</v>
      </c>
      <c r="C3521" s="1">
        <v>41</v>
      </c>
      <c r="D3521" s="1">
        <v>16</v>
      </c>
      <c r="E3521" s="1">
        <v>15</v>
      </c>
      <c r="F3521" s="1">
        <v>4</v>
      </c>
      <c r="G3521" s="1">
        <v>484</v>
      </c>
      <c r="H3521" s="1">
        <v>10</v>
      </c>
      <c r="I3521" s="1">
        <v>10</v>
      </c>
      <c r="J3521" s="1">
        <v>20</v>
      </c>
      <c r="K3521" s="1">
        <v>10</v>
      </c>
      <c r="L3521" s="1">
        <v>541</v>
      </c>
      <c r="M3521" s="1">
        <v>11</v>
      </c>
      <c r="N3521" s="3">
        <v>40025</v>
      </c>
    </row>
    <row r="3522" spans="1:14" x14ac:dyDescent="0.2">
      <c r="A3522" s="1">
        <v>144</v>
      </c>
      <c r="B3522" s="1">
        <v>172</v>
      </c>
      <c r="C3522" s="1">
        <v>283</v>
      </c>
      <c r="D3522" s="1">
        <v>114</v>
      </c>
      <c r="E3522" s="1">
        <v>63</v>
      </c>
      <c r="F3522" s="1">
        <v>37</v>
      </c>
      <c r="G3522" s="1">
        <v>810</v>
      </c>
      <c r="H3522" s="1">
        <v>80</v>
      </c>
      <c r="I3522" s="1">
        <v>120</v>
      </c>
      <c r="J3522" s="1">
        <v>190</v>
      </c>
      <c r="K3522" s="1">
        <v>70</v>
      </c>
      <c r="L3522" s="1">
        <v>541</v>
      </c>
      <c r="M3522" s="1">
        <v>12</v>
      </c>
      <c r="N3522" s="3">
        <v>40025</v>
      </c>
    </row>
    <row r="3523" spans="1:14" x14ac:dyDescent="0.2">
      <c r="A3523" s="1">
        <v>141</v>
      </c>
      <c r="B3523" s="1">
        <v>161</v>
      </c>
      <c r="C3523" s="1">
        <v>275</v>
      </c>
      <c r="D3523" s="1">
        <v>116</v>
      </c>
      <c r="E3523" s="1">
        <v>55</v>
      </c>
      <c r="F3523" s="1">
        <v>35</v>
      </c>
      <c r="G3523" s="1">
        <v>678</v>
      </c>
      <c r="H3523" s="1">
        <v>70</v>
      </c>
      <c r="I3523" s="1">
        <v>110</v>
      </c>
      <c r="J3523" s="1">
        <v>180</v>
      </c>
      <c r="K3523" s="1">
        <v>70</v>
      </c>
      <c r="L3523" s="1">
        <v>503</v>
      </c>
      <c r="M3523" s="1">
        <v>13</v>
      </c>
      <c r="N3523" s="3">
        <v>40025</v>
      </c>
    </row>
    <row r="3524" spans="1:14" x14ac:dyDescent="0.2">
      <c r="A3524" s="1">
        <v>26</v>
      </c>
      <c r="B3524" s="1">
        <v>37</v>
      </c>
      <c r="C3524" s="1">
        <v>61</v>
      </c>
      <c r="D3524" s="1">
        <v>25</v>
      </c>
      <c r="E3524" s="1">
        <v>17</v>
      </c>
      <c r="F3524" s="1">
        <v>7</v>
      </c>
      <c r="G3524" s="1">
        <v>826</v>
      </c>
      <c r="H3524" s="1">
        <v>30</v>
      </c>
      <c r="I3524" s="1">
        <v>30</v>
      </c>
      <c r="J3524" s="1">
        <v>50</v>
      </c>
      <c r="K3524" s="1">
        <v>20</v>
      </c>
      <c r="L3524" s="1">
        <v>971</v>
      </c>
      <c r="M3524" s="1">
        <v>8</v>
      </c>
      <c r="N3524" s="3">
        <v>40025</v>
      </c>
    </row>
    <row r="3525" spans="1:14" x14ac:dyDescent="0.2">
      <c r="A3525" s="1">
        <v>73</v>
      </c>
      <c r="B3525" s="1">
        <v>87</v>
      </c>
      <c r="C3525" s="1">
        <v>154</v>
      </c>
      <c r="D3525" s="1">
        <v>68</v>
      </c>
      <c r="E3525" s="1">
        <v>32</v>
      </c>
      <c r="F3525" s="1">
        <v>22</v>
      </c>
      <c r="G3525" s="1">
        <v>587</v>
      </c>
      <c r="H3525" s="1">
        <v>60</v>
      </c>
      <c r="I3525" s="1">
        <v>80</v>
      </c>
      <c r="J3525" s="1">
        <v>130</v>
      </c>
      <c r="K3525" s="1">
        <v>50</v>
      </c>
      <c r="L3525" s="1">
        <v>541</v>
      </c>
      <c r="M3525" s="1">
        <v>9</v>
      </c>
      <c r="N3525" s="3">
        <v>40025</v>
      </c>
    </row>
    <row r="3526" spans="1:14" x14ac:dyDescent="0.2">
      <c r="A3526" s="1">
        <v>-15</v>
      </c>
      <c r="B3526" s="1">
        <v>52</v>
      </c>
      <c r="C3526" s="1">
        <v>88</v>
      </c>
      <c r="D3526" s="1">
        <v>37</v>
      </c>
      <c r="E3526" s="1">
        <v>59</v>
      </c>
      <c r="F3526" s="1">
        <v>33</v>
      </c>
      <c r="G3526" s="1">
        <v>513</v>
      </c>
      <c r="H3526" s="1">
        <v>20</v>
      </c>
      <c r="I3526" s="1">
        <v>70</v>
      </c>
      <c r="J3526" s="1">
        <v>110</v>
      </c>
      <c r="K3526" s="1">
        <v>40</v>
      </c>
      <c r="L3526" s="1">
        <v>971</v>
      </c>
      <c r="M3526" s="1">
        <v>1</v>
      </c>
      <c r="N3526" s="3">
        <v>40025</v>
      </c>
    </row>
    <row r="3527" spans="1:14" x14ac:dyDescent="0.2">
      <c r="A3527" s="1">
        <v>11</v>
      </c>
      <c r="B3527" s="1">
        <v>67</v>
      </c>
      <c r="C3527" s="1">
        <v>113</v>
      </c>
      <c r="D3527" s="1">
        <v>47</v>
      </c>
      <c r="E3527" s="1">
        <v>55</v>
      </c>
      <c r="F3527" s="1">
        <v>15</v>
      </c>
      <c r="G3527" s="1">
        <v>474</v>
      </c>
      <c r="H3527" s="1">
        <v>40</v>
      </c>
      <c r="I3527" s="1">
        <v>90</v>
      </c>
      <c r="J3527" s="1">
        <v>140</v>
      </c>
      <c r="K3527" s="1">
        <v>50</v>
      </c>
      <c r="L3527" s="1">
        <v>971</v>
      </c>
      <c r="M3527" s="1">
        <v>2</v>
      </c>
      <c r="N3527" s="3">
        <v>40025</v>
      </c>
    </row>
    <row r="3528" spans="1:14" x14ac:dyDescent="0.2">
      <c r="A3528" s="1">
        <v>26</v>
      </c>
      <c r="B3528" s="1">
        <v>51</v>
      </c>
      <c r="C3528" s="1">
        <v>84</v>
      </c>
      <c r="D3528" s="1">
        <v>34</v>
      </c>
      <c r="E3528" s="1">
        <v>30</v>
      </c>
      <c r="F3528" s="1">
        <v>10</v>
      </c>
      <c r="G3528" s="1">
        <v>428</v>
      </c>
      <c r="H3528" s="1">
        <v>40</v>
      </c>
      <c r="I3528" s="1">
        <v>60</v>
      </c>
      <c r="J3528" s="1">
        <v>100</v>
      </c>
      <c r="K3528" s="1">
        <v>40</v>
      </c>
      <c r="L3528" s="1">
        <v>503</v>
      </c>
      <c r="M3528" s="1">
        <v>3</v>
      </c>
      <c r="N3528" s="3">
        <v>40025</v>
      </c>
    </row>
    <row r="3529" spans="1:14" x14ac:dyDescent="0.2">
      <c r="A3529" s="1">
        <v>12</v>
      </c>
      <c r="B3529" s="1">
        <v>60</v>
      </c>
      <c r="C3529" s="1">
        <v>108</v>
      </c>
      <c r="D3529" s="1">
        <v>49</v>
      </c>
      <c r="E3529" s="1">
        <v>47</v>
      </c>
      <c r="F3529" s="1">
        <v>18</v>
      </c>
      <c r="G3529" s="1">
        <v>414</v>
      </c>
      <c r="H3529" s="1">
        <v>20</v>
      </c>
      <c r="I3529" s="1">
        <v>60</v>
      </c>
      <c r="J3529" s="1">
        <v>100</v>
      </c>
      <c r="K3529" s="1">
        <v>40</v>
      </c>
      <c r="L3529" s="1">
        <v>541</v>
      </c>
      <c r="M3529" s="1">
        <v>4</v>
      </c>
      <c r="N3529" s="3">
        <v>40025</v>
      </c>
    </row>
    <row r="3530" spans="1:14" x14ac:dyDescent="0.2">
      <c r="A3530" s="1">
        <v>26</v>
      </c>
      <c r="B3530" s="1">
        <v>62</v>
      </c>
      <c r="C3530" s="1">
        <v>107</v>
      </c>
      <c r="D3530" s="1">
        <v>46</v>
      </c>
      <c r="E3530" s="1">
        <v>40</v>
      </c>
      <c r="F3530" s="1">
        <v>15</v>
      </c>
      <c r="G3530" s="1">
        <v>415</v>
      </c>
      <c r="H3530" s="1">
        <v>30</v>
      </c>
      <c r="I3530" s="1">
        <v>60</v>
      </c>
      <c r="J3530" s="1">
        <v>100</v>
      </c>
      <c r="K3530" s="1">
        <v>40</v>
      </c>
      <c r="L3530" s="1">
        <v>971</v>
      </c>
      <c r="M3530" s="1">
        <v>5</v>
      </c>
      <c r="N3530" s="3">
        <v>40025</v>
      </c>
    </row>
    <row r="3531" spans="1:14" x14ac:dyDescent="0.2">
      <c r="A3531" s="1">
        <v>112</v>
      </c>
      <c r="B3531" s="1">
        <v>146</v>
      </c>
      <c r="C3531" s="1">
        <v>288</v>
      </c>
      <c r="D3531" s="1">
        <v>145</v>
      </c>
      <c r="E3531" s="1">
        <v>60</v>
      </c>
      <c r="F3531" s="1">
        <v>40</v>
      </c>
      <c r="G3531" s="1">
        <v>1292</v>
      </c>
      <c r="H3531" s="1">
        <v>90</v>
      </c>
      <c r="I3531" s="1">
        <v>140</v>
      </c>
      <c r="J3531" s="1">
        <v>270</v>
      </c>
      <c r="K3531" s="1">
        <v>130</v>
      </c>
      <c r="L3531" s="1">
        <v>541</v>
      </c>
      <c r="M3531" s="1">
        <v>6</v>
      </c>
      <c r="N3531" s="3">
        <v>40025</v>
      </c>
    </row>
    <row r="3532" spans="1:14" x14ac:dyDescent="0.2">
      <c r="A3532" s="1">
        <v>58</v>
      </c>
      <c r="B3532" s="1">
        <v>79</v>
      </c>
      <c r="C3532" s="1">
        <v>125</v>
      </c>
      <c r="D3532" s="1">
        <v>47</v>
      </c>
      <c r="E3532" s="1">
        <v>34</v>
      </c>
      <c r="F3532" s="1">
        <v>14</v>
      </c>
      <c r="G3532" s="1">
        <v>366</v>
      </c>
      <c r="H3532" s="1">
        <v>30</v>
      </c>
      <c r="I3532" s="1">
        <v>50</v>
      </c>
      <c r="J3532" s="1">
        <v>80</v>
      </c>
      <c r="K3532" s="1">
        <v>30</v>
      </c>
      <c r="L3532" s="1">
        <v>425</v>
      </c>
      <c r="M3532" s="1">
        <v>11</v>
      </c>
      <c r="N3532" s="3">
        <v>40025</v>
      </c>
    </row>
    <row r="3533" spans="1:14" x14ac:dyDescent="0.2">
      <c r="A3533" s="1">
        <v>28</v>
      </c>
      <c r="B3533" s="1">
        <v>54</v>
      </c>
      <c r="C3533" s="1">
        <v>89</v>
      </c>
      <c r="D3533" s="1">
        <v>36</v>
      </c>
      <c r="E3533" s="1">
        <v>32</v>
      </c>
      <c r="F3533" s="1">
        <v>11</v>
      </c>
      <c r="G3533" s="1">
        <v>458</v>
      </c>
      <c r="H3533" s="1">
        <v>30</v>
      </c>
      <c r="I3533" s="1">
        <v>40</v>
      </c>
      <c r="J3533" s="1">
        <v>60</v>
      </c>
      <c r="K3533" s="1">
        <v>20</v>
      </c>
      <c r="L3533" s="1">
        <v>206</v>
      </c>
      <c r="M3533" s="1">
        <v>12</v>
      </c>
      <c r="N3533" s="3">
        <v>40025</v>
      </c>
    </row>
    <row r="3534" spans="1:14" x14ac:dyDescent="0.2">
      <c r="A3534" s="1">
        <v>-11</v>
      </c>
      <c r="B3534" s="1">
        <v>61</v>
      </c>
      <c r="C3534" s="1">
        <v>104</v>
      </c>
      <c r="D3534" s="1">
        <v>44</v>
      </c>
      <c r="E3534" s="1">
        <v>64</v>
      </c>
      <c r="F3534" s="1">
        <v>39</v>
      </c>
      <c r="G3534" s="1">
        <v>617</v>
      </c>
      <c r="H3534" s="1">
        <v>10</v>
      </c>
      <c r="I3534" s="1">
        <v>50</v>
      </c>
      <c r="J3534" s="1">
        <v>70</v>
      </c>
      <c r="K3534" s="1">
        <v>20</v>
      </c>
      <c r="L3534" s="1">
        <v>253</v>
      </c>
      <c r="M3534" s="1">
        <v>13</v>
      </c>
      <c r="N3534" s="3">
        <v>40025</v>
      </c>
    </row>
    <row r="3535" spans="1:14" x14ac:dyDescent="0.2">
      <c r="A3535" s="1">
        <v>104</v>
      </c>
      <c r="B3535" s="1">
        <v>135</v>
      </c>
      <c r="C3535" s="1">
        <v>223</v>
      </c>
      <c r="D3535" s="1">
        <v>90</v>
      </c>
      <c r="E3535" s="1">
        <v>56</v>
      </c>
      <c r="F3535" s="1">
        <v>29</v>
      </c>
      <c r="G3535" s="1">
        <v>1139</v>
      </c>
      <c r="H3535" s="1">
        <v>80</v>
      </c>
      <c r="I3535" s="1">
        <v>120</v>
      </c>
      <c r="J3535" s="1">
        <v>190</v>
      </c>
      <c r="K3535" s="1">
        <v>70</v>
      </c>
      <c r="L3535" s="1">
        <v>253</v>
      </c>
      <c r="M3535" s="1">
        <v>8</v>
      </c>
      <c r="N3535" s="3">
        <v>40025</v>
      </c>
    </row>
    <row r="3536" spans="1:14" x14ac:dyDescent="0.2">
      <c r="A3536" s="1">
        <v>62</v>
      </c>
      <c r="B3536" s="1">
        <v>70</v>
      </c>
      <c r="C3536" s="1">
        <v>117</v>
      </c>
      <c r="D3536" s="1">
        <v>48</v>
      </c>
      <c r="E3536" s="1">
        <v>23</v>
      </c>
      <c r="F3536" s="1">
        <v>13</v>
      </c>
      <c r="G3536" s="1">
        <v>839</v>
      </c>
      <c r="H3536" s="1">
        <v>50</v>
      </c>
      <c r="I3536" s="1">
        <v>60</v>
      </c>
      <c r="J3536" s="1">
        <v>100</v>
      </c>
      <c r="K3536" s="1">
        <v>40</v>
      </c>
      <c r="L3536" s="1">
        <v>360</v>
      </c>
      <c r="M3536" s="1">
        <v>9</v>
      </c>
      <c r="N3536" s="3">
        <v>40025</v>
      </c>
    </row>
    <row r="3537" spans="1:14" x14ac:dyDescent="0.2">
      <c r="A3537" s="1">
        <v>105</v>
      </c>
      <c r="B3537" s="1">
        <v>125</v>
      </c>
      <c r="C3537" s="1">
        <v>209</v>
      </c>
      <c r="D3537" s="1">
        <v>86</v>
      </c>
      <c r="E3537" s="1">
        <v>46</v>
      </c>
      <c r="F3537" s="1">
        <v>27</v>
      </c>
      <c r="G3537" s="1">
        <v>454</v>
      </c>
      <c r="H3537" s="1">
        <v>120</v>
      </c>
      <c r="I3537" s="1">
        <v>160</v>
      </c>
      <c r="J3537" s="1">
        <v>260</v>
      </c>
      <c r="K3537" s="1">
        <v>100</v>
      </c>
      <c r="L3537" s="1">
        <v>425</v>
      </c>
      <c r="M3537" s="1">
        <v>2</v>
      </c>
      <c r="N3537" s="3">
        <v>40025</v>
      </c>
    </row>
    <row r="3538" spans="1:14" x14ac:dyDescent="0.2">
      <c r="A3538" s="1">
        <v>47</v>
      </c>
      <c r="B3538" s="1">
        <v>184</v>
      </c>
      <c r="C3538" s="1">
        <v>314</v>
      </c>
      <c r="D3538" s="1">
        <v>133</v>
      </c>
      <c r="E3538" s="1">
        <v>140</v>
      </c>
      <c r="F3538" s="1">
        <v>120</v>
      </c>
      <c r="G3538" s="1">
        <v>705</v>
      </c>
      <c r="H3538" s="1">
        <v>100</v>
      </c>
      <c r="I3538" s="1">
        <v>230</v>
      </c>
      <c r="J3538" s="1">
        <v>390</v>
      </c>
      <c r="K3538" s="1">
        <v>160</v>
      </c>
      <c r="L3538" s="1">
        <v>360</v>
      </c>
      <c r="M3538" s="1">
        <v>3</v>
      </c>
      <c r="N3538" s="3">
        <v>40025</v>
      </c>
    </row>
    <row r="3539" spans="1:14" x14ac:dyDescent="0.2">
      <c r="A3539" s="1">
        <v>23</v>
      </c>
      <c r="B3539" s="1">
        <v>39</v>
      </c>
      <c r="C3539" s="1">
        <v>68</v>
      </c>
      <c r="D3539" s="1">
        <v>30</v>
      </c>
      <c r="E3539" s="1">
        <v>20</v>
      </c>
      <c r="F3539" s="1">
        <v>9</v>
      </c>
      <c r="G3539" s="1">
        <v>581</v>
      </c>
      <c r="H3539" s="1">
        <v>30</v>
      </c>
      <c r="I3539" s="1">
        <v>40</v>
      </c>
      <c r="J3539" s="1">
        <v>60</v>
      </c>
      <c r="K3539" s="1">
        <v>20</v>
      </c>
      <c r="L3539" s="1">
        <v>425</v>
      </c>
      <c r="M3539" s="1">
        <v>4</v>
      </c>
      <c r="N3539" s="3">
        <v>40025</v>
      </c>
    </row>
    <row r="3540" spans="1:14" x14ac:dyDescent="0.2">
      <c r="A3540" s="1">
        <v>28</v>
      </c>
      <c r="B3540" s="1">
        <v>77</v>
      </c>
      <c r="C3540" s="1">
        <v>139</v>
      </c>
      <c r="D3540" s="1">
        <v>63</v>
      </c>
      <c r="E3540" s="1">
        <v>53</v>
      </c>
      <c r="F3540" s="1">
        <v>23</v>
      </c>
      <c r="G3540" s="1">
        <v>397</v>
      </c>
      <c r="H3540" s="1">
        <v>20</v>
      </c>
      <c r="I3540" s="1">
        <v>70</v>
      </c>
      <c r="J3540" s="1">
        <v>130</v>
      </c>
      <c r="K3540" s="1">
        <v>60</v>
      </c>
      <c r="L3540" s="1">
        <v>360</v>
      </c>
      <c r="M3540" s="1">
        <v>5</v>
      </c>
      <c r="N3540" s="3">
        <v>40025</v>
      </c>
    </row>
    <row r="3541" spans="1:14" x14ac:dyDescent="0.2">
      <c r="A3541" s="1">
        <v>98</v>
      </c>
      <c r="B3541" s="1">
        <v>123</v>
      </c>
      <c r="C3541" s="1">
        <v>224</v>
      </c>
      <c r="D3541" s="1">
        <v>103</v>
      </c>
      <c r="E3541" s="1">
        <v>48</v>
      </c>
      <c r="F3541" s="1">
        <v>31</v>
      </c>
      <c r="G3541" s="1">
        <v>1073</v>
      </c>
      <c r="H3541" s="1">
        <v>90</v>
      </c>
      <c r="I3541" s="1">
        <v>120</v>
      </c>
      <c r="J3541" s="1">
        <v>210</v>
      </c>
      <c r="K3541" s="1">
        <v>90</v>
      </c>
      <c r="L3541" s="1">
        <v>425</v>
      </c>
      <c r="M3541" s="1">
        <v>6</v>
      </c>
      <c r="N3541" s="3">
        <v>40025</v>
      </c>
    </row>
    <row r="3542" spans="1:14" x14ac:dyDescent="0.2">
      <c r="A3542" s="1">
        <v>129</v>
      </c>
      <c r="B3542" s="1">
        <v>155</v>
      </c>
      <c r="C3542" s="1">
        <v>330</v>
      </c>
      <c r="D3542" s="1">
        <v>155</v>
      </c>
      <c r="E3542" s="1">
        <v>68</v>
      </c>
      <c r="F3542" s="1">
        <v>43</v>
      </c>
      <c r="G3542" s="1">
        <v>1280</v>
      </c>
      <c r="H3542" s="1">
        <v>90</v>
      </c>
      <c r="I3542" s="1">
        <v>140</v>
      </c>
      <c r="J3542" s="1">
        <v>270</v>
      </c>
      <c r="K3542" s="1">
        <v>130</v>
      </c>
      <c r="L3542" s="1">
        <v>303</v>
      </c>
      <c r="M3542" s="1">
        <v>8</v>
      </c>
      <c r="N3542" s="3">
        <v>40056</v>
      </c>
    </row>
    <row r="3543" spans="1:14" x14ac:dyDescent="0.2">
      <c r="A3543" s="1">
        <v>-3</v>
      </c>
      <c r="B3543" s="1">
        <v>74</v>
      </c>
      <c r="C3543" s="1">
        <v>134</v>
      </c>
      <c r="D3543" s="1">
        <v>52</v>
      </c>
      <c r="E3543" s="1">
        <v>76</v>
      </c>
      <c r="F3543" s="1">
        <v>47</v>
      </c>
      <c r="G3543" s="1">
        <v>509</v>
      </c>
      <c r="H3543" s="1">
        <v>20</v>
      </c>
      <c r="I3543" s="1">
        <v>70</v>
      </c>
      <c r="J3543" s="1">
        <v>110</v>
      </c>
      <c r="K3543" s="1">
        <v>40</v>
      </c>
      <c r="L3543" s="1">
        <v>970</v>
      </c>
      <c r="M3543" s="1">
        <v>9</v>
      </c>
      <c r="N3543" s="3">
        <v>40056</v>
      </c>
    </row>
    <row r="3544" spans="1:14" x14ac:dyDescent="0.2">
      <c r="A3544" s="1">
        <v>40</v>
      </c>
      <c r="B3544" s="1">
        <v>72</v>
      </c>
      <c r="C3544" s="1">
        <v>133</v>
      </c>
      <c r="D3544" s="1">
        <v>53</v>
      </c>
      <c r="E3544" s="1">
        <v>45</v>
      </c>
      <c r="F3544" s="1">
        <v>17</v>
      </c>
      <c r="G3544" s="1">
        <v>410</v>
      </c>
      <c r="H3544" s="1">
        <v>40</v>
      </c>
      <c r="I3544" s="1">
        <v>70</v>
      </c>
      <c r="J3544" s="1">
        <v>110</v>
      </c>
      <c r="K3544" s="1">
        <v>40</v>
      </c>
      <c r="L3544" s="1">
        <v>720</v>
      </c>
      <c r="M3544" s="1">
        <v>10</v>
      </c>
      <c r="N3544" s="3">
        <v>40056</v>
      </c>
    </row>
    <row r="3545" spans="1:14" x14ac:dyDescent="0.2">
      <c r="A3545" s="1">
        <v>10</v>
      </c>
      <c r="B3545" s="1">
        <v>57</v>
      </c>
      <c r="C3545" s="1">
        <v>109</v>
      </c>
      <c r="D3545" s="1">
        <v>45</v>
      </c>
      <c r="E3545" s="1">
        <v>50</v>
      </c>
      <c r="F3545" s="1">
        <v>17</v>
      </c>
      <c r="G3545" s="1">
        <v>409</v>
      </c>
      <c r="H3545" s="1">
        <v>10</v>
      </c>
      <c r="I3545" s="1">
        <v>50</v>
      </c>
      <c r="J3545" s="1">
        <v>80</v>
      </c>
      <c r="K3545" s="1">
        <v>30</v>
      </c>
      <c r="L3545" s="1">
        <v>719</v>
      </c>
      <c r="M3545" s="1">
        <v>11</v>
      </c>
      <c r="N3545" s="3">
        <v>40056</v>
      </c>
    </row>
    <row r="3546" spans="1:14" x14ac:dyDescent="0.2">
      <c r="A3546" s="1">
        <v>37</v>
      </c>
      <c r="B3546" s="1">
        <v>62</v>
      </c>
      <c r="C3546" s="1">
        <v>120</v>
      </c>
      <c r="D3546" s="1">
        <v>51</v>
      </c>
      <c r="E3546" s="1">
        <v>37</v>
      </c>
      <c r="F3546" s="1">
        <v>15</v>
      </c>
      <c r="G3546" s="1">
        <v>1042</v>
      </c>
      <c r="H3546" s="1">
        <v>20</v>
      </c>
      <c r="I3546" s="1">
        <v>50</v>
      </c>
      <c r="J3546" s="1">
        <v>90</v>
      </c>
      <c r="K3546" s="1">
        <v>40</v>
      </c>
      <c r="L3546" s="1">
        <v>719</v>
      </c>
      <c r="M3546" s="1">
        <v>12</v>
      </c>
      <c r="N3546" s="3">
        <v>40056</v>
      </c>
    </row>
    <row r="3547" spans="1:14" x14ac:dyDescent="0.2">
      <c r="A3547" s="1">
        <v>70</v>
      </c>
      <c r="B3547" s="1">
        <v>79</v>
      </c>
      <c r="C3547" s="1">
        <v>149</v>
      </c>
      <c r="D3547" s="1">
        <v>61</v>
      </c>
      <c r="E3547" s="1">
        <v>32</v>
      </c>
      <c r="F3547" s="1">
        <v>20</v>
      </c>
      <c r="G3547" s="1">
        <v>579</v>
      </c>
      <c r="H3547" s="1">
        <v>50</v>
      </c>
      <c r="I3547" s="1">
        <v>70</v>
      </c>
      <c r="J3547" s="1">
        <v>120</v>
      </c>
      <c r="K3547" s="1">
        <v>50</v>
      </c>
      <c r="L3547" s="1">
        <v>719</v>
      </c>
      <c r="M3547" s="1">
        <v>13</v>
      </c>
      <c r="N3547" s="3">
        <v>40056</v>
      </c>
    </row>
    <row r="3548" spans="1:14" x14ac:dyDescent="0.2">
      <c r="A3548" s="1">
        <v>199</v>
      </c>
      <c r="B3548" s="1">
        <v>179</v>
      </c>
      <c r="C3548" s="1">
        <v>322</v>
      </c>
      <c r="D3548" s="1">
        <v>123</v>
      </c>
      <c r="E3548" s="1">
        <v>45</v>
      </c>
      <c r="F3548" s="1">
        <v>34</v>
      </c>
      <c r="G3548" s="1">
        <v>928</v>
      </c>
      <c r="H3548" s="1">
        <v>140</v>
      </c>
      <c r="I3548" s="1">
        <v>180</v>
      </c>
      <c r="J3548" s="1">
        <v>310</v>
      </c>
      <c r="K3548" s="1">
        <v>130</v>
      </c>
      <c r="L3548" s="1">
        <v>970</v>
      </c>
      <c r="M3548" s="1">
        <v>1</v>
      </c>
      <c r="N3548" s="3">
        <v>40056</v>
      </c>
    </row>
    <row r="3549" spans="1:14" x14ac:dyDescent="0.2">
      <c r="A3549" s="1">
        <v>62</v>
      </c>
      <c r="B3549" s="1">
        <v>74</v>
      </c>
      <c r="C3549" s="1">
        <v>141</v>
      </c>
      <c r="D3549" s="1">
        <v>58</v>
      </c>
      <c r="E3549" s="1">
        <v>32</v>
      </c>
      <c r="F3549" s="1">
        <v>19</v>
      </c>
      <c r="G3549" s="1">
        <v>548</v>
      </c>
      <c r="H3549" s="1">
        <v>50</v>
      </c>
      <c r="I3549" s="1">
        <v>70</v>
      </c>
      <c r="J3549" s="1">
        <v>130</v>
      </c>
      <c r="K3549" s="1">
        <v>60</v>
      </c>
      <c r="L3549" s="1">
        <v>303</v>
      </c>
      <c r="M3549" s="1">
        <v>2</v>
      </c>
      <c r="N3549" s="3">
        <v>40056</v>
      </c>
    </row>
    <row r="3550" spans="1:14" x14ac:dyDescent="0.2">
      <c r="A3550" s="1">
        <v>157</v>
      </c>
      <c r="B3550" s="1">
        <v>145</v>
      </c>
      <c r="C3550" s="1">
        <v>261</v>
      </c>
      <c r="D3550" s="1">
        <v>100</v>
      </c>
      <c r="E3550" s="1">
        <v>39</v>
      </c>
      <c r="F3550" s="1">
        <v>28</v>
      </c>
      <c r="G3550" s="1">
        <v>981</v>
      </c>
      <c r="H3550" s="1">
        <v>120</v>
      </c>
      <c r="I3550" s="1">
        <v>150</v>
      </c>
      <c r="J3550" s="1">
        <v>250</v>
      </c>
      <c r="K3550" s="1">
        <v>100</v>
      </c>
      <c r="L3550" s="1">
        <v>720</v>
      </c>
      <c r="M3550" s="1">
        <v>3</v>
      </c>
      <c r="N3550" s="3">
        <v>40056</v>
      </c>
    </row>
    <row r="3551" spans="1:14" x14ac:dyDescent="0.2">
      <c r="A3551" s="1">
        <v>125</v>
      </c>
      <c r="B3551" s="1">
        <v>118</v>
      </c>
      <c r="C3551" s="1">
        <v>212</v>
      </c>
      <c r="D3551" s="1">
        <v>81</v>
      </c>
      <c r="E3551" s="1">
        <v>34</v>
      </c>
      <c r="F3551" s="1">
        <v>22</v>
      </c>
      <c r="G3551" s="1">
        <v>588</v>
      </c>
      <c r="H3551" s="1">
        <v>110</v>
      </c>
      <c r="I3551" s="1">
        <v>140</v>
      </c>
      <c r="J3551" s="1">
        <v>230</v>
      </c>
      <c r="K3551" s="1">
        <v>90</v>
      </c>
      <c r="L3551" s="1">
        <v>719</v>
      </c>
      <c r="M3551" s="1">
        <v>5</v>
      </c>
      <c r="N3551" s="3">
        <v>40056</v>
      </c>
    </row>
    <row r="3552" spans="1:14" x14ac:dyDescent="0.2">
      <c r="A3552" s="1">
        <v>58</v>
      </c>
      <c r="B3552" s="1">
        <v>90</v>
      </c>
      <c r="C3552" s="1">
        <v>160</v>
      </c>
      <c r="D3552" s="1">
        <v>60</v>
      </c>
      <c r="E3552" s="1">
        <v>51</v>
      </c>
      <c r="F3552" s="1">
        <v>19</v>
      </c>
      <c r="G3552" s="1">
        <v>656</v>
      </c>
      <c r="H3552" s="1">
        <v>60</v>
      </c>
      <c r="I3552" s="1">
        <v>110</v>
      </c>
      <c r="J3552" s="1">
        <v>170</v>
      </c>
      <c r="K3552" s="1">
        <v>60</v>
      </c>
      <c r="L3552" s="1">
        <v>970</v>
      </c>
      <c r="M3552" s="1">
        <v>6</v>
      </c>
      <c r="N3552" s="3">
        <v>40056</v>
      </c>
    </row>
    <row r="3553" spans="1:14" x14ac:dyDescent="0.2">
      <c r="A3553" s="1">
        <v>197</v>
      </c>
      <c r="B3553" s="1">
        <v>179</v>
      </c>
      <c r="C3553" s="1">
        <v>322</v>
      </c>
      <c r="D3553" s="1">
        <v>123</v>
      </c>
      <c r="E3553" s="1">
        <v>46</v>
      </c>
      <c r="F3553" s="1">
        <v>34</v>
      </c>
      <c r="G3553" s="1">
        <v>928</v>
      </c>
      <c r="H3553" s="1">
        <v>140</v>
      </c>
      <c r="I3553" s="1">
        <v>160</v>
      </c>
      <c r="J3553" s="1">
        <v>260</v>
      </c>
      <c r="K3553" s="1">
        <v>100</v>
      </c>
      <c r="L3553" s="1">
        <v>312</v>
      </c>
      <c r="M3553" s="1">
        <v>8</v>
      </c>
      <c r="N3553" s="3">
        <v>40056</v>
      </c>
    </row>
    <row r="3554" spans="1:14" x14ac:dyDescent="0.2">
      <c r="A3554" s="1">
        <v>64</v>
      </c>
      <c r="B3554" s="1">
        <v>74</v>
      </c>
      <c r="C3554" s="1">
        <v>141</v>
      </c>
      <c r="D3554" s="1">
        <v>58</v>
      </c>
      <c r="E3554" s="1">
        <v>31</v>
      </c>
      <c r="F3554" s="1">
        <v>19</v>
      </c>
      <c r="G3554" s="1">
        <v>548</v>
      </c>
      <c r="H3554" s="1">
        <v>50</v>
      </c>
      <c r="I3554" s="1">
        <v>70</v>
      </c>
      <c r="J3554" s="1">
        <v>110</v>
      </c>
      <c r="K3554" s="1">
        <v>40</v>
      </c>
      <c r="L3554" s="1">
        <v>312</v>
      </c>
      <c r="M3554" s="1">
        <v>9</v>
      </c>
      <c r="N3554" s="3">
        <v>40056</v>
      </c>
    </row>
    <row r="3555" spans="1:14" x14ac:dyDescent="0.2">
      <c r="A3555" s="1">
        <v>157</v>
      </c>
      <c r="B3555" s="1">
        <v>145</v>
      </c>
      <c r="C3555" s="1">
        <v>261</v>
      </c>
      <c r="D3555" s="1">
        <v>100</v>
      </c>
      <c r="E3555" s="1">
        <v>39</v>
      </c>
      <c r="F3555" s="1">
        <v>28</v>
      </c>
      <c r="G3555" s="1">
        <v>981</v>
      </c>
      <c r="H3555" s="1">
        <v>110</v>
      </c>
      <c r="I3555" s="1">
        <v>130</v>
      </c>
      <c r="J3555" s="1">
        <v>210</v>
      </c>
      <c r="K3555" s="1">
        <v>80</v>
      </c>
      <c r="L3555" s="1">
        <v>773</v>
      </c>
      <c r="M3555" s="1">
        <v>10</v>
      </c>
      <c r="N3555" s="3">
        <v>40056</v>
      </c>
    </row>
    <row r="3556" spans="1:14" x14ac:dyDescent="0.2">
      <c r="A3556" s="1">
        <v>125</v>
      </c>
      <c r="B3556" s="1">
        <v>118</v>
      </c>
      <c r="C3556" s="1">
        <v>212</v>
      </c>
      <c r="D3556" s="1">
        <v>81</v>
      </c>
      <c r="E3556" s="1">
        <v>34</v>
      </c>
      <c r="F3556" s="1">
        <v>22</v>
      </c>
      <c r="G3556" s="1">
        <v>588</v>
      </c>
      <c r="H3556" s="1">
        <v>80</v>
      </c>
      <c r="I3556" s="1">
        <v>110</v>
      </c>
      <c r="J3556" s="1">
        <v>170</v>
      </c>
      <c r="K3556" s="1">
        <v>60</v>
      </c>
      <c r="L3556" s="1">
        <v>630</v>
      </c>
      <c r="M3556" s="1">
        <v>11</v>
      </c>
      <c r="N3556" s="3">
        <v>40056</v>
      </c>
    </row>
    <row r="3557" spans="1:14" x14ac:dyDescent="0.2">
      <c r="A3557" s="1">
        <v>59</v>
      </c>
      <c r="B3557" s="1">
        <v>90</v>
      </c>
      <c r="C3557" s="1">
        <v>160</v>
      </c>
      <c r="D3557" s="1">
        <v>60</v>
      </c>
      <c r="E3557" s="1">
        <v>50</v>
      </c>
      <c r="F3557" s="1">
        <v>19</v>
      </c>
      <c r="G3557" s="1">
        <v>656</v>
      </c>
      <c r="H3557" s="1">
        <v>40</v>
      </c>
      <c r="I3557" s="1">
        <v>80</v>
      </c>
      <c r="J3557" s="1">
        <v>130</v>
      </c>
      <c r="K3557" s="1">
        <v>50</v>
      </c>
      <c r="L3557" s="1">
        <v>630</v>
      </c>
      <c r="M3557" s="1">
        <v>12</v>
      </c>
      <c r="N3557" s="3">
        <v>40056</v>
      </c>
    </row>
    <row r="3558" spans="1:14" x14ac:dyDescent="0.2">
      <c r="A3558" s="1">
        <v>191</v>
      </c>
      <c r="B3558" s="1">
        <v>225</v>
      </c>
      <c r="C3558" s="1">
        <v>412</v>
      </c>
      <c r="D3558" s="1">
        <v>162</v>
      </c>
      <c r="E3558" s="1">
        <v>96</v>
      </c>
      <c r="F3558" s="1">
        <v>53</v>
      </c>
      <c r="G3558" s="1">
        <v>1148</v>
      </c>
      <c r="H3558" s="1">
        <v>140</v>
      </c>
      <c r="I3558" s="1">
        <v>230</v>
      </c>
      <c r="J3558" s="1">
        <v>400</v>
      </c>
      <c r="K3558" s="1">
        <v>170</v>
      </c>
      <c r="L3558" s="1">
        <v>630</v>
      </c>
      <c r="M3558" s="1">
        <v>2</v>
      </c>
      <c r="N3558" s="3">
        <v>40056</v>
      </c>
    </row>
    <row r="3559" spans="1:14" x14ac:dyDescent="0.2">
      <c r="A3559" s="1">
        <v>171</v>
      </c>
      <c r="B3559" s="1">
        <v>176</v>
      </c>
      <c r="C3559" s="1">
        <v>318</v>
      </c>
      <c r="D3559" s="1">
        <v>122</v>
      </c>
      <c r="E3559" s="1">
        <v>61</v>
      </c>
      <c r="F3559" s="1">
        <v>39</v>
      </c>
      <c r="G3559" s="1">
        <v>801</v>
      </c>
      <c r="H3559" s="1">
        <v>140</v>
      </c>
      <c r="I3559" s="1">
        <v>190</v>
      </c>
      <c r="J3559" s="1">
        <v>310</v>
      </c>
      <c r="K3559" s="1">
        <v>120</v>
      </c>
      <c r="L3559" s="1">
        <v>847</v>
      </c>
      <c r="M3559" s="1">
        <v>3</v>
      </c>
      <c r="N3559" s="3">
        <v>40056</v>
      </c>
    </row>
    <row r="3560" spans="1:14" x14ac:dyDescent="0.2">
      <c r="A3560" s="1">
        <v>326</v>
      </c>
      <c r="B3560" s="1">
        <v>336</v>
      </c>
      <c r="C3560" s="1">
        <v>628</v>
      </c>
      <c r="D3560" s="1">
        <v>253</v>
      </c>
      <c r="E3560" s="1">
        <v>116</v>
      </c>
      <c r="F3560" s="1">
        <v>83</v>
      </c>
      <c r="G3560" s="1">
        <v>1686</v>
      </c>
      <c r="H3560" s="1">
        <v>280</v>
      </c>
      <c r="I3560" s="1">
        <v>400</v>
      </c>
      <c r="J3560" s="1">
        <v>690</v>
      </c>
      <c r="K3560" s="1">
        <v>290</v>
      </c>
      <c r="L3560" s="1">
        <v>309</v>
      </c>
      <c r="M3560" s="1">
        <v>5</v>
      </c>
      <c r="N3560" s="3">
        <v>40056</v>
      </c>
    </row>
    <row r="3561" spans="1:14" x14ac:dyDescent="0.2">
      <c r="A3561" s="1">
        <v>230</v>
      </c>
      <c r="B3561" s="1">
        <v>249</v>
      </c>
      <c r="C3561" s="1">
        <v>531</v>
      </c>
      <c r="D3561" s="1">
        <v>249</v>
      </c>
      <c r="E3561" s="1">
        <v>94</v>
      </c>
      <c r="F3561" s="1">
        <v>69</v>
      </c>
      <c r="G3561" s="1">
        <v>1775</v>
      </c>
      <c r="H3561" s="1">
        <v>210</v>
      </c>
      <c r="I3561" s="1">
        <v>300</v>
      </c>
      <c r="J3561" s="1">
        <v>580</v>
      </c>
      <c r="K3561" s="1">
        <v>280</v>
      </c>
      <c r="L3561" s="1">
        <v>773</v>
      </c>
      <c r="M3561" s="1">
        <v>6</v>
      </c>
      <c r="N3561" s="3">
        <v>40056</v>
      </c>
    </row>
    <row r="3562" spans="1:14" x14ac:dyDescent="0.2">
      <c r="A3562" s="1">
        <v>326</v>
      </c>
      <c r="B3562" s="1">
        <v>336</v>
      </c>
      <c r="C3562" s="1">
        <v>628</v>
      </c>
      <c r="D3562" s="1">
        <v>253</v>
      </c>
      <c r="E3562" s="1">
        <v>116</v>
      </c>
      <c r="F3562" s="1">
        <v>83</v>
      </c>
      <c r="G3562" s="1">
        <v>1686</v>
      </c>
      <c r="H3562" s="1">
        <v>210</v>
      </c>
      <c r="I3562" s="1">
        <v>300</v>
      </c>
      <c r="J3562" s="1">
        <v>510</v>
      </c>
      <c r="K3562" s="1">
        <v>210</v>
      </c>
      <c r="L3562" s="1">
        <v>319</v>
      </c>
      <c r="M3562" s="1">
        <v>8</v>
      </c>
      <c r="N3562" s="3">
        <v>40056</v>
      </c>
    </row>
    <row r="3563" spans="1:14" x14ac:dyDescent="0.2">
      <c r="A3563" s="1">
        <v>171</v>
      </c>
      <c r="B3563" s="1">
        <v>176</v>
      </c>
      <c r="C3563" s="1">
        <v>318</v>
      </c>
      <c r="D3563" s="1">
        <v>122</v>
      </c>
      <c r="E3563" s="1">
        <v>61</v>
      </c>
      <c r="F3563" s="1">
        <v>39</v>
      </c>
      <c r="G3563" s="1">
        <v>801</v>
      </c>
      <c r="H3563" s="1">
        <v>120</v>
      </c>
      <c r="I3563" s="1">
        <v>160</v>
      </c>
      <c r="J3563" s="1">
        <v>260</v>
      </c>
      <c r="K3563" s="1">
        <v>100</v>
      </c>
      <c r="L3563" s="1">
        <v>515</v>
      </c>
      <c r="M3563" s="1">
        <v>9</v>
      </c>
      <c r="N3563" s="3">
        <v>40056</v>
      </c>
    </row>
    <row r="3564" spans="1:14" x14ac:dyDescent="0.2">
      <c r="A3564" s="1">
        <v>230</v>
      </c>
      <c r="B3564" s="1">
        <v>249</v>
      </c>
      <c r="C3564" s="1">
        <v>531</v>
      </c>
      <c r="D3564" s="1">
        <v>249</v>
      </c>
      <c r="E3564" s="1">
        <v>94</v>
      </c>
      <c r="F3564" s="1">
        <v>69</v>
      </c>
      <c r="G3564" s="1">
        <v>1775</v>
      </c>
      <c r="H3564" s="1">
        <v>140</v>
      </c>
      <c r="I3564" s="1">
        <v>220</v>
      </c>
      <c r="J3564" s="1">
        <v>430</v>
      </c>
      <c r="K3564" s="1">
        <v>210</v>
      </c>
      <c r="L3564" s="1">
        <v>563</v>
      </c>
      <c r="M3564" s="1">
        <v>11</v>
      </c>
      <c r="N3564" s="3">
        <v>40056</v>
      </c>
    </row>
    <row r="3565" spans="1:14" x14ac:dyDescent="0.2">
      <c r="A3565" s="1">
        <v>331</v>
      </c>
      <c r="B3565" s="1">
        <v>370</v>
      </c>
      <c r="C3565" s="1">
        <v>716</v>
      </c>
      <c r="D3565" s="1">
        <v>302</v>
      </c>
      <c r="E3565" s="1">
        <v>147</v>
      </c>
      <c r="F3565" s="1">
        <v>114</v>
      </c>
      <c r="G3565" s="1">
        <v>1783</v>
      </c>
      <c r="H3565" s="1">
        <v>210</v>
      </c>
      <c r="I3565" s="1">
        <v>340</v>
      </c>
      <c r="J3565" s="1">
        <v>590</v>
      </c>
      <c r="K3565" s="1">
        <v>250</v>
      </c>
      <c r="L3565" s="1">
        <v>641</v>
      </c>
      <c r="M3565" s="1">
        <v>12</v>
      </c>
      <c r="N3565" s="3">
        <v>40056</v>
      </c>
    </row>
    <row r="3566" spans="1:14" x14ac:dyDescent="0.2">
      <c r="A3566" s="1">
        <v>47</v>
      </c>
      <c r="B3566" s="1">
        <v>43</v>
      </c>
      <c r="C3566" s="1">
        <v>46</v>
      </c>
      <c r="D3566" s="1">
        <v>0</v>
      </c>
      <c r="E3566" s="1">
        <v>11</v>
      </c>
      <c r="F3566" s="1">
        <v>0</v>
      </c>
      <c r="G3566" s="1">
        <v>473</v>
      </c>
      <c r="H3566" s="1">
        <v>40</v>
      </c>
      <c r="I3566" s="1">
        <v>50</v>
      </c>
      <c r="J3566" s="1">
        <v>50</v>
      </c>
      <c r="K3566" s="1">
        <v>0</v>
      </c>
      <c r="L3566" s="1">
        <v>712</v>
      </c>
      <c r="M3566" s="1">
        <v>6</v>
      </c>
      <c r="N3566" s="3">
        <v>40056</v>
      </c>
    </row>
    <row r="3567" spans="1:14" x14ac:dyDescent="0.2">
      <c r="A3567" s="1">
        <v>19</v>
      </c>
      <c r="B3567" s="1">
        <v>29</v>
      </c>
      <c r="C3567" s="1">
        <v>51</v>
      </c>
      <c r="D3567" s="1">
        <v>19</v>
      </c>
      <c r="E3567" s="1">
        <v>16</v>
      </c>
      <c r="F3567" s="1">
        <v>5</v>
      </c>
      <c r="G3567" s="1">
        <v>848</v>
      </c>
      <c r="H3567" s="1">
        <v>20</v>
      </c>
      <c r="I3567" s="1">
        <v>30</v>
      </c>
      <c r="J3567" s="1">
        <v>50</v>
      </c>
      <c r="K3567" s="1">
        <v>20</v>
      </c>
      <c r="L3567" s="1">
        <v>319</v>
      </c>
      <c r="M3567" s="1">
        <v>1</v>
      </c>
      <c r="N3567" s="3">
        <v>40056</v>
      </c>
    </row>
    <row r="3568" spans="1:14" x14ac:dyDescent="0.2">
      <c r="A3568" s="1">
        <v>10</v>
      </c>
      <c r="B3568" s="1">
        <v>39</v>
      </c>
      <c r="C3568" s="1">
        <v>77</v>
      </c>
      <c r="D3568" s="1">
        <v>33</v>
      </c>
      <c r="E3568" s="1">
        <v>32</v>
      </c>
      <c r="F3568" s="1">
        <v>10</v>
      </c>
      <c r="G3568" s="1">
        <v>1003</v>
      </c>
      <c r="H3568" s="1">
        <v>20</v>
      </c>
      <c r="I3568" s="1">
        <v>40</v>
      </c>
      <c r="J3568" s="1">
        <v>70</v>
      </c>
      <c r="K3568" s="1">
        <v>30</v>
      </c>
      <c r="L3568" s="1">
        <v>515</v>
      </c>
      <c r="M3568" s="1">
        <v>2</v>
      </c>
      <c r="N3568" s="3">
        <v>40056</v>
      </c>
    </row>
    <row r="3569" spans="1:14" x14ac:dyDescent="0.2">
      <c r="A3569" s="1">
        <v>4</v>
      </c>
      <c r="B3569" s="1">
        <v>20</v>
      </c>
      <c r="C3569" s="1">
        <v>37</v>
      </c>
      <c r="D3569" s="1">
        <v>15</v>
      </c>
      <c r="E3569" s="1">
        <v>17</v>
      </c>
      <c r="F3569" s="1">
        <v>4</v>
      </c>
      <c r="G3569" s="1">
        <v>600</v>
      </c>
      <c r="H3569" s="1">
        <v>10</v>
      </c>
      <c r="I3569" s="1">
        <v>20</v>
      </c>
      <c r="J3569" s="1">
        <v>30</v>
      </c>
      <c r="K3569" s="1">
        <v>10</v>
      </c>
      <c r="L3569" s="1">
        <v>319</v>
      </c>
      <c r="M3569" s="1">
        <v>3</v>
      </c>
      <c r="N3569" s="3">
        <v>40056</v>
      </c>
    </row>
    <row r="3570" spans="1:14" x14ac:dyDescent="0.2">
      <c r="A3570" s="1">
        <v>27</v>
      </c>
      <c r="B3570" s="1">
        <v>35</v>
      </c>
      <c r="C3570" s="1">
        <v>62</v>
      </c>
      <c r="D3570" s="1">
        <v>23</v>
      </c>
      <c r="E3570" s="1">
        <v>17</v>
      </c>
      <c r="F3570" s="1">
        <v>6</v>
      </c>
      <c r="G3570" s="1">
        <v>803</v>
      </c>
      <c r="H3570" s="1">
        <v>30</v>
      </c>
      <c r="I3570" s="1">
        <v>40</v>
      </c>
      <c r="J3570" s="1">
        <v>60</v>
      </c>
      <c r="K3570" s="1">
        <v>20</v>
      </c>
      <c r="L3570" s="1">
        <v>319</v>
      </c>
      <c r="M3570" s="1">
        <v>5</v>
      </c>
      <c r="N3570" s="3">
        <v>40056</v>
      </c>
    </row>
    <row r="3571" spans="1:14" x14ac:dyDescent="0.2">
      <c r="A3571" s="1">
        <v>-10</v>
      </c>
      <c r="B3571" s="1">
        <v>62</v>
      </c>
      <c r="C3571" s="1">
        <v>113</v>
      </c>
      <c r="D3571" s="1">
        <v>44</v>
      </c>
      <c r="E3571" s="1">
        <v>69</v>
      </c>
      <c r="F3571" s="1">
        <v>40</v>
      </c>
      <c r="G3571" s="1">
        <v>325</v>
      </c>
      <c r="H3571" s="1">
        <v>10</v>
      </c>
      <c r="I3571" s="1">
        <v>60</v>
      </c>
      <c r="J3571" s="1">
        <v>90</v>
      </c>
      <c r="K3571" s="1">
        <v>30</v>
      </c>
      <c r="L3571" s="1">
        <v>314</v>
      </c>
      <c r="M3571" s="1">
        <v>8</v>
      </c>
      <c r="N3571" s="3">
        <v>40056</v>
      </c>
    </row>
    <row r="3572" spans="1:14" x14ac:dyDescent="0.2">
      <c r="A3572" s="1">
        <v>-65</v>
      </c>
      <c r="B3572" s="1">
        <v>11</v>
      </c>
      <c r="C3572" s="1">
        <v>123</v>
      </c>
      <c r="D3572" s="1">
        <v>104</v>
      </c>
      <c r="E3572" s="1">
        <v>55</v>
      </c>
      <c r="F3572" s="1">
        <v>32</v>
      </c>
      <c r="G3572" s="1">
        <v>1574</v>
      </c>
      <c r="H3572" s="1">
        <v>-10</v>
      </c>
      <c r="I3572" s="1">
        <v>20</v>
      </c>
      <c r="J3572" s="1">
        <v>100</v>
      </c>
      <c r="K3572" s="1">
        <v>80</v>
      </c>
      <c r="L3572" s="1">
        <v>573</v>
      </c>
      <c r="M3572" s="1">
        <v>9</v>
      </c>
      <c r="N3572" s="3">
        <v>40056</v>
      </c>
    </row>
    <row r="3573" spans="1:14" x14ac:dyDescent="0.2">
      <c r="A3573" s="1">
        <v>19</v>
      </c>
      <c r="B3573" s="1">
        <v>52</v>
      </c>
      <c r="C3573" s="1">
        <v>97</v>
      </c>
      <c r="D3573" s="1">
        <v>39</v>
      </c>
      <c r="E3573" s="1">
        <v>39</v>
      </c>
      <c r="F3573" s="1">
        <v>12</v>
      </c>
      <c r="G3573" s="1">
        <v>248</v>
      </c>
      <c r="H3573" s="1">
        <v>20</v>
      </c>
      <c r="I3573" s="1">
        <v>50</v>
      </c>
      <c r="J3573" s="1">
        <v>80</v>
      </c>
      <c r="K3573" s="1">
        <v>30</v>
      </c>
      <c r="L3573" s="1">
        <v>573</v>
      </c>
      <c r="M3573" s="1">
        <v>11</v>
      </c>
      <c r="N3573" s="3">
        <v>40056</v>
      </c>
    </row>
    <row r="3574" spans="1:14" x14ac:dyDescent="0.2">
      <c r="A3574" s="1">
        <v>-18</v>
      </c>
      <c r="B3574" s="1">
        <v>30</v>
      </c>
      <c r="C3574" s="1">
        <v>58</v>
      </c>
      <c r="D3574" s="1">
        <v>24</v>
      </c>
      <c r="E3574" s="1">
        <v>42</v>
      </c>
      <c r="F3574" s="1">
        <v>9</v>
      </c>
      <c r="G3574" s="1">
        <v>212</v>
      </c>
      <c r="H3574" s="1">
        <v>-10</v>
      </c>
      <c r="I3574" s="1">
        <v>20</v>
      </c>
      <c r="J3574" s="1">
        <v>40</v>
      </c>
      <c r="K3574" s="1">
        <v>20</v>
      </c>
      <c r="L3574" s="1">
        <v>660</v>
      </c>
      <c r="M3574" s="1">
        <v>12</v>
      </c>
      <c r="N3574" s="3">
        <v>40056</v>
      </c>
    </row>
    <row r="3575" spans="1:14" x14ac:dyDescent="0.2">
      <c r="A3575" s="1">
        <v>3</v>
      </c>
      <c r="B3575" s="1">
        <v>51</v>
      </c>
      <c r="C3575" s="1">
        <v>97</v>
      </c>
      <c r="D3575" s="1">
        <v>40</v>
      </c>
      <c r="E3575" s="1">
        <v>49</v>
      </c>
      <c r="F3575" s="1">
        <v>15</v>
      </c>
      <c r="G3575" s="1">
        <v>244</v>
      </c>
      <c r="H3575" s="1">
        <v>10</v>
      </c>
      <c r="I3575" s="1">
        <v>50</v>
      </c>
      <c r="J3575" s="1">
        <v>80</v>
      </c>
      <c r="K3575" s="1">
        <v>30</v>
      </c>
      <c r="L3575" s="1">
        <v>314</v>
      </c>
      <c r="M3575" s="1">
        <v>13</v>
      </c>
      <c r="N3575" s="3">
        <v>40056</v>
      </c>
    </row>
    <row r="3576" spans="1:14" x14ac:dyDescent="0.2">
      <c r="A3576" s="1">
        <v>40</v>
      </c>
      <c r="B3576" s="1">
        <v>47</v>
      </c>
      <c r="C3576" s="1">
        <v>84</v>
      </c>
      <c r="D3576" s="1">
        <v>32</v>
      </c>
      <c r="E3576" s="1">
        <v>20</v>
      </c>
      <c r="F3576" s="1">
        <v>8</v>
      </c>
      <c r="G3576" s="1">
        <v>837</v>
      </c>
      <c r="H3576" s="1">
        <v>50</v>
      </c>
      <c r="I3576" s="1">
        <v>60</v>
      </c>
      <c r="J3576" s="1">
        <v>90</v>
      </c>
      <c r="K3576" s="1">
        <v>30</v>
      </c>
      <c r="L3576" s="1">
        <v>314</v>
      </c>
      <c r="M3576" s="1">
        <v>6</v>
      </c>
      <c r="N3576" s="3">
        <v>40056</v>
      </c>
    </row>
    <row r="3577" spans="1:14" x14ac:dyDescent="0.2">
      <c r="A3577" s="1">
        <v>37</v>
      </c>
      <c r="B3577" s="1">
        <v>83</v>
      </c>
      <c r="C3577" s="1">
        <v>160</v>
      </c>
      <c r="D3577" s="1">
        <v>67</v>
      </c>
      <c r="E3577" s="1">
        <v>58</v>
      </c>
      <c r="F3577" s="1">
        <v>25</v>
      </c>
      <c r="G3577" s="1">
        <v>599</v>
      </c>
      <c r="H3577" s="1">
        <v>30</v>
      </c>
      <c r="I3577" s="1">
        <v>80</v>
      </c>
      <c r="J3577" s="1">
        <v>150</v>
      </c>
      <c r="K3577" s="1">
        <v>70</v>
      </c>
      <c r="L3577" s="1">
        <v>573</v>
      </c>
      <c r="M3577" s="1">
        <v>2</v>
      </c>
      <c r="N3577" s="3">
        <v>40056</v>
      </c>
    </row>
    <row r="3578" spans="1:14" x14ac:dyDescent="0.2">
      <c r="A3578" s="1">
        <v>50</v>
      </c>
      <c r="B3578" s="1">
        <v>74</v>
      </c>
      <c r="C3578" s="1">
        <v>145</v>
      </c>
      <c r="D3578" s="1">
        <v>62</v>
      </c>
      <c r="E3578" s="1">
        <v>40</v>
      </c>
      <c r="F3578" s="1">
        <v>19</v>
      </c>
      <c r="G3578" s="1">
        <v>1059</v>
      </c>
      <c r="H3578" s="1">
        <v>50</v>
      </c>
      <c r="I3578" s="1">
        <v>80</v>
      </c>
      <c r="J3578" s="1">
        <v>140</v>
      </c>
      <c r="K3578" s="1">
        <v>60</v>
      </c>
      <c r="L3578" s="1">
        <v>816</v>
      </c>
      <c r="M3578" s="1">
        <v>3</v>
      </c>
      <c r="N3578" s="3">
        <v>40056</v>
      </c>
    </row>
    <row r="3579" spans="1:14" x14ac:dyDescent="0.2">
      <c r="A3579" s="1">
        <v>61</v>
      </c>
      <c r="B3579" s="1">
        <v>64</v>
      </c>
      <c r="C3579" s="1">
        <v>115</v>
      </c>
      <c r="D3579" s="1">
        <v>44</v>
      </c>
      <c r="E3579" s="1">
        <v>23</v>
      </c>
      <c r="F3579" s="1">
        <v>12</v>
      </c>
      <c r="G3579" s="1">
        <v>886</v>
      </c>
      <c r="H3579" s="1">
        <v>50</v>
      </c>
      <c r="I3579" s="1">
        <v>70</v>
      </c>
      <c r="J3579" s="1">
        <v>120</v>
      </c>
      <c r="K3579" s="1">
        <v>50</v>
      </c>
      <c r="L3579" s="1">
        <v>573</v>
      </c>
      <c r="M3579" s="1">
        <v>5</v>
      </c>
      <c r="N3579" s="3">
        <v>40056</v>
      </c>
    </row>
    <row r="3580" spans="1:14" x14ac:dyDescent="0.2">
      <c r="A3580" s="1">
        <v>21</v>
      </c>
      <c r="B3580" s="1">
        <v>30</v>
      </c>
      <c r="C3580" s="1">
        <v>53</v>
      </c>
      <c r="D3580" s="1">
        <v>20</v>
      </c>
      <c r="E3580" s="1">
        <v>16</v>
      </c>
      <c r="F3580" s="1">
        <v>5</v>
      </c>
      <c r="G3580" s="1">
        <v>482</v>
      </c>
      <c r="H3580" s="1">
        <v>30</v>
      </c>
      <c r="I3580" s="1">
        <v>30</v>
      </c>
      <c r="J3580" s="1">
        <v>40</v>
      </c>
      <c r="K3580" s="1">
        <v>10</v>
      </c>
      <c r="L3580" s="1">
        <v>513</v>
      </c>
      <c r="M3580" s="1">
        <v>8</v>
      </c>
      <c r="N3580" s="3">
        <v>40056</v>
      </c>
    </row>
    <row r="3581" spans="1:14" x14ac:dyDescent="0.2">
      <c r="A3581" s="1">
        <v>34</v>
      </c>
      <c r="B3581" s="1">
        <v>43</v>
      </c>
      <c r="C3581" s="1">
        <v>77</v>
      </c>
      <c r="D3581" s="1">
        <v>29</v>
      </c>
      <c r="E3581" s="1">
        <v>20</v>
      </c>
      <c r="F3581" s="1">
        <v>8</v>
      </c>
      <c r="G3581" s="1">
        <v>862</v>
      </c>
      <c r="H3581" s="1">
        <v>40</v>
      </c>
      <c r="I3581" s="1">
        <v>40</v>
      </c>
      <c r="J3581" s="1">
        <v>60</v>
      </c>
      <c r="K3581" s="1">
        <v>20</v>
      </c>
      <c r="L3581" s="1">
        <v>614</v>
      </c>
      <c r="M3581" s="1">
        <v>9</v>
      </c>
      <c r="N3581" s="3">
        <v>40056</v>
      </c>
    </row>
    <row r="3582" spans="1:14" x14ac:dyDescent="0.2">
      <c r="A3582" s="1">
        <v>129</v>
      </c>
      <c r="B3582" s="1">
        <v>150</v>
      </c>
      <c r="C3582" s="1">
        <v>265</v>
      </c>
      <c r="D3582" s="1">
        <v>99</v>
      </c>
      <c r="E3582" s="1">
        <v>63</v>
      </c>
      <c r="F3582" s="1">
        <v>32</v>
      </c>
      <c r="G3582" s="1">
        <v>798</v>
      </c>
      <c r="H3582" s="1">
        <v>70</v>
      </c>
      <c r="I3582" s="1">
        <v>130</v>
      </c>
      <c r="J3582" s="1">
        <v>210</v>
      </c>
      <c r="K3582" s="1">
        <v>80</v>
      </c>
      <c r="L3582" s="1">
        <v>614</v>
      </c>
      <c r="M3582" s="1">
        <v>11</v>
      </c>
      <c r="N3582" s="3">
        <v>40056</v>
      </c>
    </row>
    <row r="3583" spans="1:14" x14ac:dyDescent="0.2">
      <c r="A3583" s="1">
        <v>120</v>
      </c>
      <c r="B3583" s="1">
        <v>134</v>
      </c>
      <c r="C3583" s="1">
        <v>245</v>
      </c>
      <c r="D3583" s="1">
        <v>96</v>
      </c>
      <c r="E3583" s="1">
        <v>53</v>
      </c>
      <c r="F3583" s="1">
        <v>29</v>
      </c>
      <c r="G3583" s="1">
        <v>666</v>
      </c>
      <c r="H3583" s="1">
        <v>80</v>
      </c>
      <c r="I3583" s="1">
        <v>120</v>
      </c>
      <c r="J3583" s="1">
        <v>200</v>
      </c>
      <c r="K3583" s="1">
        <v>80</v>
      </c>
      <c r="L3583" s="1">
        <v>234</v>
      </c>
      <c r="M3583" s="1">
        <v>12</v>
      </c>
      <c r="N3583" s="3">
        <v>40056</v>
      </c>
    </row>
    <row r="3584" spans="1:14" x14ac:dyDescent="0.2">
      <c r="A3584" s="1">
        <v>9</v>
      </c>
      <c r="B3584" s="1">
        <v>57</v>
      </c>
      <c r="C3584" s="1">
        <v>109</v>
      </c>
      <c r="D3584" s="1">
        <v>45</v>
      </c>
      <c r="E3584" s="1">
        <v>51</v>
      </c>
      <c r="F3584" s="1">
        <v>17</v>
      </c>
      <c r="G3584" s="1">
        <v>409</v>
      </c>
      <c r="H3584" s="1">
        <v>30</v>
      </c>
      <c r="I3584" s="1">
        <v>70</v>
      </c>
      <c r="J3584" s="1">
        <v>120</v>
      </c>
      <c r="K3584" s="1">
        <v>50</v>
      </c>
      <c r="L3584" s="1">
        <v>419</v>
      </c>
      <c r="M3584" s="1">
        <v>6</v>
      </c>
      <c r="N3584" s="3">
        <v>40056</v>
      </c>
    </row>
    <row r="3585" spans="1:14" x14ac:dyDescent="0.2">
      <c r="A3585" s="1">
        <v>42</v>
      </c>
      <c r="B3585" s="1">
        <v>72</v>
      </c>
      <c r="C3585" s="1">
        <v>133</v>
      </c>
      <c r="D3585" s="1">
        <v>53</v>
      </c>
      <c r="E3585" s="1">
        <v>44</v>
      </c>
      <c r="F3585" s="1">
        <v>17</v>
      </c>
      <c r="G3585" s="1">
        <v>410</v>
      </c>
      <c r="H3585" s="1">
        <v>50</v>
      </c>
      <c r="I3585" s="1">
        <v>80</v>
      </c>
      <c r="J3585" s="1">
        <v>130</v>
      </c>
      <c r="K3585" s="1">
        <v>50</v>
      </c>
      <c r="L3585" s="1">
        <v>216</v>
      </c>
      <c r="M3585" s="1">
        <v>1</v>
      </c>
      <c r="N3585" s="3">
        <v>40056</v>
      </c>
    </row>
    <row r="3586" spans="1:14" x14ac:dyDescent="0.2">
      <c r="A3586" s="1">
        <v>43</v>
      </c>
      <c r="B3586" s="1">
        <v>64</v>
      </c>
      <c r="C3586" s="1">
        <v>114</v>
      </c>
      <c r="D3586" s="1">
        <v>43</v>
      </c>
      <c r="E3586" s="1">
        <v>35</v>
      </c>
      <c r="F3586" s="1">
        <v>13</v>
      </c>
      <c r="G3586" s="1">
        <v>424</v>
      </c>
      <c r="H3586" s="1">
        <v>40</v>
      </c>
      <c r="I3586" s="1">
        <v>70</v>
      </c>
      <c r="J3586" s="1">
        <v>110</v>
      </c>
      <c r="K3586" s="1">
        <v>40</v>
      </c>
      <c r="L3586" s="1">
        <v>614</v>
      </c>
      <c r="M3586" s="1">
        <v>2</v>
      </c>
      <c r="N3586" s="3">
        <v>40056</v>
      </c>
    </row>
    <row r="3587" spans="1:14" x14ac:dyDescent="0.2">
      <c r="A3587" s="1">
        <v>-4</v>
      </c>
      <c r="B3587" s="1">
        <v>74</v>
      </c>
      <c r="C3587" s="1">
        <v>134</v>
      </c>
      <c r="D3587" s="1">
        <v>52</v>
      </c>
      <c r="E3587" s="1">
        <v>77</v>
      </c>
      <c r="F3587" s="1">
        <v>47</v>
      </c>
      <c r="G3587" s="1">
        <v>509</v>
      </c>
      <c r="H3587" s="1">
        <v>20</v>
      </c>
      <c r="I3587" s="1">
        <v>80</v>
      </c>
      <c r="J3587" s="1">
        <v>130</v>
      </c>
      <c r="K3587" s="1">
        <v>50</v>
      </c>
      <c r="L3587" s="1">
        <v>614</v>
      </c>
      <c r="M3587" s="1">
        <v>3</v>
      </c>
      <c r="N3587" s="3">
        <v>40056</v>
      </c>
    </row>
    <row r="3588" spans="1:14" x14ac:dyDescent="0.2">
      <c r="A3588" s="1">
        <v>129</v>
      </c>
      <c r="B3588" s="1">
        <v>155</v>
      </c>
      <c r="C3588" s="1">
        <v>330</v>
      </c>
      <c r="D3588" s="1">
        <v>155</v>
      </c>
      <c r="E3588" s="1">
        <v>68</v>
      </c>
      <c r="F3588" s="1">
        <v>43</v>
      </c>
      <c r="G3588" s="1">
        <v>1280</v>
      </c>
      <c r="H3588" s="1">
        <v>130</v>
      </c>
      <c r="I3588" s="1">
        <v>190</v>
      </c>
      <c r="J3588" s="1">
        <v>360</v>
      </c>
      <c r="K3588" s="1">
        <v>170</v>
      </c>
      <c r="L3588" s="1">
        <v>440</v>
      </c>
      <c r="M3588" s="1">
        <v>5</v>
      </c>
      <c r="N3588" s="3">
        <v>40056</v>
      </c>
    </row>
    <row r="3589" spans="1:14" x14ac:dyDescent="0.2">
      <c r="A3589" s="1">
        <v>79</v>
      </c>
      <c r="B3589" s="1">
        <v>94</v>
      </c>
      <c r="C3589" s="1">
        <v>161</v>
      </c>
      <c r="D3589" s="1">
        <v>57</v>
      </c>
      <c r="E3589" s="1">
        <v>41</v>
      </c>
      <c r="F3589" s="1">
        <v>17</v>
      </c>
      <c r="G3589" s="1">
        <v>349</v>
      </c>
      <c r="H3589" s="1">
        <v>70</v>
      </c>
      <c r="I3589" s="1">
        <v>90</v>
      </c>
      <c r="J3589" s="1">
        <v>130</v>
      </c>
      <c r="K3589" s="1">
        <v>40</v>
      </c>
      <c r="L3589" s="1">
        <v>262</v>
      </c>
      <c r="M3589" s="1">
        <v>8</v>
      </c>
      <c r="N3589" s="3">
        <v>40056</v>
      </c>
    </row>
    <row r="3590" spans="1:14" x14ac:dyDescent="0.2">
      <c r="A3590" s="1">
        <v>74</v>
      </c>
      <c r="B3590" s="1">
        <v>75</v>
      </c>
      <c r="C3590" s="1">
        <v>134</v>
      </c>
      <c r="D3590" s="1">
        <v>51</v>
      </c>
      <c r="E3590" s="1">
        <v>25</v>
      </c>
      <c r="F3590" s="1">
        <v>14</v>
      </c>
      <c r="G3590" s="1">
        <v>857</v>
      </c>
      <c r="H3590" s="1">
        <v>60</v>
      </c>
      <c r="I3590" s="1">
        <v>70</v>
      </c>
      <c r="J3590" s="1">
        <v>110</v>
      </c>
      <c r="K3590" s="1">
        <v>40</v>
      </c>
      <c r="L3590" s="1">
        <v>414</v>
      </c>
      <c r="M3590" s="1">
        <v>9</v>
      </c>
      <c r="N3590" s="3">
        <v>40056</v>
      </c>
    </row>
    <row r="3591" spans="1:14" x14ac:dyDescent="0.2">
      <c r="A3591" s="1">
        <v>46</v>
      </c>
      <c r="B3591" s="1">
        <v>67</v>
      </c>
      <c r="C3591" s="1">
        <v>120</v>
      </c>
      <c r="D3591" s="1">
        <v>46</v>
      </c>
      <c r="E3591" s="1">
        <v>36</v>
      </c>
      <c r="F3591" s="1">
        <v>14</v>
      </c>
      <c r="G3591" s="1">
        <v>454</v>
      </c>
      <c r="H3591" s="1">
        <v>30</v>
      </c>
      <c r="I3591" s="1">
        <v>60</v>
      </c>
      <c r="J3591" s="1">
        <v>90</v>
      </c>
      <c r="K3591" s="1">
        <v>30</v>
      </c>
      <c r="L3591" s="1">
        <v>608</v>
      </c>
      <c r="M3591" s="1">
        <v>11</v>
      </c>
      <c r="N3591" s="3">
        <v>40056</v>
      </c>
    </row>
    <row r="3592" spans="1:14" x14ac:dyDescent="0.2">
      <c r="A3592" s="1">
        <v>3</v>
      </c>
      <c r="B3592" s="1">
        <v>87</v>
      </c>
      <c r="C3592" s="1">
        <v>159</v>
      </c>
      <c r="D3592" s="1">
        <v>62</v>
      </c>
      <c r="E3592" s="1">
        <v>85</v>
      </c>
      <c r="F3592" s="1">
        <v>56</v>
      </c>
      <c r="G3592" s="1">
        <v>612</v>
      </c>
      <c r="H3592" s="1">
        <v>10</v>
      </c>
      <c r="I3592" s="1">
        <v>80</v>
      </c>
      <c r="J3592" s="1">
        <v>130</v>
      </c>
      <c r="K3592" s="1">
        <v>50</v>
      </c>
      <c r="L3592" s="1">
        <v>715</v>
      </c>
      <c r="M3592" s="1">
        <v>12</v>
      </c>
      <c r="N3592" s="3">
        <v>40056</v>
      </c>
    </row>
    <row r="3593" spans="1:14" x14ac:dyDescent="0.2">
      <c r="A3593" s="1">
        <v>31</v>
      </c>
      <c r="B3593" s="1">
        <v>43</v>
      </c>
      <c r="C3593" s="1">
        <v>81</v>
      </c>
      <c r="D3593" s="1">
        <v>33</v>
      </c>
      <c r="E3593" s="1">
        <v>22</v>
      </c>
      <c r="F3593" s="1">
        <v>10</v>
      </c>
      <c r="G3593" s="1">
        <v>577</v>
      </c>
      <c r="H3593" s="1">
        <v>30</v>
      </c>
      <c r="I3593" s="1">
        <v>50</v>
      </c>
      <c r="J3593" s="1">
        <v>80</v>
      </c>
      <c r="K3593" s="1">
        <v>30</v>
      </c>
      <c r="L3593" s="1">
        <v>715</v>
      </c>
      <c r="M3593" s="1">
        <v>6</v>
      </c>
      <c r="N3593" s="3">
        <v>40056</v>
      </c>
    </row>
    <row r="3594" spans="1:14" x14ac:dyDescent="0.2">
      <c r="A3594" s="1">
        <v>34</v>
      </c>
      <c r="B3594" s="1">
        <v>82</v>
      </c>
      <c r="C3594" s="1">
        <v>159</v>
      </c>
      <c r="D3594" s="1">
        <v>67</v>
      </c>
      <c r="E3594" s="1">
        <v>59</v>
      </c>
      <c r="F3594" s="1">
        <v>25</v>
      </c>
      <c r="G3594" s="1">
        <v>391</v>
      </c>
      <c r="H3594" s="1">
        <v>30</v>
      </c>
      <c r="I3594" s="1">
        <v>80</v>
      </c>
      <c r="J3594" s="1">
        <v>150</v>
      </c>
      <c r="K3594" s="1">
        <v>70</v>
      </c>
      <c r="L3594" s="1">
        <v>608</v>
      </c>
      <c r="M3594" s="1">
        <v>1</v>
      </c>
      <c r="N3594" s="3">
        <v>40056</v>
      </c>
    </row>
    <row r="3595" spans="1:14" x14ac:dyDescent="0.2">
      <c r="A3595" s="1">
        <v>24</v>
      </c>
      <c r="B3595" s="1">
        <v>130</v>
      </c>
      <c r="C3595" s="1">
        <v>238</v>
      </c>
      <c r="D3595" s="1">
        <v>93</v>
      </c>
      <c r="E3595" s="1">
        <v>114</v>
      </c>
      <c r="F3595" s="1">
        <v>84</v>
      </c>
      <c r="G3595" s="1">
        <v>692</v>
      </c>
      <c r="H3595" s="1">
        <v>40</v>
      </c>
      <c r="I3595" s="1">
        <v>140</v>
      </c>
      <c r="J3595" s="1">
        <v>230</v>
      </c>
      <c r="K3595" s="1">
        <v>90</v>
      </c>
      <c r="L3595" s="1">
        <v>715</v>
      </c>
      <c r="M3595" s="1">
        <v>2</v>
      </c>
      <c r="N3595" s="3">
        <v>40056</v>
      </c>
    </row>
    <row r="3596" spans="1:14" x14ac:dyDescent="0.2">
      <c r="A3596" s="1">
        <v>86</v>
      </c>
      <c r="B3596" s="1">
        <v>114</v>
      </c>
      <c r="C3596" s="1">
        <v>212</v>
      </c>
      <c r="D3596" s="1">
        <v>85</v>
      </c>
      <c r="E3596" s="1">
        <v>56</v>
      </c>
      <c r="F3596" s="1">
        <v>28</v>
      </c>
      <c r="G3596" s="1">
        <v>555</v>
      </c>
      <c r="H3596" s="1">
        <v>70</v>
      </c>
      <c r="I3596" s="1">
        <v>110</v>
      </c>
      <c r="J3596" s="1">
        <v>200</v>
      </c>
      <c r="K3596" s="1">
        <v>90</v>
      </c>
      <c r="L3596" s="1">
        <v>414</v>
      </c>
      <c r="M3596" s="1">
        <v>3</v>
      </c>
      <c r="N3596" s="3">
        <v>40056</v>
      </c>
    </row>
    <row r="3597" spans="1:14" x14ac:dyDescent="0.2">
      <c r="A3597" s="1">
        <v>79</v>
      </c>
      <c r="B3597" s="1">
        <v>99</v>
      </c>
      <c r="C3597" s="1">
        <v>194</v>
      </c>
      <c r="D3597" s="1">
        <v>83</v>
      </c>
      <c r="E3597" s="1">
        <v>46</v>
      </c>
      <c r="F3597" s="1">
        <v>25</v>
      </c>
      <c r="G3597" s="1">
        <v>1063</v>
      </c>
      <c r="H3597" s="1">
        <v>80</v>
      </c>
      <c r="I3597" s="1">
        <v>120</v>
      </c>
      <c r="J3597" s="1">
        <v>210</v>
      </c>
      <c r="K3597" s="1">
        <v>90</v>
      </c>
      <c r="L3597" s="1">
        <v>920</v>
      </c>
      <c r="M3597" s="1">
        <v>5</v>
      </c>
      <c r="N3597" s="3">
        <v>40056</v>
      </c>
    </row>
    <row r="3598" spans="1:14" x14ac:dyDescent="0.2">
      <c r="A3598" s="1">
        <v>36</v>
      </c>
      <c r="B3598" s="1">
        <v>83</v>
      </c>
      <c r="C3598" s="1">
        <v>160</v>
      </c>
      <c r="D3598" s="1">
        <v>67</v>
      </c>
      <c r="E3598" s="1">
        <v>59</v>
      </c>
      <c r="F3598" s="1">
        <v>25</v>
      </c>
      <c r="G3598" s="1">
        <v>599</v>
      </c>
      <c r="H3598" s="1">
        <v>20</v>
      </c>
      <c r="I3598" s="1">
        <v>60</v>
      </c>
      <c r="J3598" s="1">
        <v>110</v>
      </c>
      <c r="K3598" s="1">
        <v>50</v>
      </c>
      <c r="L3598" s="1">
        <v>203</v>
      </c>
      <c r="M3598" s="1">
        <v>9</v>
      </c>
      <c r="N3598" s="3">
        <v>40056</v>
      </c>
    </row>
    <row r="3599" spans="1:14" x14ac:dyDescent="0.2">
      <c r="A3599" s="1">
        <v>49</v>
      </c>
      <c r="B3599" s="1">
        <v>74</v>
      </c>
      <c r="C3599" s="1">
        <v>145</v>
      </c>
      <c r="D3599" s="1">
        <v>62</v>
      </c>
      <c r="E3599" s="1">
        <v>41</v>
      </c>
      <c r="F3599" s="1">
        <v>19</v>
      </c>
      <c r="G3599" s="1">
        <v>1059</v>
      </c>
      <c r="H3599" s="1">
        <v>40</v>
      </c>
      <c r="I3599" s="1">
        <v>60</v>
      </c>
      <c r="J3599" s="1">
        <v>100</v>
      </c>
      <c r="K3599" s="1">
        <v>40</v>
      </c>
      <c r="L3599" s="1">
        <v>203</v>
      </c>
      <c r="M3599" s="1">
        <v>10</v>
      </c>
      <c r="N3599" s="3">
        <v>40056</v>
      </c>
    </row>
    <row r="3600" spans="1:14" x14ac:dyDescent="0.2">
      <c r="A3600" s="1">
        <v>61</v>
      </c>
      <c r="B3600" s="1">
        <v>64</v>
      </c>
      <c r="C3600" s="1">
        <v>115</v>
      </c>
      <c r="D3600" s="1">
        <v>44</v>
      </c>
      <c r="E3600" s="1">
        <v>23</v>
      </c>
      <c r="F3600" s="1">
        <v>12</v>
      </c>
      <c r="G3600" s="1">
        <v>886</v>
      </c>
      <c r="H3600" s="1">
        <v>50</v>
      </c>
      <c r="I3600" s="1">
        <v>70</v>
      </c>
      <c r="J3600" s="1">
        <v>110</v>
      </c>
      <c r="K3600" s="1">
        <v>40</v>
      </c>
      <c r="L3600" s="1">
        <v>860</v>
      </c>
      <c r="M3600" s="1">
        <v>11</v>
      </c>
      <c r="N3600" s="3">
        <v>40056</v>
      </c>
    </row>
    <row r="3601" spans="1:14" x14ac:dyDescent="0.2">
      <c r="A3601" s="1">
        <v>25</v>
      </c>
      <c r="B3601" s="1">
        <v>34</v>
      </c>
      <c r="C3601" s="1">
        <v>61</v>
      </c>
      <c r="D3601" s="1">
        <v>23</v>
      </c>
      <c r="E3601" s="1">
        <v>17</v>
      </c>
      <c r="F3601" s="1">
        <v>6</v>
      </c>
      <c r="G3601" s="1">
        <v>809</v>
      </c>
      <c r="H3601" s="1">
        <v>30</v>
      </c>
      <c r="I3601" s="1">
        <v>40</v>
      </c>
      <c r="J3601" s="1">
        <v>60</v>
      </c>
      <c r="K3601" s="1">
        <v>20</v>
      </c>
      <c r="L3601" s="1">
        <v>959</v>
      </c>
      <c r="M3601" s="1">
        <v>13</v>
      </c>
      <c r="N3601" s="3">
        <v>40056</v>
      </c>
    </row>
    <row r="3602" spans="1:14" x14ac:dyDescent="0.2">
      <c r="A3602" s="1">
        <v>3</v>
      </c>
      <c r="B3602" s="1">
        <v>87</v>
      </c>
      <c r="C3602" s="1">
        <v>159</v>
      </c>
      <c r="D3602" s="1">
        <v>62</v>
      </c>
      <c r="E3602" s="1">
        <v>85</v>
      </c>
      <c r="F3602" s="1">
        <v>56</v>
      </c>
      <c r="G3602" s="1">
        <v>612</v>
      </c>
      <c r="H3602" s="1">
        <v>20</v>
      </c>
      <c r="I3602" s="1">
        <v>90</v>
      </c>
      <c r="J3602" s="1">
        <v>140</v>
      </c>
      <c r="K3602" s="1">
        <v>50</v>
      </c>
      <c r="L3602" s="1">
        <v>203</v>
      </c>
      <c r="M3602" s="1">
        <v>5</v>
      </c>
      <c r="N3602" s="3">
        <v>40056</v>
      </c>
    </row>
    <row r="3603" spans="1:14" x14ac:dyDescent="0.2">
      <c r="A3603" s="1">
        <v>34</v>
      </c>
      <c r="B3603" s="1">
        <v>65</v>
      </c>
      <c r="C3603" s="1">
        <v>120</v>
      </c>
      <c r="D3603" s="1">
        <v>48</v>
      </c>
      <c r="E3603" s="1">
        <v>42</v>
      </c>
      <c r="F3603" s="1">
        <v>15</v>
      </c>
      <c r="G3603" s="1">
        <v>380</v>
      </c>
      <c r="H3603" s="1">
        <v>40</v>
      </c>
      <c r="I3603" s="1">
        <v>70</v>
      </c>
      <c r="J3603" s="1">
        <v>110</v>
      </c>
      <c r="K3603" s="1">
        <v>40</v>
      </c>
      <c r="L3603" s="1">
        <v>959</v>
      </c>
      <c r="M3603" s="1">
        <v>6</v>
      </c>
      <c r="N3603" s="3">
        <v>40056</v>
      </c>
    </row>
    <row r="3604" spans="1:14" x14ac:dyDescent="0.2">
      <c r="A3604" s="1">
        <v>135</v>
      </c>
      <c r="B3604" s="1">
        <v>155</v>
      </c>
      <c r="C3604" s="1">
        <v>275</v>
      </c>
      <c r="D3604" s="1">
        <v>103</v>
      </c>
      <c r="E3604" s="1">
        <v>64</v>
      </c>
      <c r="F3604" s="1">
        <v>33</v>
      </c>
      <c r="G3604" s="1">
        <v>1130</v>
      </c>
      <c r="H3604" s="1">
        <v>110</v>
      </c>
      <c r="I3604" s="1">
        <v>150</v>
      </c>
      <c r="J3604" s="1">
        <v>240</v>
      </c>
      <c r="K3604" s="1">
        <v>90</v>
      </c>
      <c r="L3604" s="1">
        <v>203</v>
      </c>
      <c r="M3604" s="1">
        <v>2</v>
      </c>
      <c r="N3604" s="3">
        <v>40056</v>
      </c>
    </row>
    <row r="3605" spans="1:14" x14ac:dyDescent="0.2">
      <c r="A3605" s="1">
        <v>31</v>
      </c>
      <c r="B3605" s="1">
        <v>43</v>
      </c>
      <c r="C3605" s="1">
        <v>81</v>
      </c>
      <c r="D3605" s="1">
        <v>33</v>
      </c>
      <c r="E3605" s="1">
        <v>22</v>
      </c>
      <c r="F3605" s="1">
        <v>10</v>
      </c>
      <c r="G3605" s="1">
        <v>577</v>
      </c>
      <c r="H3605" s="1">
        <v>20</v>
      </c>
      <c r="I3605" s="1">
        <v>30</v>
      </c>
      <c r="J3605" s="1">
        <v>50</v>
      </c>
      <c r="K3605" s="1">
        <v>20</v>
      </c>
      <c r="L3605" s="1">
        <v>727</v>
      </c>
      <c r="M3605" s="1">
        <v>8</v>
      </c>
      <c r="N3605" s="3">
        <v>40056</v>
      </c>
    </row>
    <row r="3606" spans="1:14" x14ac:dyDescent="0.2">
      <c r="A3606" s="1">
        <v>36</v>
      </c>
      <c r="B3606" s="1">
        <v>82</v>
      </c>
      <c r="C3606" s="1">
        <v>159</v>
      </c>
      <c r="D3606" s="1">
        <v>67</v>
      </c>
      <c r="E3606" s="1">
        <v>58</v>
      </c>
      <c r="F3606" s="1">
        <v>25</v>
      </c>
      <c r="G3606" s="1">
        <v>391</v>
      </c>
      <c r="H3606" s="1">
        <v>20</v>
      </c>
      <c r="I3606" s="1">
        <v>60</v>
      </c>
      <c r="J3606" s="1">
        <v>110</v>
      </c>
      <c r="K3606" s="1">
        <v>50</v>
      </c>
      <c r="L3606" s="1">
        <v>305</v>
      </c>
      <c r="M3606" s="1">
        <v>9</v>
      </c>
      <c r="N3606" s="3">
        <v>40056</v>
      </c>
    </row>
    <row r="3607" spans="1:14" x14ac:dyDescent="0.2">
      <c r="A3607" s="1">
        <v>79</v>
      </c>
      <c r="B3607" s="1">
        <v>99</v>
      </c>
      <c r="C3607" s="1">
        <v>194</v>
      </c>
      <c r="D3607" s="1">
        <v>83</v>
      </c>
      <c r="E3607" s="1">
        <v>46</v>
      </c>
      <c r="F3607" s="1">
        <v>25</v>
      </c>
      <c r="G3607" s="1">
        <v>1063</v>
      </c>
      <c r="H3607" s="1">
        <v>50</v>
      </c>
      <c r="I3607" s="1">
        <v>80</v>
      </c>
      <c r="J3607" s="1">
        <v>140</v>
      </c>
      <c r="K3607" s="1">
        <v>60</v>
      </c>
      <c r="L3607" s="1">
        <v>754</v>
      </c>
      <c r="M3607" s="1">
        <v>10</v>
      </c>
      <c r="N3607" s="3">
        <v>40056</v>
      </c>
    </row>
    <row r="3608" spans="1:14" x14ac:dyDescent="0.2">
      <c r="A3608" s="1">
        <v>47</v>
      </c>
      <c r="B3608" s="1">
        <v>52</v>
      </c>
      <c r="C3608" s="1">
        <v>93</v>
      </c>
      <c r="D3608" s="1">
        <v>35</v>
      </c>
      <c r="E3608" s="1">
        <v>20</v>
      </c>
      <c r="F3608" s="1">
        <v>9</v>
      </c>
      <c r="G3608" s="1">
        <v>875</v>
      </c>
      <c r="H3608" s="1">
        <v>50</v>
      </c>
      <c r="I3608" s="1">
        <v>60</v>
      </c>
      <c r="J3608" s="1">
        <v>90</v>
      </c>
      <c r="K3608" s="1">
        <v>30</v>
      </c>
      <c r="L3608" s="1">
        <v>561</v>
      </c>
      <c r="M3608" s="1">
        <v>11</v>
      </c>
      <c r="N3608" s="3">
        <v>40056</v>
      </c>
    </row>
    <row r="3609" spans="1:14" x14ac:dyDescent="0.2">
      <c r="A3609" s="1">
        <v>73</v>
      </c>
      <c r="B3609" s="1">
        <v>75</v>
      </c>
      <c r="C3609" s="1">
        <v>134</v>
      </c>
      <c r="D3609" s="1">
        <v>51</v>
      </c>
      <c r="E3609" s="1">
        <v>26</v>
      </c>
      <c r="F3609" s="1">
        <v>14</v>
      </c>
      <c r="G3609" s="1">
        <v>857</v>
      </c>
      <c r="H3609" s="1">
        <v>60</v>
      </c>
      <c r="I3609" s="1">
        <v>80</v>
      </c>
      <c r="J3609" s="1">
        <v>130</v>
      </c>
      <c r="K3609" s="1">
        <v>50</v>
      </c>
      <c r="L3609" s="1">
        <v>754</v>
      </c>
      <c r="M3609" s="1">
        <v>13</v>
      </c>
      <c r="N3609" s="3">
        <v>40056</v>
      </c>
    </row>
    <row r="3610" spans="1:14" x14ac:dyDescent="0.2">
      <c r="A3610" s="1">
        <v>25</v>
      </c>
      <c r="B3610" s="1">
        <v>130</v>
      </c>
      <c r="C3610" s="1">
        <v>238</v>
      </c>
      <c r="D3610" s="1">
        <v>93</v>
      </c>
      <c r="E3610" s="1">
        <v>113</v>
      </c>
      <c r="F3610" s="1">
        <v>84</v>
      </c>
      <c r="G3610" s="1">
        <v>692</v>
      </c>
      <c r="H3610" s="1">
        <v>40</v>
      </c>
      <c r="I3610" s="1">
        <v>130</v>
      </c>
      <c r="J3610" s="1">
        <v>210</v>
      </c>
      <c r="K3610" s="1">
        <v>80</v>
      </c>
      <c r="L3610" s="1">
        <v>754</v>
      </c>
      <c r="M3610" s="1">
        <v>5</v>
      </c>
      <c r="N3610" s="3">
        <v>40056</v>
      </c>
    </row>
    <row r="3611" spans="1:14" x14ac:dyDescent="0.2">
      <c r="A3611" s="1">
        <v>86</v>
      </c>
      <c r="B3611" s="1">
        <v>114</v>
      </c>
      <c r="C3611" s="1">
        <v>212</v>
      </c>
      <c r="D3611" s="1">
        <v>85</v>
      </c>
      <c r="E3611" s="1">
        <v>56</v>
      </c>
      <c r="F3611" s="1">
        <v>28</v>
      </c>
      <c r="G3611" s="1">
        <v>555</v>
      </c>
      <c r="H3611" s="1">
        <v>70</v>
      </c>
      <c r="I3611" s="1">
        <v>110</v>
      </c>
      <c r="J3611" s="1">
        <v>190</v>
      </c>
      <c r="K3611" s="1">
        <v>80</v>
      </c>
      <c r="L3611" s="1">
        <v>941</v>
      </c>
      <c r="M3611" s="1">
        <v>6</v>
      </c>
      <c r="N3611" s="3">
        <v>40056</v>
      </c>
    </row>
    <row r="3612" spans="1:14" x14ac:dyDescent="0.2">
      <c r="A3612" s="1">
        <v>128</v>
      </c>
      <c r="B3612" s="1">
        <v>150</v>
      </c>
      <c r="C3612" s="1">
        <v>265</v>
      </c>
      <c r="D3612" s="1">
        <v>99</v>
      </c>
      <c r="E3612" s="1">
        <v>64</v>
      </c>
      <c r="F3612" s="1">
        <v>32</v>
      </c>
      <c r="G3612" s="1">
        <v>798</v>
      </c>
      <c r="H3612" s="1">
        <v>100</v>
      </c>
      <c r="I3612" s="1">
        <v>140</v>
      </c>
      <c r="J3612" s="1">
        <v>230</v>
      </c>
      <c r="K3612" s="1">
        <v>90</v>
      </c>
      <c r="L3612" s="1">
        <v>352</v>
      </c>
      <c r="M3612" s="1">
        <v>2</v>
      </c>
      <c r="N3612" s="3">
        <v>40056</v>
      </c>
    </row>
    <row r="3613" spans="1:14" x14ac:dyDescent="0.2">
      <c r="A3613" s="1">
        <v>120</v>
      </c>
      <c r="B3613" s="1">
        <v>134</v>
      </c>
      <c r="C3613" s="1">
        <v>245</v>
      </c>
      <c r="D3613" s="1">
        <v>96</v>
      </c>
      <c r="E3613" s="1">
        <v>53</v>
      </c>
      <c r="F3613" s="1">
        <v>29</v>
      </c>
      <c r="G3613" s="1">
        <v>666</v>
      </c>
      <c r="H3613" s="1">
        <v>80</v>
      </c>
      <c r="I3613" s="1">
        <v>120</v>
      </c>
      <c r="J3613" s="1">
        <v>210</v>
      </c>
      <c r="K3613" s="1">
        <v>90</v>
      </c>
      <c r="L3613" s="1">
        <v>321</v>
      </c>
      <c r="M3613" s="1">
        <v>3</v>
      </c>
      <c r="N3613" s="3">
        <v>40056</v>
      </c>
    </row>
    <row r="3614" spans="1:14" x14ac:dyDescent="0.2">
      <c r="A3614" s="1">
        <v>9</v>
      </c>
      <c r="B3614" s="1">
        <v>57</v>
      </c>
      <c r="C3614" s="1">
        <v>109</v>
      </c>
      <c r="D3614" s="1">
        <v>45</v>
      </c>
      <c r="E3614" s="1">
        <v>51</v>
      </c>
      <c r="F3614" s="1">
        <v>17</v>
      </c>
      <c r="G3614" s="1">
        <v>409</v>
      </c>
      <c r="H3614" s="1">
        <v>10</v>
      </c>
      <c r="I3614" s="1">
        <v>40</v>
      </c>
      <c r="J3614" s="1">
        <v>70</v>
      </c>
      <c r="K3614" s="1">
        <v>30</v>
      </c>
      <c r="L3614" s="1">
        <v>774</v>
      </c>
      <c r="M3614" s="1">
        <v>9</v>
      </c>
      <c r="N3614" s="3">
        <v>40056</v>
      </c>
    </row>
    <row r="3615" spans="1:14" x14ac:dyDescent="0.2">
      <c r="A3615" s="1">
        <v>34</v>
      </c>
      <c r="B3615" s="1">
        <v>43</v>
      </c>
      <c r="C3615" s="1">
        <v>77</v>
      </c>
      <c r="D3615" s="1">
        <v>29</v>
      </c>
      <c r="E3615" s="1">
        <v>20</v>
      </c>
      <c r="F3615" s="1">
        <v>8</v>
      </c>
      <c r="G3615" s="1">
        <v>862</v>
      </c>
      <c r="H3615" s="1">
        <v>30</v>
      </c>
      <c r="I3615" s="1">
        <v>40</v>
      </c>
      <c r="J3615" s="1">
        <v>70</v>
      </c>
      <c r="K3615" s="1">
        <v>30</v>
      </c>
      <c r="L3615" s="1">
        <v>617</v>
      </c>
      <c r="M3615" s="1">
        <v>11</v>
      </c>
      <c r="N3615" s="3">
        <v>40056</v>
      </c>
    </row>
    <row r="3616" spans="1:14" x14ac:dyDescent="0.2">
      <c r="A3616" s="1">
        <v>19</v>
      </c>
      <c r="B3616" s="1">
        <v>30</v>
      </c>
      <c r="C3616" s="1">
        <v>53</v>
      </c>
      <c r="D3616" s="1">
        <v>20</v>
      </c>
      <c r="E3616" s="1">
        <v>17</v>
      </c>
      <c r="F3616" s="1">
        <v>5</v>
      </c>
      <c r="G3616" s="1">
        <v>482</v>
      </c>
      <c r="H3616" s="1">
        <v>20</v>
      </c>
      <c r="I3616" s="1">
        <v>30</v>
      </c>
      <c r="J3616" s="1">
        <v>50</v>
      </c>
      <c r="K3616" s="1">
        <v>20</v>
      </c>
      <c r="L3616" s="1">
        <v>617</v>
      </c>
      <c r="M3616" s="1">
        <v>13</v>
      </c>
      <c r="N3616" s="3">
        <v>40056</v>
      </c>
    </row>
    <row r="3617" spans="1:14" x14ac:dyDescent="0.2">
      <c r="A3617" s="1">
        <v>-46</v>
      </c>
      <c r="B3617" s="1">
        <v>46</v>
      </c>
      <c r="C3617" s="1">
        <v>104</v>
      </c>
      <c r="D3617" s="1">
        <v>52</v>
      </c>
      <c r="E3617" s="1">
        <v>77</v>
      </c>
      <c r="F3617" s="1">
        <v>47</v>
      </c>
      <c r="G3617" s="1">
        <v>520</v>
      </c>
      <c r="H3617" s="1">
        <v>-10</v>
      </c>
      <c r="I3617" s="1">
        <v>50</v>
      </c>
      <c r="J3617" s="1">
        <v>90</v>
      </c>
      <c r="K3617" s="1">
        <v>40</v>
      </c>
      <c r="L3617" s="1">
        <v>857</v>
      </c>
      <c r="M3617" s="1">
        <v>5</v>
      </c>
      <c r="N3617" s="3">
        <v>40056</v>
      </c>
    </row>
    <row r="3618" spans="1:14" x14ac:dyDescent="0.2">
      <c r="A3618" s="1">
        <v>129</v>
      </c>
      <c r="B3618" s="1">
        <v>155</v>
      </c>
      <c r="C3618" s="1">
        <v>330</v>
      </c>
      <c r="D3618" s="1">
        <v>155</v>
      </c>
      <c r="E3618" s="1">
        <v>68</v>
      </c>
      <c r="F3618" s="1">
        <v>43</v>
      </c>
      <c r="G3618" s="1">
        <v>1280</v>
      </c>
      <c r="H3618" s="1">
        <v>100</v>
      </c>
      <c r="I3618" s="1">
        <v>160</v>
      </c>
      <c r="J3618" s="1">
        <v>300</v>
      </c>
      <c r="K3618" s="1">
        <v>140</v>
      </c>
      <c r="L3618" s="1">
        <v>774</v>
      </c>
      <c r="M3618" s="1">
        <v>7</v>
      </c>
      <c r="N3618" s="3">
        <v>40056</v>
      </c>
    </row>
    <row r="3619" spans="1:14" x14ac:dyDescent="0.2">
      <c r="A3619" s="1">
        <v>690</v>
      </c>
      <c r="B3619" s="1">
        <v>516</v>
      </c>
      <c r="C3619" s="1">
        <v>614</v>
      </c>
      <c r="D3619" s="1">
        <v>60</v>
      </c>
      <c r="E3619" s="1">
        <v>51</v>
      </c>
      <c r="F3619" s="1">
        <v>19</v>
      </c>
      <c r="G3619" s="1">
        <v>-2572</v>
      </c>
      <c r="H3619" s="1">
        <v>460</v>
      </c>
      <c r="I3619" s="1">
        <v>490</v>
      </c>
      <c r="J3619" s="1">
        <v>540</v>
      </c>
      <c r="K3619" s="1">
        <v>50</v>
      </c>
      <c r="L3619" s="1">
        <v>774</v>
      </c>
      <c r="M3619" s="1">
        <v>2</v>
      </c>
      <c r="N3619" s="3">
        <v>40056</v>
      </c>
    </row>
    <row r="3620" spans="1:14" x14ac:dyDescent="0.2">
      <c r="A3620" s="1">
        <v>3</v>
      </c>
      <c r="B3620" s="1">
        <v>51</v>
      </c>
      <c r="C3620" s="1">
        <v>97</v>
      </c>
      <c r="D3620" s="1">
        <v>40</v>
      </c>
      <c r="E3620" s="1">
        <v>49</v>
      </c>
      <c r="F3620" s="1">
        <v>15</v>
      </c>
      <c r="G3620" s="1">
        <v>244</v>
      </c>
      <c r="H3620" s="1">
        <v>10</v>
      </c>
      <c r="I3620" s="1">
        <v>40</v>
      </c>
      <c r="J3620" s="1">
        <v>70</v>
      </c>
      <c r="K3620" s="1">
        <v>30</v>
      </c>
      <c r="L3620" s="1">
        <v>603</v>
      </c>
      <c r="M3620" s="1">
        <v>9</v>
      </c>
      <c r="N3620" s="3">
        <v>40056</v>
      </c>
    </row>
    <row r="3621" spans="1:14" x14ac:dyDescent="0.2">
      <c r="A3621" s="1">
        <v>18</v>
      </c>
      <c r="B3621" s="1">
        <v>29</v>
      </c>
      <c r="C3621" s="1">
        <v>51</v>
      </c>
      <c r="D3621" s="1">
        <v>19</v>
      </c>
      <c r="E3621" s="1">
        <v>17</v>
      </c>
      <c r="F3621" s="1">
        <v>5</v>
      </c>
      <c r="G3621" s="1">
        <v>848</v>
      </c>
      <c r="H3621" s="1">
        <v>20</v>
      </c>
      <c r="I3621" s="1">
        <v>30</v>
      </c>
      <c r="J3621" s="1">
        <v>50</v>
      </c>
      <c r="K3621" s="1">
        <v>20</v>
      </c>
      <c r="L3621" s="1">
        <v>603</v>
      </c>
      <c r="M3621" s="1">
        <v>11</v>
      </c>
      <c r="N3621" s="3">
        <v>40056</v>
      </c>
    </row>
    <row r="3622" spans="1:14" x14ac:dyDescent="0.2">
      <c r="A3622" s="1">
        <v>46</v>
      </c>
      <c r="B3622" s="1">
        <v>43</v>
      </c>
      <c r="C3622" s="1">
        <v>46</v>
      </c>
      <c r="D3622" s="1">
        <v>0</v>
      </c>
      <c r="E3622" s="1">
        <v>12</v>
      </c>
      <c r="F3622" s="1">
        <v>0</v>
      </c>
      <c r="G3622" s="1">
        <v>473</v>
      </c>
      <c r="H3622" s="1">
        <v>30</v>
      </c>
      <c r="I3622" s="1">
        <v>40</v>
      </c>
      <c r="J3622" s="1">
        <v>40</v>
      </c>
      <c r="K3622" s="1">
        <v>0</v>
      </c>
      <c r="L3622" s="1">
        <v>603</v>
      </c>
      <c r="M3622" s="1">
        <v>13</v>
      </c>
      <c r="N3622" s="3">
        <v>40056</v>
      </c>
    </row>
    <row r="3623" spans="1:14" x14ac:dyDescent="0.2">
      <c r="A3623" s="1">
        <v>-10</v>
      </c>
      <c r="B3623" s="1">
        <v>62</v>
      </c>
      <c r="C3623" s="1">
        <v>113</v>
      </c>
      <c r="D3623" s="1">
        <v>44</v>
      </c>
      <c r="E3623" s="1">
        <v>69</v>
      </c>
      <c r="F3623" s="1">
        <v>40</v>
      </c>
      <c r="G3623" s="1">
        <v>325</v>
      </c>
      <c r="H3623" s="1">
        <v>10</v>
      </c>
      <c r="I3623" s="1">
        <v>60</v>
      </c>
      <c r="J3623" s="1">
        <v>100</v>
      </c>
      <c r="K3623" s="1">
        <v>40</v>
      </c>
      <c r="L3623" s="1">
        <v>603</v>
      </c>
      <c r="M3623" s="1">
        <v>5</v>
      </c>
      <c r="N3623" s="3">
        <v>40056</v>
      </c>
    </row>
    <row r="3624" spans="1:14" x14ac:dyDescent="0.2">
      <c r="A3624" s="1">
        <v>-18</v>
      </c>
      <c r="B3624" s="1">
        <v>30</v>
      </c>
      <c r="C3624" s="1">
        <v>58</v>
      </c>
      <c r="D3624" s="1">
        <v>24</v>
      </c>
      <c r="E3624" s="1">
        <v>42</v>
      </c>
      <c r="F3624" s="1">
        <v>9</v>
      </c>
      <c r="G3624" s="1">
        <v>212</v>
      </c>
      <c r="H3624" s="1">
        <v>0</v>
      </c>
      <c r="I3624" s="1">
        <v>30</v>
      </c>
      <c r="J3624" s="1">
        <v>50</v>
      </c>
      <c r="K3624" s="1">
        <v>20</v>
      </c>
      <c r="L3624" s="1">
        <v>603</v>
      </c>
      <c r="M3624" s="1">
        <v>7</v>
      </c>
      <c r="N3624" s="3">
        <v>40056</v>
      </c>
    </row>
    <row r="3625" spans="1:14" x14ac:dyDescent="0.2">
      <c r="A3625" s="1">
        <v>49</v>
      </c>
      <c r="B3625" s="1">
        <v>71</v>
      </c>
      <c r="C3625" s="1">
        <v>128</v>
      </c>
      <c r="D3625" s="1">
        <v>49</v>
      </c>
      <c r="E3625" s="1">
        <v>38</v>
      </c>
      <c r="F3625" s="1">
        <v>15</v>
      </c>
      <c r="G3625" s="1">
        <v>315</v>
      </c>
      <c r="H3625" s="1">
        <v>50</v>
      </c>
      <c r="I3625" s="1">
        <v>70</v>
      </c>
      <c r="J3625" s="1">
        <v>110</v>
      </c>
      <c r="K3625" s="1">
        <v>40</v>
      </c>
      <c r="L3625" s="1">
        <v>603</v>
      </c>
      <c r="M3625" s="1">
        <v>1</v>
      </c>
      <c r="N3625" s="3">
        <v>40056</v>
      </c>
    </row>
    <row r="3626" spans="1:14" x14ac:dyDescent="0.2">
      <c r="A3626" s="1">
        <v>50</v>
      </c>
      <c r="B3626" s="1">
        <v>84</v>
      </c>
      <c r="C3626" s="1">
        <v>148</v>
      </c>
      <c r="D3626" s="1">
        <v>55</v>
      </c>
      <c r="E3626" s="1">
        <v>50</v>
      </c>
      <c r="F3626" s="1">
        <v>18</v>
      </c>
      <c r="G3626" s="1">
        <v>453</v>
      </c>
      <c r="H3626" s="1">
        <v>50</v>
      </c>
      <c r="I3626" s="1">
        <v>80</v>
      </c>
      <c r="J3626" s="1">
        <v>130</v>
      </c>
      <c r="K3626" s="1">
        <v>50</v>
      </c>
      <c r="L3626" s="1">
        <v>603</v>
      </c>
      <c r="M3626" s="1">
        <v>2</v>
      </c>
      <c r="N3626" s="3">
        <v>40056</v>
      </c>
    </row>
    <row r="3627" spans="1:14" x14ac:dyDescent="0.2">
      <c r="A3627" s="1">
        <v>137</v>
      </c>
      <c r="B3627" s="1">
        <v>239</v>
      </c>
      <c r="C3627" s="1">
        <v>577</v>
      </c>
      <c r="D3627" s="1">
        <v>302</v>
      </c>
      <c r="E3627" s="1">
        <v>147</v>
      </c>
      <c r="F3627" s="1">
        <v>114</v>
      </c>
      <c r="G3627" s="1">
        <v>1518</v>
      </c>
      <c r="H3627" s="1">
        <v>90</v>
      </c>
      <c r="I3627" s="1">
        <v>200</v>
      </c>
      <c r="J3627" s="1">
        <v>420</v>
      </c>
      <c r="K3627" s="1">
        <v>220</v>
      </c>
      <c r="L3627" s="1">
        <v>845</v>
      </c>
      <c r="M3627" s="1">
        <v>9</v>
      </c>
      <c r="N3627" s="3">
        <v>40056</v>
      </c>
    </row>
    <row r="3628" spans="1:14" x14ac:dyDescent="0.2">
      <c r="A3628" s="1">
        <v>-353</v>
      </c>
      <c r="B3628" s="1">
        <v>-139</v>
      </c>
      <c r="C3628" s="1">
        <v>119</v>
      </c>
      <c r="D3628" s="1">
        <v>251</v>
      </c>
      <c r="E3628" s="1">
        <v>99</v>
      </c>
      <c r="F3628" s="1">
        <v>77</v>
      </c>
      <c r="G3628" s="1">
        <v>3948</v>
      </c>
      <c r="H3628" s="1">
        <v>-180</v>
      </c>
      <c r="I3628" s="1">
        <v>-110</v>
      </c>
      <c r="J3628" s="1">
        <v>80</v>
      </c>
      <c r="K3628" s="1">
        <v>190</v>
      </c>
      <c r="L3628" s="1">
        <v>845</v>
      </c>
      <c r="M3628" s="1">
        <v>10</v>
      </c>
      <c r="N3628" s="3">
        <v>40056</v>
      </c>
    </row>
    <row r="3629" spans="1:14" x14ac:dyDescent="0.2">
      <c r="A3629" s="1">
        <v>157</v>
      </c>
      <c r="B3629" s="1">
        <v>145</v>
      </c>
      <c r="C3629" s="1">
        <v>261</v>
      </c>
      <c r="D3629" s="1">
        <v>100</v>
      </c>
      <c r="E3629" s="1">
        <v>39</v>
      </c>
      <c r="F3629" s="1">
        <v>28</v>
      </c>
      <c r="G3629" s="1">
        <v>981</v>
      </c>
      <c r="H3629" s="1">
        <v>130</v>
      </c>
      <c r="I3629" s="1">
        <v>160</v>
      </c>
      <c r="J3629" s="1">
        <v>260</v>
      </c>
      <c r="K3629" s="1">
        <v>100</v>
      </c>
      <c r="L3629" s="1">
        <v>845</v>
      </c>
      <c r="M3629" s="1">
        <v>11</v>
      </c>
      <c r="N3629" s="3">
        <v>40056</v>
      </c>
    </row>
    <row r="3630" spans="1:14" x14ac:dyDescent="0.2">
      <c r="A3630" s="1">
        <v>197</v>
      </c>
      <c r="B3630" s="1">
        <v>179</v>
      </c>
      <c r="C3630" s="1">
        <v>322</v>
      </c>
      <c r="D3630" s="1">
        <v>123</v>
      </c>
      <c r="E3630" s="1">
        <v>46</v>
      </c>
      <c r="F3630" s="1">
        <v>34</v>
      </c>
      <c r="G3630" s="1">
        <v>928</v>
      </c>
      <c r="H3630" s="1">
        <v>150</v>
      </c>
      <c r="I3630" s="1">
        <v>190</v>
      </c>
      <c r="J3630" s="1">
        <v>320</v>
      </c>
      <c r="K3630" s="1">
        <v>130</v>
      </c>
      <c r="L3630" s="1">
        <v>518</v>
      </c>
      <c r="M3630" s="1">
        <v>12</v>
      </c>
      <c r="N3630" s="3">
        <v>40056</v>
      </c>
    </row>
    <row r="3631" spans="1:14" x14ac:dyDescent="0.2">
      <c r="A3631" s="1">
        <v>125</v>
      </c>
      <c r="B3631" s="1">
        <v>118</v>
      </c>
      <c r="C3631" s="1">
        <v>212</v>
      </c>
      <c r="D3631" s="1">
        <v>81</v>
      </c>
      <c r="E3631" s="1">
        <v>34</v>
      </c>
      <c r="F3631" s="1">
        <v>22</v>
      </c>
      <c r="G3631" s="1">
        <v>588</v>
      </c>
      <c r="H3631" s="1">
        <v>100</v>
      </c>
      <c r="I3631" s="1">
        <v>130</v>
      </c>
      <c r="J3631" s="1">
        <v>210</v>
      </c>
      <c r="K3631" s="1">
        <v>80</v>
      </c>
      <c r="L3631" s="1">
        <v>718</v>
      </c>
      <c r="M3631" s="1">
        <v>13</v>
      </c>
      <c r="N3631" s="3">
        <v>40056</v>
      </c>
    </row>
    <row r="3632" spans="1:14" x14ac:dyDescent="0.2">
      <c r="A3632" s="1">
        <v>-292</v>
      </c>
      <c r="B3632" s="1">
        <v>-53</v>
      </c>
      <c r="C3632" s="1">
        <v>72</v>
      </c>
      <c r="D3632" s="1">
        <v>121</v>
      </c>
      <c r="E3632" s="1">
        <v>144</v>
      </c>
      <c r="F3632" s="1">
        <v>110</v>
      </c>
      <c r="G3632" s="1">
        <v>2932</v>
      </c>
      <c r="H3632" s="1">
        <v>-180</v>
      </c>
      <c r="I3632" s="1">
        <v>-50</v>
      </c>
      <c r="J3632" s="1">
        <v>60</v>
      </c>
      <c r="K3632" s="1">
        <v>110</v>
      </c>
      <c r="L3632" s="1">
        <v>518</v>
      </c>
      <c r="M3632" s="1">
        <v>5</v>
      </c>
      <c r="N3632" s="3">
        <v>40056</v>
      </c>
    </row>
    <row r="3633" spans="1:14" x14ac:dyDescent="0.2">
      <c r="A3633" s="1">
        <v>332</v>
      </c>
      <c r="B3633" s="1">
        <v>318</v>
      </c>
      <c r="C3633" s="1">
        <v>604</v>
      </c>
      <c r="D3633" s="1">
        <v>249</v>
      </c>
      <c r="E3633" s="1">
        <v>94</v>
      </c>
      <c r="F3633" s="1">
        <v>69</v>
      </c>
      <c r="G3633" s="1">
        <v>1286</v>
      </c>
      <c r="H3633" s="1">
        <v>240</v>
      </c>
      <c r="I3633" s="1">
        <v>320</v>
      </c>
      <c r="J3633" s="1">
        <v>550</v>
      </c>
      <c r="K3633" s="1">
        <v>230</v>
      </c>
      <c r="L3633" s="1">
        <v>516</v>
      </c>
      <c r="M3633" s="1">
        <v>7</v>
      </c>
      <c r="N3633" s="3">
        <v>40056</v>
      </c>
    </row>
    <row r="3634" spans="1:14" x14ac:dyDescent="0.2">
      <c r="A3634" s="1">
        <v>463</v>
      </c>
      <c r="B3634" s="1">
        <v>474</v>
      </c>
      <c r="C3634" s="1">
        <v>842</v>
      </c>
      <c r="D3634" s="1">
        <v>316</v>
      </c>
      <c r="E3634" s="1">
        <v>162</v>
      </c>
      <c r="F3634" s="1">
        <v>110</v>
      </c>
      <c r="G3634" s="1">
        <v>2580</v>
      </c>
      <c r="H3634" s="1">
        <v>320</v>
      </c>
      <c r="I3634" s="1">
        <v>450</v>
      </c>
      <c r="J3634" s="1">
        <v>750</v>
      </c>
      <c r="K3634" s="1">
        <v>300</v>
      </c>
      <c r="L3634" s="1">
        <v>516</v>
      </c>
      <c r="M3634" s="1">
        <v>2</v>
      </c>
      <c r="N3634" s="3">
        <v>40056</v>
      </c>
    </row>
    <row r="3635" spans="1:14" x14ac:dyDescent="0.2">
      <c r="A3635" s="1">
        <v>82</v>
      </c>
      <c r="B3635" s="1">
        <v>90</v>
      </c>
      <c r="C3635" s="1">
        <v>169</v>
      </c>
      <c r="D3635" s="1">
        <v>69</v>
      </c>
      <c r="E3635" s="1">
        <v>35</v>
      </c>
      <c r="F3635" s="1">
        <v>22</v>
      </c>
      <c r="G3635" s="1">
        <v>572</v>
      </c>
      <c r="H3635" s="1">
        <v>60</v>
      </c>
      <c r="I3635" s="1">
        <v>90</v>
      </c>
      <c r="J3635" s="1">
        <v>150</v>
      </c>
      <c r="K3635" s="1">
        <v>60</v>
      </c>
      <c r="L3635" s="1">
        <v>337</v>
      </c>
      <c r="M3635" s="1">
        <v>8</v>
      </c>
      <c r="N3635" s="3">
        <v>40056</v>
      </c>
    </row>
    <row r="3636" spans="1:14" x14ac:dyDescent="0.2">
      <c r="A3636" s="1">
        <v>37</v>
      </c>
      <c r="B3636" s="1">
        <v>83</v>
      </c>
      <c r="C3636" s="1">
        <v>160</v>
      </c>
      <c r="D3636" s="1">
        <v>67</v>
      </c>
      <c r="E3636" s="1">
        <v>58</v>
      </c>
      <c r="F3636" s="1">
        <v>25</v>
      </c>
      <c r="G3636" s="1">
        <v>599</v>
      </c>
      <c r="H3636" s="1">
        <v>30</v>
      </c>
      <c r="I3636" s="1">
        <v>80</v>
      </c>
      <c r="J3636" s="1">
        <v>140</v>
      </c>
      <c r="K3636" s="1">
        <v>60</v>
      </c>
      <c r="L3636" s="1">
        <v>985</v>
      </c>
      <c r="M3636" s="1">
        <v>9</v>
      </c>
      <c r="N3636" s="3">
        <v>40056</v>
      </c>
    </row>
    <row r="3637" spans="1:14" x14ac:dyDescent="0.2">
      <c r="A3637" s="1">
        <v>68</v>
      </c>
      <c r="B3637" s="1">
        <v>71</v>
      </c>
      <c r="C3637" s="1">
        <v>127</v>
      </c>
      <c r="D3637" s="1">
        <v>48</v>
      </c>
      <c r="E3637" s="1">
        <v>25</v>
      </c>
      <c r="F3637" s="1">
        <v>13</v>
      </c>
      <c r="G3637" s="1">
        <v>834</v>
      </c>
      <c r="H3637" s="1">
        <v>60</v>
      </c>
      <c r="I3637" s="1">
        <v>80</v>
      </c>
      <c r="J3637" s="1">
        <v>140</v>
      </c>
      <c r="K3637" s="1">
        <v>60</v>
      </c>
      <c r="L3637" s="1">
        <v>318</v>
      </c>
      <c r="M3637" s="1">
        <v>2</v>
      </c>
      <c r="N3637" s="3">
        <v>40056</v>
      </c>
    </row>
    <row r="3638" spans="1:14" x14ac:dyDescent="0.2">
      <c r="A3638" s="1">
        <v>74</v>
      </c>
      <c r="B3638" s="1">
        <v>75</v>
      </c>
      <c r="C3638" s="1">
        <v>134</v>
      </c>
      <c r="D3638" s="1">
        <v>51</v>
      </c>
      <c r="E3638" s="1">
        <v>25</v>
      </c>
      <c r="F3638" s="1">
        <v>14</v>
      </c>
      <c r="G3638" s="1">
        <v>857</v>
      </c>
      <c r="H3638" s="1">
        <v>70</v>
      </c>
      <c r="I3638" s="1">
        <v>90</v>
      </c>
      <c r="J3638" s="1">
        <v>150</v>
      </c>
      <c r="K3638" s="1">
        <v>60</v>
      </c>
      <c r="L3638" s="1">
        <v>504</v>
      </c>
      <c r="M3638" s="1">
        <v>3</v>
      </c>
      <c r="N3638" s="3">
        <v>40056</v>
      </c>
    </row>
    <row r="3639" spans="1:14" x14ac:dyDescent="0.2">
      <c r="A3639" s="1">
        <v>3</v>
      </c>
      <c r="B3639" s="1">
        <v>87</v>
      </c>
      <c r="C3639" s="1">
        <v>159</v>
      </c>
      <c r="D3639" s="1">
        <v>62</v>
      </c>
      <c r="E3639" s="1">
        <v>85</v>
      </c>
      <c r="F3639" s="1">
        <v>56</v>
      </c>
      <c r="G3639" s="1">
        <v>-613</v>
      </c>
      <c r="H3639" s="1">
        <v>0</v>
      </c>
      <c r="I3639" s="1">
        <v>70</v>
      </c>
      <c r="J3639" s="1">
        <v>120</v>
      </c>
      <c r="K3639" s="1">
        <v>50</v>
      </c>
      <c r="L3639" s="1">
        <v>318</v>
      </c>
      <c r="M3639" s="1">
        <v>4</v>
      </c>
      <c r="N3639" s="3">
        <v>40056</v>
      </c>
    </row>
    <row r="3640" spans="1:14" x14ac:dyDescent="0.2">
      <c r="A3640" s="1">
        <v>79</v>
      </c>
      <c r="B3640" s="1">
        <v>94</v>
      </c>
      <c r="C3640" s="1">
        <v>161</v>
      </c>
      <c r="D3640" s="1">
        <v>57</v>
      </c>
      <c r="E3640" s="1">
        <v>41</v>
      </c>
      <c r="F3640" s="1">
        <v>17</v>
      </c>
      <c r="G3640" s="1">
        <v>349</v>
      </c>
      <c r="H3640" s="1">
        <v>60</v>
      </c>
      <c r="I3640" s="1">
        <v>80</v>
      </c>
      <c r="J3640" s="1">
        <v>120</v>
      </c>
      <c r="K3640" s="1">
        <v>40</v>
      </c>
      <c r="L3640" s="1">
        <v>337</v>
      </c>
      <c r="M3640" s="1">
        <v>5</v>
      </c>
      <c r="N3640" s="3">
        <v>40056</v>
      </c>
    </row>
    <row r="3641" spans="1:14" x14ac:dyDescent="0.2">
      <c r="A3641" s="1">
        <v>46</v>
      </c>
      <c r="B3641" s="1">
        <v>67</v>
      </c>
      <c r="C3641" s="1">
        <v>120</v>
      </c>
      <c r="D3641" s="1">
        <v>46</v>
      </c>
      <c r="E3641" s="1">
        <v>36</v>
      </c>
      <c r="F3641" s="1">
        <v>14</v>
      </c>
      <c r="G3641" s="1">
        <v>454</v>
      </c>
      <c r="H3641" s="1">
        <v>40</v>
      </c>
      <c r="I3641" s="1">
        <v>60</v>
      </c>
      <c r="J3641" s="1">
        <v>90</v>
      </c>
      <c r="K3641" s="1">
        <v>30</v>
      </c>
      <c r="L3641" s="1">
        <v>337</v>
      </c>
      <c r="M3641" s="1">
        <v>6</v>
      </c>
      <c r="N3641" s="3">
        <v>40056</v>
      </c>
    </row>
    <row r="3642" spans="1:14" x14ac:dyDescent="0.2">
      <c r="A3642" s="1">
        <v>19</v>
      </c>
      <c r="B3642" s="1">
        <v>29</v>
      </c>
      <c r="C3642" s="1">
        <v>51</v>
      </c>
      <c r="D3642" s="1">
        <v>19</v>
      </c>
      <c r="E3642" s="1">
        <v>16</v>
      </c>
      <c r="F3642" s="1">
        <v>5</v>
      </c>
      <c r="G3642" s="1">
        <v>848</v>
      </c>
      <c r="H3642" s="1">
        <v>20</v>
      </c>
      <c r="I3642" s="1">
        <v>30</v>
      </c>
      <c r="J3642" s="1">
        <v>40</v>
      </c>
      <c r="K3642" s="1">
        <v>10</v>
      </c>
      <c r="L3642" s="1">
        <v>505</v>
      </c>
      <c r="M3642" s="1">
        <v>8</v>
      </c>
      <c r="N3642" s="3">
        <v>40056</v>
      </c>
    </row>
    <row r="3643" spans="1:14" x14ac:dyDescent="0.2">
      <c r="A3643" s="1">
        <v>12</v>
      </c>
      <c r="B3643" s="1">
        <v>39</v>
      </c>
      <c r="C3643" s="1">
        <v>77</v>
      </c>
      <c r="D3643" s="1">
        <v>33</v>
      </c>
      <c r="E3643" s="1">
        <v>31</v>
      </c>
      <c r="F3643" s="1">
        <v>10</v>
      </c>
      <c r="G3643" s="1">
        <v>1003</v>
      </c>
      <c r="H3643" s="1">
        <v>20</v>
      </c>
      <c r="I3643" s="1">
        <v>40</v>
      </c>
      <c r="J3643" s="1">
        <v>70</v>
      </c>
      <c r="K3643" s="1">
        <v>30</v>
      </c>
      <c r="L3643" s="1">
        <v>505</v>
      </c>
      <c r="M3643" s="1">
        <v>9</v>
      </c>
      <c r="N3643" s="3">
        <v>40056</v>
      </c>
    </row>
    <row r="3644" spans="1:14" x14ac:dyDescent="0.2">
      <c r="A3644" s="1">
        <v>50</v>
      </c>
      <c r="B3644" s="1">
        <v>84</v>
      </c>
      <c r="C3644" s="1">
        <v>148</v>
      </c>
      <c r="D3644" s="1">
        <v>55</v>
      </c>
      <c r="E3644" s="1">
        <v>50</v>
      </c>
      <c r="F3644" s="1">
        <v>18</v>
      </c>
      <c r="G3644" s="1">
        <v>453</v>
      </c>
      <c r="H3644" s="1">
        <v>70</v>
      </c>
      <c r="I3644" s="1">
        <v>110</v>
      </c>
      <c r="J3644" s="1">
        <v>170</v>
      </c>
      <c r="K3644" s="1">
        <v>60</v>
      </c>
      <c r="L3644" s="1">
        <v>505</v>
      </c>
      <c r="M3644" s="1">
        <v>2</v>
      </c>
      <c r="N3644" s="3">
        <v>40056</v>
      </c>
    </row>
    <row r="3645" spans="1:14" x14ac:dyDescent="0.2">
      <c r="A3645" s="1">
        <v>-65</v>
      </c>
      <c r="B3645" s="1">
        <v>11</v>
      </c>
      <c r="C3645" s="1">
        <v>123</v>
      </c>
      <c r="D3645" s="1">
        <v>104</v>
      </c>
      <c r="E3645" s="1">
        <v>55</v>
      </c>
      <c r="F3645" s="1">
        <v>32</v>
      </c>
      <c r="G3645" s="1">
        <v>1574</v>
      </c>
      <c r="H3645" s="1">
        <v>-40</v>
      </c>
      <c r="I3645" s="1">
        <v>10</v>
      </c>
      <c r="J3645" s="1">
        <v>140</v>
      </c>
      <c r="K3645" s="1">
        <v>130</v>
      </c>
      <c r="L3645" s="1">
        <v>505</v>
      </c>
      <c r="M3645" s="1">
        <v>3</v>
      </c>
      <c r="N3645" s="3">
        <v>40056</v>
      </c>
    </row>
    <row r="3646" spans="1:14" x14ac:dyDescent="0.2">
      <c r="A3646" s="1">
        <v>-18</v>
      </c>
      <c r="B3646" s="1">
        <v>30</v>
      </c>
      <c r="C3646" s="1">
        <v>58</v>
      </c>
      <c r="D3646" s="1">
        <v>24</v>
      </c>
      <c r="E3646" s="1">
        <v>42</v>
      </c>
      <c r="F3646" s="1">
        <v>9</v>
      </c>
      <c r="G3646" s="1">
        <v>-412</v>
      </c>
      <c r="H3646" s="1">
        <v>0</v>
      </c>
      <c r="I3646" s="1">
        <v>20</v>
      </c>
      <c r="J3646" s="1">
        <v>40</v>
      </c>
      <c r="K3646" s="1">
        <v>20</v>
      </c>
      <c r="L3646" s="1">
        <v>505</v>
      </c>
      <c r="M3646" s="1">
        <v>4</v>
      </c>
      <c r="N3646" s="3">
        <v>40056</v>
      </c>
    </row>
    <row r="3647" spans="1:14" x14ac:dyDescent="0.2">
      <c r="A3647" s="1">
        <v>-12</v>
      </c>
      <c r="B3647" s="1">
        <v>62</v>
      </c>
      <c r="C3647" s="1">
        <v>113</v>
      </c>
      <c r="D3647" s="1">
        <v>44</v>
      </c>
      <c r="E3647" s="1">
        <v>70</v>
      </c>
      <c r="F3647" s="1">
        <v>40</v>
      </c>
      <c r="G3647" s="1">
        <v>325</v>
      </c>
      <c r="H3647" s="1">
        <v>10</v>
      </c>
      <c r="I3647" s="1">
        <v>60</v>
      </c>
      <c r="J3647" s="1">
        <v>90</v>
      </c>
      <c r="K3647" s="1">
        <v>30</v>
      </c>
      <c r="L3647" s="1">
        <v>505</v>
      </c>
      <c r="M3647" s="1">
        <v>5</v>
      </c>
      <c r="N3647" s="3">
        <v>40056</v>
      </c>
    </row>
    <row r="3648" spans="1:14" x14ac:dyDescent="0.2">
      <c r="A3648" s="1">
        <v>19</v>
      </c>
      <c r="B3648" s="1">
        <v>52</v>
      </c>
      <c r="C3648" s="1">
        <v>97</v>
      </c>
      <c r="D3648" s="1">
        <v>39</v>
      </c>
      <c r="E3648" s="1">
        <v>39</v>
      </c>
      <c r="F3648" s="1">
        <v>12</v>
      </c>
      <c r="G3648" s="1">
        <v>248</v>
      </c>
      <c r="H3648" s="1">
        <v>10</v>
      </c>
      <c r="I3648" s="1">
        <v>40</v>
      </c>
      <c r="J3648" s="1">
        <v>70</v>
      </c>
      <c r="K3648" s="1">
        <v>30</v>
      </c>
      <c r="L3648" s="1">
        <v>505</v>
      </c>
      <c r="M3648" s="1">
        <v>6</v>
      </c>
      <c r="N3648" s="3">
        <v>40056</v>
      </c>
    </row>
    <row r="3649" spans="1:14" x14ac:dyDescent="0.2">
      <c r="A3649" s="1">
        <v>36</v>
      </c>
      <c r="B3649" s="1">
        <v>82</v>
      </c>
      <c r="C3649" s="1">
        <v>159</v>
      </c>
      <c r="D3649" s="1">
        <v>67</v>
      </c>
      <c r="E3649" s="1">
        <v>58</v>
      </c>
      <c r="F3649" s="1">
        <v>25</v>
      </c>
      <c r="G3649" s="1">
        <v>391</v>
      </c>
      <c r="H3649" s="1">
        <v>30</v>
      </c>
      <c r="I3649" s="1">
        <v>80</v>
      </c>
      <c r="J3649" s="1">
        <v>140</v>
      </c>
      <c r="K3649" s="1">
        <v>60</v>
      </c>
      <c r="L3649" s="1">
        <v>580</v>
      </c>
      <c r="M3649" s="1">
        <v>8</v>
      </c>
      <c r="N3649" s="3">
        <v>40056</v>
      </c>
    </row>
    <row r="3650" spans="1:14" x14ac:dyDescent="0.2">
      <c r="A3650" s="1">
        <v>24</v>
      </c>
      <c r="B3650" s="1">
        <v>130</v>
      </c>
      <c r="C3650" s="1">
        <v>238</v>
      </c>
      <c r="D3650" s="1">
        <v>93</v>
      </c>
      <c r="E3650" s="1">
        <v>114</v>
      </c>
      <c r="F3650" s="1">
        <v>84</v>
      </c>
      <c r="G3650" s="1">
        <v>692</v>
      </c>
      <c r="H3650" s="1">
        <v>40</v>
      </c>
      <c r="I3650" s="1">
        <v>130</v>
      </c>
      <c r="J3650" s="1">
        <v>210</v>
      </c>
      <c r="K3650" s="1">
        <v>80</v>
      </c>
      <c r="L3650" s="1">
        <v>405</v>
      </c>
      <c r="M3650" s="1">
        <v>9</v>
      </c>
      <c r="N3650" s="3">
        <v>40056</v>
      </c>
    </row>
    <row r="3651" spans="1:14" x14ac:dyDescent="0.2">
      <c r="A3651" s="1">
        <v>70</v>
      </c>
      <c r="B3651" s="1">
        <v>79</v>
      </c>
      <c r="C3651" s="1">
        <v>149</v>
      </c>
      <c r="D3651" s="1">
        <v>61</v>
      </c>
      <c r="E3651" s="1">
        <v>32</v>
      </c>
      <c r="F3651" s="1">
        <v>20</v>
      </c>
      <c r="G3651" s="1">
        <v>579</v>
      </c>
      <c r="H3651" s="1">
        <v>80</v>
      </c>
      <c r="I3651" s="1">
        <v>100</v>
      </c>
      <c r="J3651" s="1">
        <v>170</v>
      </c>
      <c r="K3651" s="1">
        <v>70</v>
      </c>
      <c r="L3651" s="1">
        <v>580</v>
      </c>
      <c r="M3651" s="1">
        <v>2</v>
      </c>
      <c r="N3651" s="3">
        <v>40056</v>
      </c>
    </row>
    <row r="3652" spans="1:14" x14ac:dyDescent="0.2">
      <c r="A3652" s="1">
        <v>34</v>
      </c>
      <c r="B3652" s="1">
        <v>43</v>
      </c>
      <c r="C3652" s="1">
        <v>77</v>
      </c>
      <c r="D3652" s="1">
        <v>29</v>
      </c>
      <c r="E3652" s="1">
        <v>20</v>
      </c>
      <c r="F3652" s="1">
        <v>8</v>
      </c>
      <c r="G3652" s="1">
        <v>862</v>
      </c>
      <c r="H3652" s="1">
        <v>50</v>
      </c>
      <c r="I3652" s="1">
        <v>60</v>
      </c>
      <c r="J3652" s="1">
        <v>90</v>
      </c>
      <c r="K3652" s="1">
        <v>30</v>
      </c>
      <c r="L3652" s="1">
        <v>580</v>
      </c>
      <c r="M3652" s="1">
        <v>3</v>
      </c>
      <c r="N3652" s="3">
        <v>40056</v>
      </c>
    </row>
    <row r="3653" spans="1:14" x14ac:dyDescent="0.2">
      <c r="A3653" s="1">
        <v>122</v>
      </c>
      <c r="B3653" s="1">
        <v>134</v>
      </c>
      <c r="C3653" s="1">
        <v>245</v>
      </c>
      <c r="D3653" s="1">
        <v>96</v>
      </c>
      <c r="E3653" s="1">
        <v>52</v>
      </c>
      <c r="F3653" s="1">
        <v>29</v>
      </c>
      <c r="G3653" s="1">
        <v>-1555</v>
      </c>
      <c r="H3653" s="1">
        <v>80</v>
      </c>
      <c r="I3653" s="1">
        <v>110</v>
      </c>
      <c r="J3653" s="1">
        <v>190</v>
      </c>
      <c r="K3653" s="1">
        <v>80</v>
      </c>
      <c r="L3653" s="1">
        <v>918</v>
      </c>
      <c r="M3653" s="1">
        <v>4</v>
      </c>
      <c r="N3653" s="3">
        <v>40056</v>
      </c>
    </row>
    <row r="3654" spans="1:14" x14ac:dyDescent="0.2">
      <c r="A3654" s="1">
        <v>19</v>
      </c>
      <c r="B3654" s="1">
        <v>30</v>
      </c>
      <c r="C3654" s="1">
        <v>53</v>
      </c>
      <c r="D3654" s="1">
        <v>20</v>
      </c>
      <c r="E3654" s="1">
        <v>17</v>
      </c>
      <c r="F3654" s="1">
        <v>5</v>
      </c>
      <c r="G3654" s="1">
        <v>482</v>
      </c>
      <c r="H3654" s="1">
        <v>30</v>
      </c>
      <c r="I3654" s="1">
        <v>30</v>
      </c>
      <c r="J3654" s="1">
        <v>40</v>
      </c>
      <c r="K3654" s="1">
        <v>10</v>
      </c>
      <c r="L3654" s="1">
        <v>580</v>
      </c>
      <c r="M3654" s="1">
        <v>5</v>
      </c>
      <c r="N3654" s="3">
        <v>40056</v>
      </c>
    </row>
    <row r="3655" spans="1:14" x14ac:dyDescent="0.2">
      <c r="A3655" s="1">
        <v>129</v>
      </c>
      <c r="B3655" s="1">
        <v>150</v>
      </c>
      <c r="C3655" s="1">
        <v>265</v>
      </c>
      <c r="D3655" s="1">
        <v>99</v>
      </c>
      <c r="E3655" s="1">
        <v>63</v>
      </c>
      <c r="F3655" s="1">
        <v>32</v>
      </c>
      <c r="G3655" s="1">
        <v>798</v>
      </c>
      <c r="H3655" s="1">
        <v>80</v>
      </c>
      <c r="I3655" s="1">
        <v>130</v>
      </c>
      <c r="J3655" s="1">
        <v>210</v>
      </c>
      <c r="K3655" s="1">
        <v>80</v>
      </c>
      <c r="L3655" s="1">
        <v>405</v>
      </c>
      <c r="M3655" s="1">
        <v>6</v>
      </c>
      <c r="N3655" s="3">
        <v>40056</v>
      </c>
    </row>
    <row r="3656" spans="1:14" x14ac:dyDescent="0.2">
      <c r="A3656" s="1">
        <v>40</v>
      </c>
      <c r="B3656" s="1">
        <v>72</v>
      </c>
      <c r="C3656" s="1">
        <v>133</v>
      </c>
      <c r="D3656" s="1">
        <v>53</v>
      </c>
      <c r="E3656" s="1">
        <v>45</v>
      </c>
      <c r="F3656" s="1">
        <v>17</v>
      </c>
      <c r="G3656" s="1">
        <v>410</v>
      </c>
      <c r="H3656" s="1">
        <v>40</v>
      </c>
      <c r="I3656" s="1">
        <v>70</v>
      </c>
      <c r="J3656" s="1">
        <v>120</v>
      </c>
      <c r="K3656" s="1">
        <v>50</v>
      </c>
      <c r="L3656" s="1">
        <v>682</v>
      </c>
      <c r="M3656" s="1">
        <v>8</v>
      </c>
      <c r="N3656" s="3">
        <v>40056</v>
      </c>
    </row>
    <row r="3657" spans="1:14" x14ac:dyDescent="0.2">
      <c r="A3657" s="1">
        <v>42</v>
      </c>
      <c r="B3657" s="1">
        <v>64</v>
      </c>
      <c r="C3657" s="1">
        <v>114</v>
      </c>
      <c r="D3657" s="1">
        <v>43</v>
      </c>
      <c r="E3657" s="1">
        <v>36</v>
      </c>
      <c r="F3657" s="1">
        <v>13</v>
      </c>
      <c r="G3657" s="1">
        <v>424</v>
      </c>
      <c r="H3657" s="1">
        <v>30</v>
      </c>
      <c r="I3657" s="1">
        <v>60</v>
      </c>
      <c r="J3657" s="1">
        <v>100</v>
      </c>
      <c r="K3657" s="1">
        <v>40</v>
      </c>
      <c r="L3657" s="1">
        <v>469</v>
      </c>
      <c r="M3657" s="1">
        <v>9</v>
      </c>
      <c r="N3657" s="3">
        <v>40056</v>
      </c>
    </row>
    <row r="3658" spans="1:14" x14ac:dyDescent="0.2">
      <c r="A3658" s="1">
        <v>292</v>
      </c>
      <c r="B3658" s="1">
        <v>295</v>
      </c>
      <c r="C3658" s="1">
        <v>582</v>
      </c>
      <c r="D3658" s="1">
        <v>251</v>
      </c>
      <c r="E3658" s="1">
        <v>98</v>
      </c>
      <c r="F3658" s="1">
        <v>77</v>
      </c>
      <c r="G3658" s="1">
        <v>1268</v>
      </c>
      <c r="H3658" s="1">
        <v>280</v>
      </c>
      <c r="I3658" s="1">
        <v>370</v>
      </c>
      <c r="J3658" s="1">
        <v>680</v>
      </c>
      <c r="K3658" s="1">
        <v>310</v>
      </c>
      <c r="L3658" s="1">
        <v>281</v>
      </c>
      <c r="M3658" s="1">
        <v>2</v>
      </c>
      <c r="N3658" s="3">
        <v>40056</v>
      </c>
    </row>
    <row r="3659" spans="1:14" x14ac:dyDescent="0.2">
      <c r="A3659" s="1">
        <v>62</v>
      </c>
      <c r="B3659" s="1">
        <v>74</v>
      </c>
      <c r="C3659" s="1">
        <v>141</v>
      </c>
      <c r="D3659" s="1">
        <v>58</v>
      </c>
      <c r="E3659" s="1">
        <v>32</v>
      </c>
      <c r="F3659" s="1">
        <v>19</v>
      </c>
      <c r="G3659" s="1">
        <v>548</v>
      </c>
      <c r="H3659" s="1">
        <v>70</v>
      </c>
      <c r="I3659" s="1">
        <v>90</v>
      </c>
      <c r="J3659" s="1">
        <v>160</v>
      </c>
      <c r="K3659" s="1">
        <v>70</v>
      </c>
      <c r="L3659" s="1">
        <v>806</v>
      </c>
      <c r="M3659" s="1">
        <v>3</v>
      </c>
      <c r="N3659" s="3">
        <v>40056</v>
      </c>
    </row>
    <row r="3660" spans="1:14" x14ac:dyDescent="0.2">
      <c r="A3660" s="1">
        <v>58</v>
      </c>
      <c r="B3660" s="1">
        <v>90</v>
      </c>
      <c r="C3660" s="1">
        <v>160</v>
      </c>
      <c r="D3660" s="1">
        <v>60</v>
      </c>
      <c r="E3660" s="1">
        <v>51</v>
      </c>
      <c r="F3660" s="1">
        <v>19</v>
      </c>
      <c r="G3660" s="1">
        <v>-718</v>
      </c>
      <c r="H3660" s="1">
        <v>40</v>
      </c>
      <c r="I3660" s="1">
        <v>70</v>
      </c>
      <c r="J3660" s="1">
        <v>120</v>
      </c>
      <c r="K3660" s="1">
        <v>50</v>
      </c>
      <c r="L3660" s="1">
        <v>903</v>
      </c>
      <c r="M3660" s="1">
        <v>4</v>
      </c>
      <c r="N3660" s="3">
        <v>40056</v>
      </c>
    </row>
    <row r="3661" spans="1:14" x14ac:dyDescent="0.2">
      <c r="A3661" s="1">
        <v>199</v>
      </c>
      <c r="B3661" s="1">
        <v>179</v>
      </c>
      <c r="C3661" s="1">
        <v>322</v>
      </c>
      <c r="D3661" s="1">
        <v>123</v>
      </c>
      <c r="E3661" s="1">
        <v>45</v>
      </c>
      <c r="F3661" s="1">
        <v>34</v>
      </c>
      <c r="G3661" s="1">
        <v>928</v>
      </c>
      <c r="H3661" s="1">
        <v>120</v>
      </c>
      <c r="I3661" s="1">
        <v>150</v>
      </c>
      <c r="J3661" s="1">
        <v>250</v>
      </c>
      <c r="K3661" s="1">
        <v>100</v>
      </c>
      <c r="L3661" s="1">
        <v>713</v>
      </c>
      <c r="M3661" s="1">
        <v>5</v>
      </c>
      <c r="N3661" s="3">
        <v>40056</v>
      </c>
    </row>
    <row r="3662" spans="1:14" x14ac:dyDescent="0.2">
      <c r="A3662" s="1">
        <v>126</v>
      </c>
      <c r="B3662" s="1">
        <v>118</v>
      </c>
      <c r="C3662" s="1">
        <v>212</v>
      </c>
      <c r="D3662" s="1">
        <v>81</v>
      </c>
      <c r="E3662" s="1">
        <v>33</v>
      </c>
      <c r="F3662" s="1">
        <v>22</v>
      </c>
      <c r="G3662" s="1">
        <v>588</v>
      </c>
      <c r="H3662" s="1">
        <v>90</v>
      </c>
      <c r="I3662" s="1">
        <v>110</v>
      </c>
      <c r="J3662" s="1">
        <v>170</v>
      </c>
      <c r="K3662" s="1">
        <v>60</v>
      </c>
      <c r="L3662" s="1">
        <v>325</v>
      </c>
      <c r="M3662" s="1">
        <v>6</v>
      </c>
      <c r="N3662" s="3">
        <v>40056</v>
      </c>
    </row>
    <row r="3663" spans="1:14" x14ac:dyDescent="0.2">
      <c r="A3663" s="1">
        <v>-10</v>
      </c>
      <c r="B3663" s="1">
        <v>62</v>
      </c>
      <c r="C3663" s="1">
        <v>113</v>
      </c>
      <c r="D3663" s="1">
        <v>44</v>
      </c>
      <c r="E3663" s="1">
        <v>69</v>
      </c>
      <c r="F3663" s="1">
        <v>40</v>
      </c>
      <c r="G3663" s="1">
        <v>325</v>
      </c>
      <c r="H3663" s="1">
        <v>10</v>
      </c>
      <c r="I3663" s="1">
        <v>50</v>
      </c>
      <c r="J3663" s="1">
        <v>70</v>
      </c>
      <c r="K3663" s="1">
        <v>20</v>
      </c>
      <c r="L3663" s="1">
        <v>801</v>
      </c>
      <c r="M3663" s="1">
        <v>11</v>
      </c>
      <c r="N3663" s="3">
        <v>40056</v>
      </c>
    </row>
    <row r="3664" spans="1:14" x14ac:dyDescent="0.2">
      <c r="A3664" s="1">
        <v>18</v>
      </c>
      <c r="B3664" s="1">
        <v>52</v>
      </c>
      <c r="C3664" s="1">
        <v>97</v>
      </c>
      <c r="D3664" s="1">
        <v>39</v>
      </c>
      <c r="E3664" s="1">
        <v>40</v>
      </c>
      <c r="F3664" s="1">
        <v>12</v>
      </c>
      <c r="G3664" s="1">
        <v>248</v>
      </c>
      <c r="H3664" s="1">
        <v>20</v>
      </c>
      <c r="I3664" s="1">
        <v>40</v>
      </c>
      <c r="J3664" s="1">
        <v>60</v>
      </c>
      <c r="K3664" s="1">
        <v>20</v>
      </c>
      <c r="L3664" s="1">
        <v>435</v>
      </c>
      <c r="M3664" s="1">
        <v>12</v>
      </c>
      <c r="N3664" s="3">
        <v>40056</v>
      </c>
    </row>
    <row r="3665" spans="1:14" x14ac:dyDescent="0.2">
      <c r="A3665" s="1">
        <v>-19</v>
      </c>
      <c r="B3665" s="1">
        <v>30</v>
      </c>
      <c r="C3665" s="1">
        <v>58</v>
      </c>
      <c r="D3665" s="1">
        <v>24</v>
      </c>
      <c r="E3665" s="1">
        <v>43</v>
      </c>
      <c r="F3665" s="1">
        <v>9</v>
      </c>
      <c r="G3665" s="1">
        <v>212</v>
      </c>
      <c r="H3665" s="1">
        <v>0</v>
      </c>
      <c r="I3665" s="1">
        <v>20</v>
      </c>
      <c r="J3665" s="1">
        <v>30</v>
      </c>
      <c r="K3665" s="1">
        <v>10</v>
      </c>
      <c r="L3665" s="1">
        <v>435</v>
      </c>
      <c r="M3665" s="1">
        <v>13</v>
      </c>
      <c r="N3665" s="3">
        <v>40056</v>
      </c>
    </row>
    <row r="3666" spans="1:14" x14ac:dyDescent="0.2">
      <c r="A3666" s="1">
        <v>50</v>
      </c>
      <c r="B3666" s="1">
        <v>71</v>
      </c>
      <c r="C3666" s="1">
        <v>128</v>
      </c>
      <c r="D3666" s="1">
        <v>49</v>
      </c>
      <c r="E3666" s="1">
        <v>37</v>
      </c>
      <c r="F3666" s="1">
        <v>15</v>
      </c>
      <c r="G3666" s="1">
        <v>315</v>
      </c>
      <c r="H3666" s="1">
        <v>40</v>
      </c>
      <c r="I3666" s="1">
        <v>60</v>
      </c>
      <c r="J3666" s="1">
        <v>100</v>
      </c>
      <c r="K3666" s="1">
        <v>40</v>
      </c>
      <c r="L3666" s="1">
        <v>801</v>
      </c>
      <c r="M3666" s="1">
        <v>8</v>
      </c>
      <c r="N3666" s="3">
        <v>40056</v>
      </c>
    </row>
    <row r="3667" spans="1:14" x14ac:dyDescent="0.2">
      <c r="A3667" s="1">
        <v>50</v>
      </c>
      <c r="B3667" s="1">
        <v>84</v>
      </c>
      <c r="C3667" s="1">
        <v>148</v>
      </c>
      <c r="D3667" s="1">
        <v>55</v>
      </c>
      <c r="E3667" s="1">
        <v>50</v>
      </c>
      <c r="F3667" s="1">
        <v>18</v>
      </c>
      <c r="G3667" s="1">
        <v>453</v>
      </c>
      <c r="H3667" s="1">
        <v>50</v>
      </c>
      <c r="I3667" s="1">
        <v>80</v>
      </c>
      <c r="J3667" s="1">
        <v>120</v>
      </c>
      <c r="K3667" s="1">
        <v>40</v>
      </c>
      <c r="L3667" s="1">
        <v>435</v>
      </c>
      <c r="M3667" s="1">
        <v>9</v>
      </c>
      <c r="N3667" s="3">
        <v>40056</v>
      </c>
    </row>
    <row r="3668" spans="1:14" x14ac:dyDescent="0.2">
      <c r="A3668" s="1">
        <v>-67</v>
      </c>
      <c r="B3668" s="1">
        <v>11</v>
      </c>
      <c r="C3668" s="1">
        <v>123</v>
      </c>
      <c r="D3668" s="1">
        <v>104</v>
      </c>
      <c r="E3668" s="1">
        <v>56</v>
      </c>
      <c r="F3668" s="1">
        <v>32</v>
      </c>
      <c r="G3668" s="1">
        <v>1574</v>
      </c>
      <c r="H3668" s="1">
        <v>-20</v>
      </c>
      <c r="I3668" s="1">
        <v>20</v>
      </c>
      <c r="J3668" s="1">
        <v>100</v>
      </c>
      <c r="K3668" s="1">
        <v>80</v>
      </c>
      <c r="L3668" s="1">
        <v>435</v>
      </c>
      <c r="M3668" s="1">
        <v>10</v>
      </c>
      <c r="N3668" s="3">
        <v>40056</v>
      </c>
    </row>
    <row r="3669" spans="1:14" x14ac:dyDescent="0.2">
      <c r="A3669" s="1">
        <v>49</v>
      </c>
      <c r="B3669" s="1">
        <v>74</v>
      </c>
      <c r="C3669" s="1">
        <v>145</v>
      </c>
      <c r="D3669" s="1">
        <v>62</v>
      </c>
      <c r="E3669" s="1">
        <v>41</v>
      </c>
      <c r="F3669" s="1">
        <v>19</v>
      </c>
      <c r="G3669" s="1">
        <v>1059</v>
      </c>
      <c r="H3669" s="1">
        <v>70</v>
      </c>
      <c r="I3669" s="1">
        <v>100</v>
      </c>
      <c r="J3669" s="1">
        <v>170</v>
      </c>
      <c r="K3669" s="1">
        <v>70</v>
      </c>
      <c r="L3669" s="1">
        <v>435</v>
      </c>
      <c r="M3669" s="1">
        <v>1</v>
      </c>
      <c r="N3669" s="3">
        <v>40056</v>
      </c>
    </row>
    <row r="3670" spans="1:14" x14ac:dyDescent="0.2">
      <c r="A3670" s="1">
        <v>33</v>
      </c>
      <c r="B3670" s="1">
        <v>65</v>
      </c>
      <c r="C3670" s="1">
        <v>120</v>
      </c>
      <c r="D3670" s="1">
        <v>48</v>
      </c>
      <c r="E3670" s="1">
        <v>43</v>
      </c>
      <c r="F3670" s="1">
        <v>15</v>
      </c>
      <c r="G3670" s="1">
        <v>380</v>
      </c>
      <c r="H3670" s="1">
        <v>50</v>
      </c>
      <c r="I3670" s="1">
        <v>80</v>
      </c>
      <c r="J3670" s="1">
        <v>140</v>
      </c>
      <c r="K3670" s="1">
        <v>60</v>
      </c>
      <c r="L3670" s="1">
        <v>801</v>
      </c>
      <c r="M3670" s="1">
        <v>2</v>
      </c>
      <c r="N3670" s="3">
        <v>40056</v>
      </c>
    </row>
    <row r="3671" spans="1:14" x14ac:dyDescent="0.2">
      <c r="A3671" s="1">
        <v>36</v>
      </c>
      <c r="B3671" s="1">
        <v>83</v>
      </c>
      <c r="C3671" s="1">
        <v>160</v>
      </c>
      <c r="D3671" s="1">
        <v>67</v>
      </c>
      <c r="E3671" s="1">
        <v>59</v>
      </c>
      <c r="F3671" s="1">
        <v>25</v>
      </c>
      <c r="G3671" s="1">
        <v>599</v>
      </c>
      <c r="H3671" s="1">
        <v>50</v>
      </c>
      <c r="I3671" s="1">
        <v>100</v>
      </c>
      <c r="J3671" s="1">
        <v>180</v>
      </c>
      <c r="K3671" s="1">
        <v>80</v>
      </c>
      <c r="L3671" s="1">
        <v>435</v>
      </c>
      <c r="M3671" s="1">
        <v>3</v>
      </c>
      <c r="N3671" s="3">
        <v>40056</v>
      </c>
    </row>
    <row r="3672" spans="1:14" x14ac:dyDescent="0.2">
      <c r="A3672" s="1">
        <v>40</v>
      </c>
      <c r="B3672" s="1">
        <v>47</v>
      </c>
      <c r="C3672" s="1">
        <v>84</v>
      </c>
      <c r="D3672" s="1">
        <v>32</v>
      </c>
      <c r="E3672" s="1">
        <v>20</v>
      </c>
      <c r="F3672" s="1">
        <v>8</v>
      </c>
      <c r="G3672" s="1">
        <v>837</v>
      </c>
      <c r="H3672" s="1">
        <v>30</v>
      </c>
      <c r="I3672" s="1">
        <v>40</v>
      </c>
      <c r="J3672" s="1">
        <v>70</v>
      </c>
      <c r="K3672" s="1">
        <v>30</v>
      </c>
      <c r="L3672" s="1">
        <v>435</v>
      </c>
      <c r="M3672" s="1">
        <v>4</v>
      </c>
      <c r="N3672" s="3">
        <v>40056</v>
      </c>
    </row>
    <row r="3673" spans="1:14" x14ac:dyDescent="0.2">
      <c r="A3673" s="1">
        <v>83</v>
      </c>
      <c r="B3673" s="1">
        <v>90</v>
      </c>
      <c r="C3673" s="1">
        <v>169</v>
      </c>
      <c r="D3673" s="1">
        <v>69</v>
      </c>
      <c r="E3673" s="1">
        <v>34</v>
      </c>
      <c r="F3673" s="1">
        <v>22</v>
      </c>
      <c r="G3673" s="1">
        <v>572</v>
      </c>
      <c r="H3673" s="1">
        <v>60</v>
      </c>
      <c r="I3673" s="1">
        <v>90</v>
      </c>
      <c r="J3673" s="1">
        <v>150</v>
      </c>
      <c r="K3673" s="1">
        <v>60</v>
      </c>
      <c r="L3673" s="1">
        <v>801</v>
      </c>
      <c r="M3673" s="1">
        <v>5</v>
      </c>
      <c r="N3673" s="3">
        <v>40056</v>
      </c>
    </row>
    <row r="3674" spans="1:14" x14ac:dyDescent="0.2">
      <c r="A3674" s="1">
        <v>59</v>
      </c>
      <c r="B3674" s="1">
        <v>64</v>
      </c>
      <c r="C3674" s="1">
        <v>115</v>
      </c>
      <c r="D3674" s="1">
        <v>44</v>
      </c>
      <c r="E3674" s="1">
        <v>24</v>
      </c>
      <c r="F3674" s="1">
        <v>12</v>
      </c>
      <c r="G3674" s="1">
        <v>886</v>
      </c>
      <c r="H3674" s="1">
        <v>40</v>
      </c>
      <c r="I3674" s="1">
        <v>60</v>
      </c>
      <c r="J3674" s="1">
        <v>100</v>
      </c>
      <c r="K3674" s="1">
        <v>40</v>
      </c>
      <c r="L3674" s="1">
        <v>435</v>
      </c>
      <c r="M3674" s="1">
        <v>6</v>
      </c>
      <c r="N3674" s="3">
        <v>40056</v>
      </c>
    </row>
    <row r="3675" spans="1:14" x14ac:dyDescent="0.2">
      <c r="A3675" s="1">
        <v>199</v>
      </c>
      <c r="B3675" s="1">
        <v>179</v>
      </c>
      <c r="C3675" s="1">
        <v>322</v>
      </c>
      <c r="D3675" s="1">
        <v>123</v>
      </c>
      <c r="E3675" s="1">
        <v>45</v>
      </c>
      <c r="F3675" s="1">
        <v>34</v>
      </c>
      <c r="G3675" s="1">
        <v>928</v>
      </c>
      <c r="H3675" s="1">
        <v>100</v>
      </c>
      <c r="I3675" s="1">
        <v>120</v>
      </c>
      <c r="J3675" s="1">
        <v>200</v>
      </c>
      <c r="K3675" s="1">
        <v>80</v>
      </c>
      <c r="L3675" s="1">
        <v>310</v>
      </c>
      <c r="M3675" s="1">
        <v>11</v>
      </c>
      <c r="N3675" s="3">
        <v>40056</v>
      </c>
    </row>
    <row r="3676" spans="1:14" x14ac:dyDescent="0.2">
      <c r="A3676" s="1">
        <v>125</v>
      </c>
      <c r="B3676" s="1">
        <v>118</v>
      </c>
      <c r="C3676" s="1">
        <v>212</v>
      </c>
      <c r="D3676" s="1">
        <v>81</v>
      </c>
      <c r="E3676" s="1">
        <v>34</v>
      </c>
      <c r="F3676" s="1">
        <v>22</v>
      </c>
      <c r="G3676" s="1">
        <v>588</v>
      </c>
      <c r="H3676" s="1">
        <v>70</v>
      </c>
      <c r="I3676" s="1">
        <v>80</v>
      </c>
      <c r="J3676" s="1">
        <v>130</v>
      </c>
      <c r="K3676" s="1">
        <v>50</v>
      </c>
      <c r="L3676" s="1">
        <v>650</v>
      </c>
      <c r="M3676" s="1">
        <v>12</v>
      </c>
      <c r="N3676" s="3">
        <v>40056</v>
      </c>
    </row>
    <row r="3677" spans="1:14" x14ac:dyDescent="0.2">
      <c r="A3677" s="1">
        <v>58</v>
      </c>
      <c r="B3677" s="1">
        <v>90</v>
      </c>
      <c r="C3677" s="1">
        <v>160</v>
      </c>
      <c r="D3677" s="1">
        <v>60</v>
      </c>
      <c r="E3677" s="1">
        <v>51</v>
      </c>
      <c r="F3677" s="1">
        <v>19</v>
      </c>
      <c r="G3677" s="1">
        <v>656</v>
      </c>
      <c r="H3677" s="1">
        <v>40</v>
      </c>
      <c r="I3677" s="1">
        <v>70</v>
      </c>
      <c r="J3677" s="1">
        <v>100</v>
      </c>
      <c r="K3677" s="1">
        <v>30</v>
      </c>
      <c r="L3677" s="1">
        <v>530</v>
      </c>
      <c r="M3677" s="1">
        <v>13</v>
      </c>
      <c r="N3677" s="3">
        <v>40056</v>
      </c>
    </row>
    <row r="3678" spans="1:14" x14ac:dyDescent="0.2">
      <c r="A3678" s="1">
        <v>156</v>
      </c>
      <c r="B3678" s="1">
        <v>145</v>
      </c>
      <c r="C3678" s="1">
        <v>261</v>
      </c>
      <c r="D3678" s="1">
        <v>100</v>
      </c>
      <c r="E3678" s="1">
        <v>40</v>
      </c>
      <c r="F3678" s="1">
        <v>28</v>
      </c>
      <c r="G3678" s="1">
        <v>981</v>
      </c>
      <c r="H3678" s="1">
        <v>110</v>
      </c>
      <c r="I3678" s="1">
        <v>130</v>
      </c>
      <c r="J3678" s="1">
        <v>210</v>
      </c>
      <c r="K3678" s="1">
        <v>80</v>
      </c>
      <c r="L3678" s="1">
        <v>562</v>
      </c>
      <c r="M3678" s="1">
        <v>8</v>
      </c>
      <c r="N3678" s="3">
        <v>40056</v>
      </c>
    </row>
    <row r="3679" spans="1:14" x14ac:dyDescent="0.2">
      <c r="A3679" s="1">
        <v>291</v>
      </c>
      <c r="B3679" s="1">
        <v>295</v>
      </c>
      <c r="C3679" s="1">
        <v>582</v>
      </c>
      <c r="D3679" s="1">
        <v>251</v>
      </c>
      <c r="E3679" s="1">
        <v>99</v>
      </c>
      <c r="F3679" s="1">
        <v>77</v>
      </c>
      <c r="G3679" s="1">
        <v>1268</v>
      </c>
      <c r="H3679" s="1">
        <v>200</v>
      </c>
      <c r="I3679" s="1">
        <v>270</v>
      </c>
      <c r="J3679" s="1">
        <v>480</v>
      </c>
      <c r="K3679" s="1">
        <v>210</v>
      </c>
      <c r="L3679" s="1">
        <v>209</v>
      </c>
      <c r="M3679" s="1">
        <v>9</v>
      </c>
      <c r="N3679" s="3">
        <v>40056</v>
      </c>
    </row>
    <row r="3680" spans="1:14" x14ac:dyDescent="0.2">
      <c r="A3680" s="1">
        <v>64</v>
      </c>
      <c r="B3680" s="1">
        <v>74</v>
      </c>
      <c r="C3680" s="1">
        <v>141</v>
      </c>
      <c r="D3680" s="1">
        <v>58</v>
      </c>
      <c r="E3680" s="1">
        <v>31</v>
      </c>
      <c r="F3680" s="1">
        <v>19</v>
      </c>
      <c r="G3680" s="1">
        <v>548</v>
      </c>
      <c r="H3680" s="1">
        <v>50</v>
      </c>
      <c r="I3680" s="1">
        <v>70</v>
      </c>
      <c r="J3680" s="1">
        <v>110</v>
      </c>
      <c r="K3680" s="1">
        <v>40</v>
      </c>
      <c r="L3680" s="1">
        <v>818</v>
      </c>
      <c r="M3680" s="1">
        <v>10</v>
      </c>
      <c r="N3680" s="3">
        <v>40056</v>
      </c>
    </row>
    <row r="3681" spans="1:14" x14ac:dyDescent="0.2">
      <c r="A3681" s="1">
        <v>-110</v>
      </c>
      <c r="B3681" s="1">
        <v>-13</v>
      </c>
      <c r="C3681" s="1">
        <v>116</v>
      </c>
      <c r="D3681" s="1">
        <v>122</v>
      </c>
      <c r="E3681" s="1">
        <v>61</v>
      </c>
      <c r="F3681" s="1">
        <v>39</v>
      </c>
      <c r="G3681" s="1">
        <v>2378</v>
      </c>
      <c r="H3681" s="1">
        <v>-70</v>
      </c>
      <c r="I3681" s="1">
        <v>-20</v>
      </c>
      <c r="J3681" s="1">
        <v>130</v>
      </c>
      <c r="K3681" s="1">
        <v>150</v>
      </c>
      <c r="L3681" s="1">
        <v>714</v>
      </c>
      <c r="M3681" s="1">
        <v>1</v>
      </c>
      <c r="N3681" s="3">
        <v>40056</v>
      </c>
    </row>
    <row r="3682" spans="1:14" x14ac:dyDescent="0.2">
      <c r="A3682" s="1">
        <v>465</v>
      </c>
      <c r="B3682" s="1">
        <v>474</v>
      </c>
      <c r="C3682" s="1">
        <v>842</v>
      </c>
      <c r="D3682" s="1">
        <v>316</v>
      </c>
      <c r="E3682" s="1">
        <v>161</v>
      </c>
      <c r="F3682" s="1">
        <v>110</v>
      </c>
      <c r="G3682" s="1">
        <v>2580</v>
      </c>
      <c r="H3682" s="1">
        <v>450</v>
      </c>
      <c r="I3682" s="1">
        <v>590</v>
      </c>
      <c r="J3682" s="1">
        <v>980</v>
      </c>
      <c r="K3682" s="1">
        <v>390</v>
      </c>
      <c r="L3682" s="1">
        <v>562</v>
      </c>
      <c r="M3682" s="1">
        <v>2</v>
      </c>
      <c r="N3682" s="3">
        <v>40056</v>
      </c>
    </row>
    <row r="3683" spans="1:14" x14ac:dyDescent="0.2">
      <c r="A3683" s="1">
        <v>-178</v>
      </c>
      <c r="B3683" s="1">
        <v>-24</v>
      </c>
      <c r="C3683" s="1">
        <v>147</v>
      </c>
      <c r="D3683" s="1">
        <v>162</v>
      </c>
      <c r="E3683" s="1">
        <v>96</v>
      </c>
      <c r="F3683" s="1">
        <v>53</v>
      </c>
      <c r="G3683" s="1">
        <v>3421</v>
      </c>
      <c r="H3683" s="1">
        <v>-120</v>
      </c>
      <c r="I3683" s="1">
        <v>-30</v>
      </c>
      <c r="J3683" s="1">
        <v>170</v>
      </c>
      <c r="K3683" s="1">
        <v>200</v>
      </c>
      <c r="L3683" s="1">
        <v>818</v>
      </c>
      <c r="M3683" s="1">
        <v>3</v>
      </c>
      <c r="N3683" s="3">
        <v>40056</v>
      </c>
    </row>
    <row r="3684" spans="1:14" x14ac:dyDescent="0.2">
      <c r="A3684" s="1">
        <v>232</v>
      </c>
      <c r="B3684" s="1">
        <v>249</v>
      </c>
      <c r="C3684" s="1">
        <v>531</v>
      </c>
      <c r="D3684" s="1">
        <v>249</v>
      </c>
      <c r="E3684" s="1">
        <v>93</v>
      </c>
      <c r="F3684" s="1">
        <v>69</v>
      </c>
      <c r="G3684" s="1">
        <v>1775</v>
      </c>
      <c r="H3684" s="1">
        <v>160</v>
      </c>
      <c r="I3684" s="1">
        <v>240</v>
      </c>
      <c r="J3684" s="1">
        <v>470</v>
      </c>
      <c r="K3684" s="1">
        <v>230</v>
      </c>
      <c r="L3684" s="1">
        <v>310</v>
      </c>
      <c r="M3684" s="1">
        <v>4</v>
      </c>
      <c r="N3684" s="3">
        <v>40056</v>
      </c>
    </row>
    <row r="3685" spans="1:14" x14ac:dyDescent="0.2">
      <c r="A3685" s="1">
        <v>39</v>
      </c>
      <c r="B3685" s="1">
        <v>169</v>
      </c>
      <c r="C3685" s="1">
        <v>309</v>
      </c>
      <c r="D3685" s="1">
        <v>121</v>
      </c>
      <c r="E3685" s="1">
        <v>143</v>
      </c>
      <c r="F3685" s="1">
        <v>110</v>
      </c>
      <c r="G3685" s="1">
        <v>910</v>
      </c>
      <c r="H3685" s="1">
        <v>30</v>
      </c>
      <c r="I3685" s="1">
        <v>160</v>
      </c>
      <c r="J3685" s="1">
        <v>270</v>
      </c>
      <c r="K3685" s="1">
        <v>110</v>
      </c>
      <c r="L3685" s="1">
        <v>951</v>
      </c>
      <c r="M3685" s="1">
        <v>5</v>
      </c>
      <c r="N3685" s="3">
        <v>40056</v>
      </c>
    </row>
    <row r="3686" spans="1:14" x14ac:dyDescent="0.2">
      <c r="A3686" s="1">
        <v>326</v>
      </c>
      <c r="B3686" s="1">
        <v>336</v>
      </c>
      <c r="C3686" s="1">
        <v>628</v>
      </c>
      <c r="D3686" s="1">
        <v>253</v>
      </c>
      <c r="E3686" s="1">
        <v>116</v>
      </c>
      <c r="F3686" s="1">
        <v>83</v>
      </c>
      <c r="G3686" s="1">
        <v>1686</v>
      </c>
      <c r="H3686" s="1">
        <v>220</v>
      </c>
      <c r="I3686" s="1">
        <v>320</v>
      </c>
      <c r="J3686" s="1">
        <v>560</v>
      </c>
      <c r="K3686" s="1">
        <v>240</v>
      </c>
      <c r="L3686" s="1">
        <v>530</v>
      </c>
      <c r="M3686" s="1">
        <v>6</v>
      </c>
      <c r="N3686" s="3">
        <v>40056</v>
      </c>
    </row>
    <row r="3687" spans="1:14" x14ac:dyDescent="0.2">
      <c r="A3687" s="1">
        <v>328</v>
      </c>
      <c r="B3687" s="1">
        <v>336</v>
      </c>
      <c r="C3687" s="1">
        <v>628</v>
      </c>
      <c r="D3687" s="1">
        <v>253</v>
      </c>
      <c r="E3687" s="1">
        <v>115</v>
      </c>
      <c r="F3687" s="1">
        <v>83</v>
      </c>
      <c r="G3687" s="1">
        <v>1686</v>
      </c>
      <c r="H3687" s="1">
        <v>170</v>
      </c>
      <c r="I3687" s="1">
        <v>240</v>
      </c>
      <c r="J3687" s="1">
        <v>400</v>
      </c>
      <c r="K3687" s="1">
        <v>160</v>
      </c>
      <c r="L3687" s="1">
        <v>775</v>
      </c>
      <c r="M3687" s="1">
        <v>11</v>
      </c>
      <c r="N3687" s="3">
        <v>40056</v>
      </c>
    </row>
    <row r="3688" spans="1:14" x14ac:dyDescent="0.2">
      <c r="A3688" s="1">
        <v>232</v>
      </c>
      <c r="B3688" s="1">
        <v>249</v>
      </c>
      <c r="C3688" s="1">
        <v>531</v>
      </c>
      <c r="D3688" s="1">
        <v>249</v>
      </c>
      <c r="E3688" s="1">
        <v>93</v>
      </c>
      <c r="F3688" s="1">
        <v>69</v>
      </c>
      <c r="G3688" s="1">
        <v>1775</v>
      </c>
      <c r="H3688" s="1">
        <v>110</v>
      </c>
      <c r="I3688" s="1">
        <v>170</v>
      </c>
      <c r="J3688" s="1">
        <v>330</v>
      </c>
      <c r="K3688" s="1">
        <v>160</v>
      </c>
      <c r="L3688" s="1">
        <v>775</v>
      </c>
      <c r="M3688" s="1">
        <v>12</v>
      </c>
      <c r="N3688" s="3">
        <v>40056</v>
      </c>
    </row>
    <row r="3689" spans="1:14" x14ac:dyDescent="0.2">
      <c r="A3689" s="1">
        <v>-638</v>
      </c>
      <c r="B3689" s="1">
        <v>-302</v>
      </c>
      <c r="C3689" s="1">
        <v>20</v>
      </c>
      <c r="D3689" s="1">
        <v>302</v>
      </c>
      <c r="E3689" s="1">
        <v>147</v>
      </c>
      <c r="F3689" s="1">
        <v>114</v>
      </c>
      <c r="G3689" s="1">
        <v>6413</v>
      </c>
      <c r="H3689" s="1">
        <v>-280</v>
      </c>
      <c r="I3689" s="1">
        <v>-190</v>
      </c>
      <c r="J3689" s="1">
        <v>0</v>
      </c>
      <c r="K3689" s="1">
        <v>190</v>
      </c>
      <c r="L3689" s="1">
        <v>775</v>
      </c>
      <c r="M3689" s="1">
        <v>13</v>
      </c>
      <c r="N3689" s="3">
        <v>40056</v>
      </c>
    </row>
    <row r="3690" spans="1:14" x14ac:dyDescent="0.2">
      <c r="A3690" s="1">
        <v>39</v>
      </c>
      <c r="B3690" s="1">
        <v>169</v>
      </c>
      <c r="C3690" s="1">
        <v>309</v>
      </c>
      <c r="D3690" s="1">
        <v>121</v>
      </c>
      <c r="E3690" s="1">
        <v>143</v>
      </c>
      <c r="F3690" s="1">
        <v>110</v>
      </c>
      <c r="G3690" s="1">
        <v>910</v>
      </c>
      <c r="H3690" s="1">
        <v>40</v>
      </c>
      <c r="I3690" s="1">
        <v>150</v>
      </c>
      <c r="J3690" s="1">
        <v>250</v>
      </c>
      <c r="K3690" s="1">
        <v>100</v>
      </c>
      <c r="L3690" s="1">
        <v>702</v>
      </c>
      <c r="M3690" s="1">
        <v>8</v>
      </c>
      <c r="N3690" s="3">
        <v>40056</v>
      </c>
    </row>
    <row r="3691" spans="1:14" x14ac:dyDescent="0.2">
      <c r="A3691" s="1">
        <v>191</v>
      </c>
      <c r="B3691" s="1">
        <v>225</v>
      </c>
      <c r="C3691" s="1">
        <v>412</v>
      </c>
      <c r="D3691" s="1">
        <v>162</v>
      </c>
      <c r="E3691" s="1">
        <v>96</v>
      </c>
      <c r="F3691" s="1">
        <v>53</v>
      </c>
      <c r="G3691" s="1">
        <v>1148</v>
      </c>
      <c r="H3691" s="1">
        <v>140</v>
      </c>
      <c r="I3691" s="1">
        <v>210</v>
      </c>
      <c r="J3691" s="1">
        <v>340</v>
      </c>
      <c r="K3691" s="1">
        <v>130</v>
      </c>
      <c r="L3691" s="1">
        <v>702</v>
      </c>
      <c r="M3691" s="1">
        <v>9</v>
      </c>
      <c r="N3691" s="3">
        <v>40056</v>
      </c>
    </row>
    <row r="3692" spans="1:14" x14ac:dyDescent="0.2">
      <c r="A3692" s="1">
        <v>171</v>
      </c>
      <c r="B3692" s="1">
        <v>176</v>
      </c>
      <c r="C3692" s="1">
        <v>318</v>
      </c>
      <c r="D3692" s="1">
        <v>122</v>
      </c>
      <c r="E3692" s="1">
        <v>61</v>
      </c>
      <c r="F3692" s="1">
        <v>39</v>
      </c>
      <c r="G3692" s="1">
        <v>801</v>
      </c>
      <c r="H3692" s="1">
        <v>120</v>
      </c>
      <c r="I3692" s="1">
        <v>160</v>
      </c>
      <c r="J3692" s="1">
        <v>260</v>
      </c>
      <c r="K3692" s="1">
        <v>100</v>
      </c>
      <c r="L3692" s="1">
        <v>702</v>
      </c>
      <c r="M3692" s="1">
        <v>10</v>
      </c>
      <c r="N3692" s="3">
        <v>40056</v>
      </c>
    </row>
    <row r="3693" spans="1:14" x14ac:dyDescent="0.2">
      <c r="A3693" s="1">
        <v>3</v>
      </c>
      <c r="B3693" s="1">
        <v>51</v>
      </c>
      <c r="C3693" s="1">
        <v>97</v>
      </c>
      <c r="D3693" s="1">
        <v>40</v>
      </c>
      <c r="E3693" s="1">
        <v>49</v>
      </c>
      <c r="F3693" s="1">
        <v>15</v>
      </c>
      <c r="G3693" s="1">
        <v>244</v>
      </c>
      <c r="H3693" s="1">
        <v>20</v>
      </c>
      <c r="I3693" s="1">
        <v>60</v>
      </c>
      <c r="J3693" s="1">
        <v>110</v>
      </c>
      <c r="K3693" s="1">
        <v>50</v>
      </c>
      <c r="L3693" s="1">
        <v>775</v>
      </c>
      <c r="M3693" s="1">
        <v>2</v>
      </c>
      <c r="N3693" s="3">
        <v>40056</v>
      </c>
    </row>
    <row r="3694" spans="1:14" x14ac:dyDescent="0.2">
      <c r="A3694" s="1">
        <v>10</v>
      </c>
      <c r="B3694" s="1">
        <v>39</v>
      </c>
      <c r="C3694" s="1">
        <v>77</v>
      </c>
      <c r="D3694" s="1">
        <v>33</v>
      </c>
      <c r="E3694" s="1">
        <v>32</v>
      </c>
      <c r="F3694" s="1">
        <v>10</v>
      </c>
      <c r="G3694" s="1">
        <v>1003</v>
      </c>
      <c r="H3694" s="1">
        <v>30</v>
      </c>
      <c r="I3694" s="1">
        <v>50</v>
      </c>
      <c r="J3694" s="1">
        <v>90</v>
      </c>
      <c r="K3694" s="1">
        <v>40</v>
      </c>
      <c r="L3694" s="1">
        <v>702</v>
      </c>
      <c r="M3694" s="1">
        <v>3</v>
      </c>
      <c r="N3694" s="3">
        <v>40056</v>
      </c>
    </row>
    <row r="3695" spans="1:14" x14ac:dyDescent="0.2">
      <c r="A3695" s="1">
        <v>47</v>
      </c>
      <c r="B3695" s="1">
        <v>43</v>
      </c>
      <c r="C3695" s="1">
        <v>46</v>
      </c>
      <c r="D3695" s="1">
        <v>0</v>
      </c>
      <c r="E3695" s="1">
        <v>11</v>
      </c>
      <c r="F3695" s="1">
        <v>0</v>
      </c>
      <c r="G3695" s="1">
        <v>473</v>
      </c>
      <c r="H3695" s="1">
        <v>30</v>
      </c>
      <c r="I3695" s="1">
        <v>40</v>
      </c>
      <c r="J3695" s="1">
        <v>40</v>
      </c>
      <c r="K3695" s="1">
        <v>0</v>
      </c>
      <c r="L3695" s="1">
        <v>775</v>
      </c>
      <c r="M3695" s="1">
        <v>4</v>
      </c>
      <c r="N3695" s="3">
        <v>40056</v>
      </c>
    </row>
    <row r="3696" spans="1:14" x14ac:dyDescent="0.2">
      <c r="A3696" s="1">
        <v>18</v>
      </c>
      <c r="B3696" s="1">
        <v>29</v>
      </c>
      <c r="C3696" s="1">
        <v>51</v>
      </c>
      <c r="D3696" s="1">
        <v>19</v>
      </c>
      <c r="E3696" s="1">
        <v>17</v>
      </c>
      <c r="F3696" s="1">
        <v>5</v>
      </c>
      <c r="G3696" s="1">
        <v>848</v>
      </c>
      <c r="H3696" s="1">
        <v>20</v>
      </c>
      <c r="I3696" s="1">
        <v>30</v>
      </c>
      <c r="J3696" s="1">
        <v>40</v>
      </c>
      <c r="K3696" s="1">
        <v>10</v>
      </c>
      <c r="L3696" s="1">
        <v>702</v>
      </c>
      <c r="M3696" s="1">
        <v>5</v>
      </c>
      <c r="N3696" s="3">
        <v>40056</v>
      </c>
    </row>
    <row r="3697" spans="1:14" x14ac:dyDescent="0.2">
      <c r="A3697" s="1">
        <v>25</v>
      </c>
      <c r="B3697" s="1">
        <v>35</v>
      </c>
      <c r="C3697" s="1">
        <v>62</v>
      </c>
      <c r="D3697" s="1">
        <v>23</v>
      </c>
      <c r="E3697" s="1">
        <v>18</v>
      </c>
      <c r="F3697" s="1">
        <v>6</v>
      </c>
      <c r="G3697" s="1">
        <v>803</v>
      </c>
      <c r="H3697" s="1">
        <v>20</v>
      </c>
      <c r="I3697" s="1">
        <v>30</v>
      </c>
      <c r="J3697" s="1">
        <v>50</v>
      </c>
      <c r="K3697" s="1">
        <v>20</v>
      </c>
      <c r="L3697" s="1">
        <v>775</v>
      </c>
      <c r="M3697" s="1">
        <v>6</v>
      </c>
      <c r="N3697" s="3">
        <v>40056</v>
      </c>
    </row>
    <row r="3698" spans="1:14" x14ac:dyDescent="0.2">
      <c r="A3698" s="1">
        <v>19</v>
      </c>
      <c r="B3698" s="1">
        <v>30</v>
      </c>
      <c r="C3698" s="1">
        <v>53</v>
      </c>
      <c r="D3698" s="1">
        <v>20</v>
      </c>
      <c r="E3698" s="1">
        <v>17</v>
      </c>
      <c r="F3698" s="1">
        <v>5</v>
      </c>
      <c r="G3698" s="1">
        <v>482</v>
      </c>
      <c r="H3698" s="1">
        <v>20</v>
      </c>
      <c r="I3698" s="1">
        <v>20</v>
      </c>
      <c r="J3698" s="1">
        <v>30</v>
      </c>
      <c r="K3698" s="1">
        <v>10</v>
      </c>
      <c r="L3698" s="1">
        <v>541</v>
      </c>
      <c r="M3698" s="1">
        <v>11</v>
      </c>
      <c r="N3698" s="3">
        <v>40056</v>
      </c>
    </row>
    <row r="3699" spans="1:14" x14ac:dyDescent="0.2">
      <c r="A3699" s="1">
        <v>129</v>
      </c>
      <c r="B3699" s="1">
        <v>150</v>
      </c>
      <c r="C3699" s="1">
        <v>265</v>
      </c>
      <c r="D3699" s="1">
        <v>99</v>
      </c>
      <c r="E3699" s="1">
        <v>63</v>
      </c>
      <c r="F3699" s="1">
        <v>32</v>
      </c>
      <c r="G3699" s="1">
        <v>798</v>
      </c>
      <c r="H3699" s="1">
        <v>60</v>
      </c>
      <c r="I3699" s="1">
        <v>100</v>
      </c>
      <c r="J3699" s="1">
        <v>160</v>
      </c>
      <c r="K3699" s="1">
        <v>60</v>
      </c>
      <c r="L3699" s="1">
        <v>503</v>
      </c>
      <c r="M3699" s="1">
        <v>12</v>
      </c>
      <c r="N3699" s="3">
        <v>40056</v>
      </c>
    </row>
    <row r="3700" spans="1:14" x14ac:dyDescent="0.2">
      <c r="A3700" s="1">
        <v>120</v>
      </c>
      <c r="B3700" s="1">
        <v>134</v>
      </c>
      <c r="C3700" s="1">
        <v>245</v>
      </c>
      <c r="D3700" s="1">
        <v>96</v>
      </c>
      <c r="E3700" s="1">
        <v>53</v>
      </c>
      <c r="F3700" s="1">
        <v>29</v>
      </c>
      <c r="G3700" s="1">
        <v>666</v>
      </c>
      <c r="H3700" s="1">
        <v>60</v>
      </c>
      <c r="I3700" s="1">
        <v>90</v>
      </c>
      <c r="J3700" s="1">
        <v>150</v>
      </c>
      <c r="K3700" s="1">
        <v>60</v>
      </c>
      <c r="L3700" s="1">
        <v>971</v>
      </c>
      <c r="M3700" s="1">
        <v>13</v>
      </c>
      <c r="N3700" s="3">
        <v>40056</v>
      </c>
    </row>
    <row r="3701" spans="1:14" x14ac:dyDescent="0.2">
      <c r="A3701" s="1">
        <v>25</v>
      </c>
      <c r="B3701" s="1">
        <v>36</v>
      </c>
      <c r="C3701" s="1">
        <v>65</v>
      </c>
      <c r="D3701" s="1">
        <v>25</v>
      </c>
      <c r="E3701" s="1">
        <v>19</v>
      </c>
      <c r="F3701" s="1">
        <v>7</v>
      </c>
      <c r="G3701" s="1">
        <v>823</v>
      </c>
      <c r="H3701" s="1">
        <v>30</v>
      </c>
      <c r="I3701" s="1">
        <v>30</v>
      </c>
      <c r="J3701" s="1">
        <v>50</v>
      </c>
      <c r="K3701" s="1">
        <v>20</v>
      </c>
      <c r="L3701" s="1">
        <v>503</v>
      </c>
      <c r="M3701" s="1">
        <v>8</v>
      </c>
      <c r="N3701" s="3">
        <v>40056</v>
      </c>
    </row>
    <row r="3702" spans="1:14" x14ac:dyDescent="0.2">
      <c r="A3702" s="1">
        <v>70</v>
      </c>
      <c r="B3702" s="1">
        <v>79</v>
      </c>
      <c r="C3702" s="1">
        <v>149</v>
      </c>
      <c r="D3702" s="1">
        <v>61</v>
      </c>
      <c r="E3702" s="1">
        <v>32</v>
      </c>
      <c r="F3702" s="1">
        <v>20</v>
      </c>
      <c r="G3702" s="1">
        <v>579</v>
      </c>
      <c r="H3702" s="1">
        <v>50</v>
      </c>
      <c r="I3702" s="1">
        <v>70</v>
      </c>
      <c r="J3702" s="1">
        <v>120</v>
      </c>
      <c r="K3702" s="1">
        <v>50</v>
      </c>
      <c r="L3702" s="1">
        <v>541</v>
      </c>
      <c r="M3702" s="1">
        <v>9</v>
      </c>
      <c r="N3702" s="3">
        <v>40056</v>
      </c>
    </row>
    <row r="3703" spans="1:14" x14ac:dyDescent="0.2">
      <c r="A3703" s="1">
        <v>-4</v>
      </c>
      <c r="B3703" s="1">
        <v>74</v>
      </c>
      <c r="C3703" s="1">
        <v>134</v>
      </c>
      <c r="D3703" s="1">
        <v>52</v>
      </c>
      <c r="E3703" s="1">
        <v>77</v>
      </c>
      <c r="F3703" s="1">
        <v>47</v>
      </c>
      <c r="G3703" s="1">
        <v>509</v>
      </c>
      <c r="H3703" s="1">
        <v>30</v>
      </c>
      <c r="I3703" s="1">
        <v>90</v>
      </c>
      <c r="J3703" s="1">
        <v>150</v>
      </c>
      <c r="K3703" s="1">
        <v>60</v>
      </c>
      <c r="L3703" s="1">
        <v>503</v>
      </c>
      <c r="M3703" s="1">
        <v>1</v>
      </c>
      <c r="N3703" s="3">
        <v>40056</v>
      </c>
    </row>
    <row r="3704" spans="1:14" x14ac:dyDescent="0.2">
      <c r="A3704" s="1">
        <v>27</v>
      </c>
      <c r="B3704" s="1">
        <v>80</v>
      </c>
      <c r="C3704" s="1">
        <v>146</v>
      </c>
      <c r="D3704" s="1">
        <v>57</v>
      </c>
      <c r="E3704" s="1">
        <v>62</v>
      </c>
      <c r="F3704" s="1">
        <v>18</v>
      </c>
      <c r="G3704" s="1">
        <v>469</v>
      </c>
      <c r="H3704" s="1">
        <v>50</v>
      </c>
      <c r="I3704" s="1">
        <v>100</v>
      </c>
      <c r="J3704" s="1">
        <v>170</v>
      </c>
      <c r="K3704" s="1">
        <v>70</v>
      </c>
      <c r="L3704" s="1">
        <v>541</v>
      </c>
      <c r="M3704" s="1">
        <v>2</v>
      </c>
      <c r="N3704" s="3">
        <v>40056</v>
      </c>
    </row>
    <row r="3705" spans="1:14" x14ac:dyDescent="0.2">
      <c r="A3705" s="1">
        <v>42</v>
      </c>
      <c r="B3705" s="1">
        <v>64</v>
      </c>
      <c r="C3705" s="1">
        <v>114</v>
      </c>
      <c r="D3705" s="1">
        <v>43</v>
      </c>
      <c r="E3705" s="1">
        <v>36</v>
      </c>
      <c r="F3705" s="1">
        <v>13</v>
      </c>
      <c r="G3705" s="1">
        <v>424</v>
      </c>
      <c r="H3705" s="1">
        <v>50</v>
      </c>
      <c r="I3705" s="1">
        <v>80</v>
      </c>
      <c r="J3705" s="1">
        <v>130</v>
      </c>
      <c r="K3705" s="1">
        <v>50</v>
      </c>
      <c r="L3705" s="1">
        <v>503</v>
      </c>
      <c r="M3705" s="1">
        <v>3</v>
      </c>
      <c r="N3705" s="3">
        <v>40056</v>
      </c>
    </row>
    <row r="3706" spans="1:14" x14ac:dyDescent="0.2">
      <c r="A3706" s="1">
        <v>9</v>
      </c>
      <c r="B3706" s="1">
        <v>57</v>
      </c>
      <c r="C3706" s="1">
        <v>109</v>
      </c>
      <c r="D3706" s="1">
        <v>45</v>
      </c>
      <c r="E3706" s="1">
        <v>51</v>
      </c>
      <c r="F3706" s="1">
        <v>17</v>
      </c>
      <c r="G3706" s="1">
        <v>409</v>
      </c>
      <c r="H3706" s="1">
        <v>10</v>
      </c>
      <c r="I3706" s="1">
        <v>50</v>
      </c>
      <c r="J3706" s="1">
        <v>90</v>
      </c>
      <c r="K3706" s="1">
        <v>40</v>
      </c>
      <c r="L3706" s="1">
        <v>971</v>
      </c>
      <c r="M3706" s="1">
        <v>4</v>
      </c>
      <c r="N3706" s="3">
        <v>40056</v>
      </c>
    </row>
    <row r="3707" spans="1:14" x14ac:dyDescent="0.2">
      <c r="A3707" s="1">
        <v>42</v>
      </c>
      <c r="B3707" s="1">
        <v>72</v>
      </c>
      <c r="C3707" s="1">
        <v>133</v>
      </c>
      <c r="D3707" s="1">
        <v>53</v>
      </c>
      <c r="E3707" s="1">
        <v>44</v>
      </c>
      <c r="F3707" s="1">
        <v>17</v>
      </c>
      <c r="G3707" s="1">
        <v>410</v>
      </c>
      <c r="H3707" s="1">
        <v>40</v>
      </c>
      <c r="I3707" s="1">
        <v>70</v>
      </c>
      <c r="J3707" s="1">
        <v>120</v>
      </c>
      <c r="K3707" s="1">
        <v>50</v>
      </c>
      <c r="L3707" s="1">
        <v>503</v>
      </c>
      <c r="M3707" s="1">
        <v>5</v>
      </c>
      <c r="N3707" s="3">
        <v>40056</v>
      </c>
    </row>
    <row r="3708" spans="1:14" x14ac:dyDescent="0.2">
      <c r="A3708" s="1">
        <v>129</v>
      </c>
      <c r="B3708" s="1">
        <v>155</v>
      </c>
      <c r="C3708" s="1">
        <v>330</v>
      </c>
      <c r="D3708" s="1">
        <v>155</v>
      </c>
      <c r="E3708" s="1">
        <v>68</v>
      </c>
      <c r="F3708" s="1">
        <v>43</v>
      </c>
      <c r="G3708" s="1">
        <v>1280</v>
      </c>
      <c r="H3708" s="1">
        <v>90</v>
      </c>
      <c r="I3708" s="1">
        <v>150</v>
      </c>
      <c r="J3708" s="1">
        <v>290</v>
      </c>
      <c r="K3708" s="1">
        <v>140</v>
      </c>
      <c r="L3708" s="1">
        <v>971</v>
      </c>
      <c r="M3708" s="1">
        <v>6</v>
      </c>
      <c r="N3708" s="3">
        <v>40056</v>
      </c>
    </row>
    <row r="3709" spans="1:14" x14ac:dyDescent="0.2">
      <c r="A3709" s="1">
        <v>80</v>
      </c>
      <c r="B3709" s="1">
        <v>94</v>
      </c>
      <c r="C3709" s="1">
        <v>161</v>
      </c>
      <c r="D3709" s="1">
        <v>57</v>
      </c>
      <c r="E3709" s="1">
        <v>40</v>
      </c>
      <c r="F3709" s="1">
        <v>17</v>
      </c>
      <c r="G3709" s="1">
        <v>349</v>
      </c>
      <c r="H3709" s="1">
        <v>40</v>
      </c>
      <c r="I3709" s="1">
        <v>70</v>
      </c>
      <c r="J3709" s="1">
        <v>100</v>
      </c>
      <c r="K3709" s="1">
        <v>30</v>
      </c>
      <c r="L3709" s="1">
        <v>206</v>
      </c>
      <c r="M3709" s="1">
        <v>11</v>
      </c>
      <c r="N3709" s="3">
        <v>40056</v>
      </c>
    </row>
    <row r="3710" spans="1:14" x14ac:dyDescent="0.2">
      <c r="A3710" s="1">
        <v>46</v>
      </c>
      <c r="B3710" s="1">
        <v>67</v>
      </c>
      <c r="C3710" s="1">
        <v>120</v>
      </c>
      <c r="D3710" s="1">
        <v>46</v>
      </c>
      <c r="E3710" s="1">
        <v>36</v>
      </c>
      <c r="F3710" s="1">
        <v>14</v>
      </c>
      <c r="G3710" s="1">
        <v>454</v>
      </c>
      <c r="H3710" s="1">
        <v>30</v>
      </c>
      <c r="I3710" s="1">
        <v>40</v>
      </c>
      <c r="J3710" s="1">
        <v>70</v>
      </c>
      <c r="K3710" s="1">
        <v>30</v>
      </c>
      <c r="L3710" s="1">
        <v>509</v>
      </c>
      <c r="M3710" s="1">
        <v>12</v>
      </c>
      <c r="N3710" s="3">
        <v>40056</v>
      </c>
    </row>
    <row r="3711" spans="1:14" x14ac:dyDescent="0.2">
      <c r="A3711" s="1">
        <v>3</v>
      </c>
      <c r="B3711" s="1">
        <v>87</v>
      </c>
      <c r="C3711" s="1">
        <v>159</v>
      </c>
      <c r="D3711" s="1">
        <v>62</v>
      </c>
      <c r="E3711" s="1">
        <v>85</v>
      </c>
      <c r="F3711" s="1">
        <v>56</v>
      </c>
      <c r="G3711" s="1">
        <v>612</v>
      </c>
      <c r="H3711" s="1">
        <v>10</v>
      </c>
      <c r="I3711" s="1">
        <v>60</v>
      </c>
      <c r="J3711" s="1">
        <v>100</v>
      </c>
      <c r="K3711" s="1">
        <v>40</v>
      </c>
      <c r="L3711" s="1">
        <v>206</v>
      </c>
      <c r="M3711" s="1">
        <v>13</v>
      </c>
      <c r="N3711" s="3">
        <v>40056</v>
      </c>
    </row>
    <row r="3712" spans="1:14" x14ac:dyDescent="0.2">
      <c r="A3712" s="1">
        <v>135</v>
      </c>
      <c r="B3712" s="1">
        <v>155</v>
      </c>
      <c r="C3712" s="1">
        <v>275</v>
      </c>
      <c r="D3712" s="1">
        <v>103</v>
      </c>
      <c r="E3712" s="1">
        <v>64</v>
      </c>
      <c r="F3712" s="1">
        <v>33</v>
      </c>
      <c r="G3712" s="1">
        <v>1130</v>
      </c>
      <c r="H3712" s="1">
        <v>100</v>
      </c>
      <c r="I3712" s="1">
        <v>140</v>
      </c>
      <c r="J3712" s="1">
        <v>220</v>
      </c>
      <c r="K3712" s="1">
        <v>80</v>
      </c>
      <c r="L3712" s="1">
        <v>509</v>
      </c>
      <c r="M3712" s="1">
        <v>8</v>
      </c>
      <c r="N3712" s="3">
        <v>40056</v>
      </c>
    </row>
    <row r="3713" spans="1:14" x14ac:dyDescent="0.2">
      <c r="A3713" s="1">
        <v>70</v>
      </c>
      <c r="B3713" s="1">
        <v>71</v>
      </c>
      <c r="C3713" s="1">
        <v>127</v>
      </c>
      <c r="D3713" s="1">
        <v>48</v>
      </c>
      <c r="E3713" s="1">
        <v>24</v>
      </c>
      <c r="F3713" s="1">
        <v>13</v>
      </c>
      <c r="G3713" s="1">
        <v>834</v>
      </c>
      <c r="H3713" s="1">
        <v>50</v>
      </c>
      <c r="I3713" s="1">
        <v>60</v>
      </c>
      <c r="J3713" s="1">
        <v>100</v>
      </c>
      <c r="K3713" s="1">
        <v>40</v>
      </c>
      <c r="L3713" s="1">
        <v>425</v>
      </c>
      <c r="M3713" s="1">
        <v>9</v>
      </c>
      <c r="N3713" s="3">
        <v>40056</v>
      </c>
    </row>
    <row r="3714" spans="1:14" x14ac:dyDescent="0.2">
      <c r="A3714" s="1">
        <v>83</v>
      </c>
      <c r="B3714" s="1">
        <v>99</v>
      </c>
      <c r="C3714" s="1">
        <v>178</v>
      </c>
      <c r="D3714" s="1">
        <v>68</v>
      </c>
      <c r="E3714" s="1">
        <v>43</v>
      </c>
      <c r="F3714" s="1">
        <v>21</v>
      </c>
      <c r="G3714" s="1">
        <v>445</v>
      </c>
      <c r="H3714" s="1">
        <v>80</v>
      </c>
      <c r="I3714" s="1">
        <v>120</v>
      </c>
      <c r="J3714" s="1">
        <v>200</v>
      </c>
      <c r="K3714" s="1">
        <v>80</v>
      </c>
      <c r="L3714" s="1">
        <v>425</v>
      </c>
      <c r="M3714" s="1">
        <v>2</v>
      </c>
      <c r="N3714" s="3">
        <v>40056</v>
      </c>
    </row>
    <row r="3715" spans="1:14" x14ac:dyDescent="0.2">
      <c r="A3715" s="1">
        <v>24</v>
      </c>
      <c r="B3715" s="1">
        <v>130</v>
      </c>
      <c r="C3715" s="1">
        <v>238</v>
      </c>
      <c r="D3715" s="1">
        <v>93</v>
      </c>
      <c r="E3715" s="1">
        <v>114</v>
      </c>
      <c r="F3715" s="1">
        <v>84</v>
      </c>
      <c r="G3715" s="1">
        <v>692</v>
      </c>
      <c r="H3715" s="1">
        <v>60</v>
      </c>
      <c r="I3715" s="1">
        <v>160</v>
      </c>
      <c r="J3715" s="1">
        <v>270</v>
      </c>
      <c r="K3715" s="1">
        <v>110</v>
      </c>
      <c r="L3715" s="1">
        <v>206</v>
      </c>
      <c r="M3715" s="1">
        <v>3</v>
      </c>
      <c r="N3715" s="3">
        <v>40056</v>
      </c>
    </row>
    <row r="3716" spans="1:14" x14ac:dyDescent="0.2">
      <c r="A3716" s="1">
        <v>31</v>
      </c>
      <c r="B3716" s="1">
        <v>43</v>
      </c>
      <c r="C3716" s="1">
        <v>81</v>
      </c>
      <c r="D3716" s="1">
        <v>33</v>
      </c>
      <c r="E3716" s="1">
        <v>22</v>
      </c>
      <c r="F3716" s="1">
        <v>10</v>
      </c>
      <c r="G3716" s="1">
        <v>577</v>
      </c>
      <c r="H3716" s="1">
        <v>30</v>
      </c>
      <c r="I3716" s="1">
        <v>40</v>
      </c>
      <c r="J3716" s="1">
        <v>70</v>
      </c>
      <c r="K3716" s="1">
        <v>30</v>
      </c>
      <c r="L3716" s="1">
        <v>360</v>
      </c>
      <c r="M3716" s="1">
        <v>4</v>
      </c>
      <c r="N3716" s="3">
        <v>40056</v>
      </c>
    </row>
    <row r="3717" spans="1:14" x14ac:dyDescent="0.2">
      <c r="A3717" s="1">
        <v>34</v>
      </c>
      <c r="B3717" s="1">
        <v>82</v>
      </c>
      <c r="C3717" s="1">
        <v>159</v>
      </c>
      <c r="D3717" s="1">
        <v>67</v>
      </c>
      <c r="E3717" s="1">
        <v>59</v>
      </c>
      <c r="F3717" s="1">
        <v>25</v>
      </c>
      <c r="G3717" s="1">
        <v>391</v>
      </c>
      <c r="H3717" s="1">
        <v>30</v>
      </c>
      <c r="I3717" s="1">
        <v>80</v>
      </c>
      <c r="J3717" s="1">
        <v>140</v>
      </c>
      <c r="K3717" s="1">
        <v>60</v>
      </c>
      <c r="L3717" s="1">
        <v>360</v>
      </c>
      <c r="M3717" s="1">
        <v>5</v>
      </c>
      <c r="N3717" s="3">
        <v>40056</v>
      </c>
    </row>
    <row r="3718" spans="1:14" x14ac:dyDescent="0.2">
      <c r="A3718" s="1">
        <v>79</v>
      </c>
      <c r="B3718" s="1">
        <v>99</v>
      </c>
      <c r="C3718" s="1">
        <v>194</v>
      </c>
      <c r="D3718" s="1">
        <v>83</v>
      </c>
      <c r="E3718" s="1">
        <v>46</v>
      </c>
      <c r="F3718" s="1">
        <v>25</v>
      </c>
      <c r="G3718" s="1">
        <v>1063</v>
      </c>
      <c r="H3718" s="1">
        <v>70</v>
      </c>
      <c r="I3718" s="1">
        <v>100</v>
      </c>
      <c r="J3718" s="1">
        <v>170</v>
      </c>
      <c r="K3718" s="1">
        <v>70</v>
      </c>
      <c r="L3718" s="1">
        <v>206</v>
      </c>
      <c r="M3718" s="1">
        <v>6</v>
      </c>
      <c r="N3718" s="3">
        <v>40056</v>
      </c>
    </row>
    <row r="3719" spans="1:14" x14ac:dyDescent="0.2">
      <c r="A3719" s="1">
        <v>137</v>
      </c>
      <c r="B3719" s="1">
        <v>161</v>
      </c>
      <c r="C3719" s="1">
        <v>343</v>
      </c>
      <c r="D3719" s="1">
        <v>161</v>
      </c>
      <c r="E3719" s="1">
        <v>69</v>
      </c>
      <c r="F3719" s="1">
        <v>45</v>
      </c>
      <c r="G3719" s="1">
        <v>1267</v>
      </c>
      <c r="H3719" s="1">
        <v>110</v>
      </c>
      <c r="I3719" s="1">
        <v>140</v>
      </c>
      <c r="J3719" s="1">
        <v>260</v>
      </c>
      <c r="K3719" s="1">
        <v>120</v>
      </c>
      <c r="L3719" s="1">
        <v>720</v>
      </c>
      <c r="M3719" s="1">
        <v>8</v>
      </c>
      <c r="N3719" s="3">
        <v>40086</v>
      </c>
    </row>
    <row r="3720" spans="1:14" x14ac:dyDescent="0.2">
      <c r="A3720" s="1">
        <v>-7</v>
      </c>
      <c r="B3720" s="1">
        <v>71</v>
      </c>
      <c r="C3720" s="1">
        <v>130</v>
      </c>
      <c r="D3720" s="1">
        <v>51</v>
      </c>
      <c r="E3720" s="1">
        <v>76</v>
      </c>
      <c r="F3720" s="1">
        <v>46</v>
      </c>
      <c r="G3720" s="1">
        <v>503</v>
      </c>
      <c r="H3720" s="1">
        <v>30</v>
      </c>
      <c r="I3720" s="1">
        <v>60</v>
      </c>
      <c r="J3720" s="1">
        <v>90</v>
      </c>
      <c r="K3720" s="1">
        <v>30</v>
      </c>
      <c r="L3720" s="1">
        <v>720</v>
      </c>
      <c r="M3720" s="1">
        <v>9</v>
      </c>
      <c r="N3720" s="3">
        <v>40086</v>
      </c>
    </row>
    <row r="3721" spans="1:14" x14ac:dyDescent="0.2">
      <c r="A3721" s="1">
        <v>39</v>
      </c>
      <c r="B3721" s="1">
        <v>71</v>
      </c>
      <c r="C3721" s="1">
        <v>131</v>
      </c>
      <c r="D3721" s="1">
        <v>52</v>
      </c>
      <c r="E3721" s="1">
        <v>45</v>
      </c>
      <c r="F3721" s="1">
        <v>17</v>
      </c>
      <c r="G3721" s="1">
        <v>405</v>
      </c>
      <c r="H3721" s="1">
        <v>50</v>
      </c>
      <c r="I3721" s="1">
        <v>60</v>
      </c>
      <c r="J3721" s="1">
        <v>90</v>
      </c>
      <c r="K3721" s="1">
        <v>30</v>
      </c>
      <c r="L3721" s="1">
        <v>970</v>
      </c>
      <c r="M3721" s="1">
        <v>10</v>
      </c>
      <c r="N3721" s="3">
        <v>40086</v>
      </c>
    </row>
    <row r="3722" spans="1:14" x14ac:dyDescent="0.2">
      <c r="A3722" s="1">
        <v>19</v>
      </c>
      <c r="B3722" s="1">
        <v>66</v>
      </c>
      <c r="C3722" s="1">
        <v>128</v>
      </c>
      <c r="D3722" s="1">
        <v>54</v>
      </c>
      <c r="E3722" s="1">
        <v>53</v>
      </c>
      <c r="F3722" s="1">
        <v>20</v>
      </c>
      <c r="G3722" s="1">
        <v>404</v>
      </c>
      <c r="H3722" s="1">
        <v>30</v>
      </c>
      <c r="I3722" s="1">
        <v>50</v>
      </c>
      <c r="J3722" s="1">
        <v>80</v>
      </c>
      <c r="K3722" s="1">
        <v>30</v>
      </c>
      <c r="L3722" s="1">
        <v>720</v>
      </c>
      <c r="M3722" s="1">
        <v>11</v>
      </c>
      <c r="N3722" s="3">
        <v>40086</v>
      </c>
    </row>
    <row r="3723" spans="1:14" x14ac:dyDescent="0.2">
      <c r="A3723" s="1">
        <v>40</v>
      </c>
      <c r="B3723" s="1">
        <v>64</v>
      </c>
      <c r="C3723" s="1">
        <v>126</v>
      </c>
      <c r="D3723" s="1">
        <v>54</v>
      </c>
      <c r="E3723" s="1">
        <v>37</v>
      </c>
      <c r="F3723" s="1">
        <v>16</v>
      </c>
      <c r="G3723" s="1">
        <v>1037</v>
      </c>
      <c r="H3723" s="1">
        <v>40</v>
      </c>
      <c r="I3723" s="1">
        <v>50</v>
      </c>
      <c r="J3723" s="1">
        <v>80</v>
      </c>
      <c r="K3723" s="1">
        <v>30</v>
      </c>
      <c r="L3723" s="1">
        <v>970</v>
      </c>
      <c r="M3723" s="1">
        <v>12</v>
      </c>
      <c r="N3723" s="3">
        <v>40086</v>
      </c>
    </row>
    <row r="3724" spans="1:14" x14ac:dyDescent="0.2">
      <c r="A3724" s="1">
        <v>110</v>
      </c>
      <c r="B3724" s="1">
        <v>115</v>
      </c>
      <c r="C3724" s="1">
        <v>218</v>
      </c>
      <c r="D3724" s="1">
        <v>90</v>
      </c>
      <c r="E3724" s="1">
        <v>41</v>
      </c>
      <c r="F3724" s="1">
        <v>29</v>
      </c>
      <c r="G3724" s="1">
        <v>572</v>
      </c>
      <c r="H3724" s="1">
        <v>80</v>
      </c>
      <c r="I3724" s="1">
        <v>90</v>
      </c>
      <c r="J3724" s="1">
        <v>140</v>
      </c>
      <c r="K3724" s="1">
        <v>50</v>
      </c>
      <c r="L3724" s="1">
        <v>970</v>
      </c>
      <c r="M3724" s="1">
        <v>13</v>
      </c>
      <c r="N3724" s="3">
        <v>40086</v>
      </c>
    </row>
    <row r="3725" spans="1:14" x14ac:dyDescent="0.2">
      <c r="A3725" s="1">
        <v>117</v>
      </c>
      <c r="B3725" s="1">
        <v>111</v>
      </c>
      <c r="C3725" s="1">
        <v>199</v>
      </c>
      <c r="D3725" s="1">
        <v>76</v>
      </c>
      <c r="E3725" s="1">
        <v>32</v>
      </c>
      <c r="F3725" s="1">
        <v>21</v>
      </c>
      <c r="G3725" s="1">
        <v>580</v>
      </c>
      <c r="H3725" s="1">
        <v>170</v>
      </c>
      <c r="I3725" s="1">
        <v>180</v>
      </c>
      <c r="J3725" s="1">
        <v>280</v>
      </c>
      <c r="K3725" s="1">
        <v>100</v>
      </c>
      <c r="L3725" s="1">
        <v>970</v>
      </c>
      <c r="M3725" s="1">
        <v>5</v>
      </c>
      <c r="N3725" s="3">
        <v>40086</v>
      </c>
    </row>
    <row r="3726" spans="1:14" x14ac:dyDescent="0.2">
      <c r="A3726" s="1">
        <v>83</v>
      </c>
      <c r="B3726" s="1">
        <v>110</v>
      </c>
      <c r="C3726" s="1">
        <v>194</v>
      </c>
      <c r="D3726" s="1">
        <v>72</v>
      </c>
      <c r="E3726" s="1">
        <v>54</v>
      </c>
      <c r="F3726" s="1">
        <v>23</v>
      </c>
      <c r="G3726" s="1">
        <v>650</v>
      </c>
      <c r="H3726" s="1">
        <v>130</v>
      </c>
      <c r="I3726" s="1">
        <v>160</v>
      </c>
      <c r="J3726" s="1">
        <v>260</v>
      </c>
      <c r="K3726" s="1">
        <v>100</v>
      </c>
      <c r="L3726" s="1">
        <v>970</v>
      </c>
      <c r="M3726" s="1">
        <v>6</v>
      </c>
      <c r="N3726" s="3">
        <v>40086</v>
      </c>
    </row>
    <row r="3727" spans="1:14" x14ac:dyDescent="0.2">
      <c r="A3727" s="1">
        <v>197</v>
      </c>
      <c r="B3727" s="1">
        <v>179</v>
      </c>
      <c r="C3727" s="1">
        <v>322</v>
      </c>
      <c r="D3727" s="1">
        <v>123</v>
      </c>
      <c r="E3727" s="1">
        <v>46</v>
      </c>
      <c r="F3727" s="1">
        <v>34</v>
      </c>
      <c r="G3727" s="1">
        <v>915</v>
      </c>
      <c r="H3727" s="1">
        <v>160</v>
      </c>
      <c r="I3727" s="1">
        <v>180</v>
      </c>
      <c r="J3727" s="1">
        <v>300</v>
      </c>
      <c r="K3727" s="1">
        <v>120</v>
      </c>
      <c r="L3727" s="1">
        <v>719</v>
      </c>
      <c r="M3727" s="1">
        <v>1</v>
      </c>
      <c r="N3727" s="3">
        <v>40086</v>
      </c>
    </row>
    <row r="3728" spans="1:14" x14ac:dyDescent="0.2">
      <c r="A3728" s="1">
        <v>40</v>
      </c>
      <c r="B3728" s="1">
        <v>51</v>
      </c>
      <c r="C3728" s="1">
        <v>96</v>
      </c>
      <c r="D3728" s="1">
        <v>39</v>
      </c>
      <c r="E3728" s="1">
        <v>24</v>
      </c>
      <c r="F3728" s="1">
        <v>12</v>
      </c>
      <c r="G3728" s="1">
        <v>541</v>
      </c>
      <c r="H3728" s="1">
        <v>50</v>
      </c>
      <c r="I3728" s="1">
        <v>50</v>
      </c>
      <c r="J3728" s="1">
        <v>80</v>
      </c>
      <c r="K3728" s="1">
        <v>30</v>
      </c>
      <c r="L3728" s="1">
        <v>303</v>
      </c>
      <c r="M3728" s="1">
        <v>2</v>
      </c>
      <c r="N3728" s="3">
        <v>40086</v>
      </c>
    </row>
    <row r="3729" spans="1:14" x14ac:dyDescent="0.2">
      <c r="A3729" s="1">
        <v>172</v>
      </c>
      <c r="B3729" s="1">
        <v>157</v>
      </c>
      <c r="C3729" s="1">
        <v>282</v>
      </c>
      <c r="D3729" s="1">
        <v>108</v>
      </c>
      <c r="E3729" s="1">
        <v>41</v>
      </c>
      <c r="F3729" s="1">
        <v>30</v>
      </c>
      <c r="G3729" s="1">
        <v>971</v>
      </c>
      <c r="H3729" s="1">
        <v>150</v>
      </c>
      <c r="I3729" s="1">
        <v>160</v>
      </c>
      <c r="J3729" s="1">
        <v>260</v>
      </c>
      <c r="K3729" s="1">
        <v>100</v>
      </c>
      <c r="L3729" s="1">
        <v>719</v>
      </c>
      <c r="M3729" s="1">
        <v>3</v>
      </c>
      <c r="N3729" s="3">
        <v>40086</v>
      </c>
    </row>
    <row r="3730" spans="1:14" x14ac:dyDescent="0.2">
      <c r="A3730" s="1">
        <v>197</v>
      </c>
      <c r="B3730" s="1">
        <v>179</v>
      </c>
      <c r="C3730" s="1">
        <v>322</v>
      </c>
      <c r="D3730" s="1">
        <v>123</v>
      </c>
      <c r="E3730" s="1">
        <v>46</v>
      </c>
      <c r="F3730" s="1">
        <v>34</v>
      </c>
      <c r="G3730" s="1">
        <v>915</v>
      </c>
      <c r="H3730" s="1">
        <v>140</v>
      </c>
      <c r="I3730" s="1">
        <v>150</v>
      </c>
      <c r="J3730" s="1">
        <v>240</v>
      </c>
      <c r="K3730" s="1">
        <v>90</v>
      </c>
      <c r="L3730" s="1">
        <v>708</v>
      </c>
      <c r="M3730" s="1">
        <v>8</v>
      </c>
      <c r="N3730" s="3">
        <v>40086</v>
      </c>
    </row>
    <row r="3731" spans="1:14" x14ac:dyDescent="0.2">
      <c r="A3731" s="1">
        <v>40</v>
      </c>
      <c r="B3731" s="1">
        <v>51</v>
      </c>
      <c r="C3731" s="1">
        <v>96</v>
      </c>
      <c r="D3731" s="1">
        <v>39</v>
      </c>
      <c r="E3731" s="1">
        <v>24</v>
      </c>
      <c r="F3731" s="1">
        <v>12</v>
      </c>
      <c r="G3731" s="1">
        <v>541</v>
      </c>
      <c r="H3731" s="1">
        <v>40</v>
      </c>
      <c r="I3731" s="1">
        <v>40</v>
      </c>
      <c r="J3731" s="1">
        <v>60</v>
      </c>
      <c r="K3731" s="1">
        <v>20</v>
      </c>
      <c r="L3731" s="1">
        <v>312</v>
      </c>
      <c r="M3731" s="1">
        <v>9</v>
      </c>
      <c r="N3731" s="3">
        <v>40086</v>
      </c>
    </row>
    <row r="3732" spans="1:14" x14ac:dyDescent="0.2">
      <c r="A3732" s="1">
        <v>172</v>
      </c>
      <c r="B3732" s="1">
        <v>157</v>
      </c>
      <c r="C3732" s="1">
        <v>282</v>
      </c>
      <c r="D3732" s="1">
        <v>108</v>
      </c>
      <c r="E3732" s="1">
        <v>41</v>
      </c>
      <c r="F3732" s="1">
        <v>30</v>
      </c>
      <c r="G3732" s="1">
        <v>971</v>
      </c>
      <c r="H3732" s="1">
        <v>120</v>
      </c>
      <c r="I3732" s="1">
        <v>130</v>
      </c>
      <c r="J3732" s="1">
        <v>210</v>
      </c>
      <c r="K3732" s="1">
        <v>80</v>
      </c>
      <c r="L3732" s="1">
        <v>815</v>
      </c>
      <c r="M3732" s="1">
        <v>10</v>
      </c>
      <c r="N3732" s="3">
        <v>40086</v>
      </c>
    </row>
    <row r="3733" spans="1:14" x14ac:dyDescent="0.2">
      <c r="A3733" s="1">
        <v>116</v>
      </c>
      <c r="B3733" s="1">
        <v>111</v>
      </c>
      <c r="C3733" s="1">
        <v>199</v>
      </c>
      <c r="D3733" s="1">
        <v>76</v>
      </c>
      <c r="E3733" s="1">
        <v>33</v>
      </c>
      <c r="F3733" s="1">
        <v>21</v>
      </c>
      <c r="G3733" s="1">
        <v>580</v>
      </c>
      <c r="H3733" s="1">
        <v>80</v>
      </c>
      <c r="I3733" s="1">
        <v>80</v>
      </c>
      <c r="J3733" s="1">
        <v>130</v>
      </c>
      <c r="K3733" s="1">
        <v>50</v>
      </c>
      <c r="L3733" s="1">
        <v>815</v>
      </c>
      <c r="M3733" s="1">
        <v>11</v>
      </c>
      <c r="N3733" s="3">
        <v>40086</v>
      </c>
    </row>
    <row r="3734" spans="1:14" x14ac:dyDescent="0.2">
      <c r="A3734" s="1">
        <v>82</v>
      </c>
      <c r="B3734" s="1">
        <v>110</v>
      </c>
      <c r="C3734" s="1">
        <v>194</v>
      </c>
      <c r="D3734" s="1">
        <v>72</v>
      </c>
      <c r="E3734" s="1">
        <v>55</v>
      </c>
      <c r="F3734" s="1">
        <v>23</v>
      </c>
      <c r="G3734" s="1">
        <v>650</v>
      </c>
      <c r="H3734" s="1">
        <v>50</v>
      </c>
      <c r="I3734" s="1">
        <v>80</v>
      </c>
      <c r="J3734" s="1">
        <v>130</v>
      </c>
      <c r="K3734" s="1">
        <v>50</v>
      </c>
      <c r="L3734" s="1">
        <v>815</v>
      </c>
      <c r="M3734" s="1">
        <v>12</v>
      </c>
      <c r="N3734" s="3">
        <v>40086</v>
      </c>
    </row>
    <row r="3735" spans="1:14" x14ac:dyDescent="0.2">
      <c r="A3735" s="1">
        <v>332</v>
      </c>
      <c r="B3735" s="1">
        <v>341</v>
      </c>
      <c r="C3735" s="1">
        <v>637</v>
      </c>
      <c r="D3735" s="1">
        <v>257</v>
      </c>
      <c r="E3735" s="1">
        <v>117</v>
      </c>
      <c r="F3735" s="1">
        <v>84</v>
      </c>
      <c r="G3735" s="1">
        <v>1662</v>
      </c>
      <c r="H3735" s="1">
        <v>420</v>
      </c>
      <c r="I3735" s="1">
        <v>520</v>
      </c>
      <c r="J3735" s="1">
        <v>890</v>
      </c>
      <c r="K3735" s="1">
        <v>370</v>
      </c>
      <c r="L3735" s="1">
        <v>312</v>
      </c>
      <c r="M3735" s="1">
        <v>5</v>
      </c>
      <c r="N3735" s="3">
        <v>40086</v>
      </c>
    </row>
    <row r="3736" spans="1:14" x14ac:dyDescent="0.2">
      <c r="A3736" s="1">
        <v>221</v>
      </c>
      <c r="B3736" s="1">
        <v>239</v>
      </c>
      <c r="C3736" s="1">
        <v>509</v>
      </c>
      <c r="D3736" s="1">
        <v>239</v>
      </c>
      <c r="E3736" s="1">
        <v>90</v>
      </c>
      <c r="F3736" s="1">
        <v>66</v>
      </c>
      <c r="G3736" s="1">
        <v>1755</v>
      </c>
      <c r="H3736" s="1">
        <v>300</v>
      </c>
      <c r="I3736" s="1">
        <v>370</v>
      </c>
      <c r="J3736" s="1">
        <v>710</v>
      </c>
      <c r="K3736" s="1">
        <v>340</v>
      </c>
      <c r="L3736" s="1">
        <v>773</v>
      </c>
      <c r="M3736" s="1">
        <v>6</v>
      </c>
      <c r="N3736" s="3">
        <v>40086</v>
      </c>
    </row>
    <row r="3737" spans="1:14" x14ac:dyDescent="0.2">
      <c r="A3737" s="1">
        <v>178</v>
      </c>
      <c r="B3737" s="1">
        <v>213</v>
      </c>
      <c r="C3737" s="1">
        <v>391</v>
      </c>
      <c r="D3737" s="1">
        <v>154</v>
      </c>
      <c r="E3737" s="1">
        <v>93</v>
      </c>
      <c r="F3737" s="1">
        <v>50</v>
      </c>
      <c r="G3737" s="1">
        <v>1132</v>
      </c>
      <c r="H3737" s="1">
        <v>160</v>
      </c>
      <c r="I3737" s="1">
        <v>220</v>
      </c>
      <c r="J3737" s="1">
        <v>370</v>
      </c>
      <c r="K3737" s="1">
        <v>150</v>
      </c>
      <c r="L3737" s="1">
        <v>815</v>
      </c>
      <c r="M3737" s="1">
        <v>2</v>
      </c>
      <c r="N3737" s="3">
        <v>40086</v>
      </c>
    </row>
    <row r="3738" spans="1:14" x14ac:dyDescent="0.2">
      <c r="A3738" s="1">
        <v>171</v>
      </c>
      <c r="B3738" s="1">
        <v>176</v>
      </c>
      <c r="C3738" s="1">
        <v>318</v>
      </c>
      <c r="D3738" s="1">
        <v>122</v>
      </c>
      <c r="E3738" s="1">
        <v>61</v>
      </c>
      <c r="F3738" s="1">
        <v>39</v>
      </c>
      <c r="G3738" s="1">
        <v>789</v>
      </c>
      <c r="H3738" s="1">
        <v>160</v>
      </c>
      <c r="I3738" s="1">
        <v>190</v>
      </c>
      <c r="J3738" s="1">
        <v>300</v>
      </c>
      <c r="K3738" s="1">
        <v>110</v>
      </c>
      <c r="L3738" s="1">
        <v>815</v>
      </c>
      <c r="M3738" s="1">
        <v>3</v>
      </c>
      <c r="N3738" s="3">
        <v>40086</v>
      </c>
    </row>
    <row r="3739" spans="1:14" x14ac:dyDescent="0.2">
      <c r="A3739" s="1">
        <v>332</v>
      </c>
      <c r="B3739" s="1">
        <v>341</v>
      </c>
      <c r="C3739" s="1">
        <v>637</v>
      </c>
      <c r="D3739" s="1">
        <v>257</v>
      </c>
      <c r="E3739" s="1">
        <v>117</v>
      </c>
      <c r="F3739" s="1">
        <v>84</v>
      </c>
      <c r="G3739" s="1">
        <v>1662</v>
      </c>
      <c r="H3739" s="1">
        <v>210</v>
      </c>
      <c r="I3739" s="1">
        <v>280</v>
      </c>
      <c r="J3739" s="1">
        <v>480</v>
      </c>
      <c r="K3739" s="1">
        <v>200</v>
      </c>
      <c r="L3739" s="1">
        <v>319</v>
      </c>
      <c r="M3739" s="1">
        <v>8</v>
      </c>
      <c r="N3739" s="3">
        <v>40086</v>
      </c>
    </row>
    <row r="3740" spans="1:14" x14ac:dyDescent="0.2">
      <c r="A3740" s="1">
        <v>169</v>
      </c>
      <c r="B3740" s="1">
        <v>176</v>
      </c>
      <c r="C3740" s="1">
        <v>318</v>
      </c>
      <c r="D3740" s="1">
        <v>122</v>
      </c>
      <c r="E3740" s="1">
        <v>62</v>
      </c>
      <c r="F3740" s="1">
        <v>39</v>
      </c>
      <c r="G3740" s="1">
        <v>789</v>
      </c>
      <c r="H3740" s="1">
        <v>130</v>
      </c>
      <c r="I3740" s="1">
        <v>150</v>
      </c>
      <c r="J3740" s="1">
        <v>240</v>
      </c>
      <c r="K3740" s="1">
        <v>90</v>
      </c>
      <c r="L3740" s="1">
        <v>515</v>
      </c>
      <c r="M3740" s="1">
        <v>9</v>
      </c>
      <c r="N3740" s="3">
        <v>40086</v>
      </c>
    </row>
    <row r="3741" spans="1:14" x14ac:dyDescent="0.2">
      <c r="A3741" s="1">
        <v>221</v>
      </c>
      <c r="B3741" s="1">
        <v>239</v>
      </c>
      <c r="C3741" s="1">
        <v>509</v>
      </c>
      <c r="D3741" s="1">
        <v>239</v>
      </c>
      <c r="E3741" s="1">
        <v>90</v>
      </c>
      <c r="F3741" s="1">
        <v>66</v>
      </c>
      <c r="G3741" s="1">
        <v>1755</v>
      </c>
      <c r="H3741" s="1">
        <v>110</v>
      </c>
      <c r="I3741" s="1">
        <v>170</v>
      </c>
      <c r="J3741" s="1">
        <v>340</v>
      </c>
      <c r="K3741" s="1">
        <v>170</v>
      </c>
      <c r="L3741" s="1">
        <v>515</v>
      </c>
      <c r="M3741" s="1">
        <v>11</v>
      </c>
      <c r="N3741" s="3">
        <v>40086</v>
      </c>
    </row>
    <row r="3742" spans="1:14" x14ac:dyDescent="0.2">
      <c r="A3742" s="1">
        <v>272</v>
      </c>
      <c r="B3742" s="1">
        <v>312</v>
      </c>
      <c r="C3742" s="1">
        <v>604</v>
      </c>
      <c r="D3742" s="1">
        <v>255</v>
      </c>
      <c r="E3742" s="1">
        <v>129</v>
      </c>
      <c r="F3742" s="1">
        <v>96</v>
      </c>
      <c r="G3742" s="1">
        <v>1756</v>
      </c>
      <c r="H3742" s="1">
        <v>130</v>
      </c>
      <c r="I3742" s="1">
        <v>230</v>
      </c>
      <c r="J3742" s="1">
        <v>400</v>
      </c>
      <c r="K3742" s="1">
        <v>170</v>
      </c>
      <c r="L3742" s="1">
        <v>515</v>
      </c>
      <c r="M3742" s="1">
        <v>12</v>
      </c>
      <c r="N3742" s="3">
        <v>40086</v>
      </c>
    </row>
    <row r="3743" spans="1:14" x14ac:dyDescent="0.2">
      <c r="A3743" s="1">
        <v>27</v>
      </c>
      <c r="B3743" s="1">
        <v>35</v>
      </c>
      <c r="C3743" s="1">
        <v>62</v>
      </c>
      <c r="D3743" s="1">
        <v>23</v>
      </c>
      <c r="E3743" s="1">
        <v>17</v>
      </c>
      <c r="F3743" s="1">
        <v>6</v>
      </c>
      <c r="G3743" s="1">
        <v>800</v>
      </c>
      <c r="H3743" s="1">
        <v>50</v>
      </c>
      <c r="I3743" s="1">
        <v>50</v>
      </c>
      <c r="J3743" s="1">
        <v>70</v>
      </c>
      <c r="K3743" s="1">
        <v>20</v>
      </c>
      <c r="L3743" s="1">
        <v>641</v>
      </c>
      <c r="M3743" s="1">
        <v>5</v>
      </c>
      <c r="N3743" s="3">
        <v>40086</v>
      </c>
    </row>
    <row r="3744" spans="1:14" x14ac:dyDescent="0.2">
      <c r="A3744" s="1">
        <v>46</v>
      </c>
      <c r="B3744" s="1">
        <v>43</v>
      </c>
      <c r="C3744" s="1">
        <v>46</v>
      </c>
      <c r="D3744" s="1">
        <v>0</v>
      </c>
      <c r="E3744" s="1">
        <v>12</v>
      </c>
      <c r="F3744" s="1">
        <v>0</v>
      </c>
      <c r="G3744" s="1">
        <v>430</v>
      </c>
      <c r="H3744" s="1">
        <v>60</v>
      </c>
      <c r="I3744" s="1">
        <v>60</v>
      </c>
      <c r="J3744" s="1">
        <v>60</v>
      </c>
      <c r="K3744" s="1">
        <v>0</v>
      </c>
      <c r="L3744" s="1">
        <v>563</v>
      </c>
      <c r="M3744" s="1">
        <v>6</v>
      </c>
      <c r="N3744" s="3">
        <v>40086</v>
      </c>
    </row>
    <row r="3745" spans="1:14" x14ac:dyDescent="0.2">
      <c r="A3745" s="1">
        <v>22</v>
      </c>
      <c r="B3745" s="1">
        <v>31</v>
      </c>
      <c r="C3745" s="1">
        <v>55</v>
      </c>
      <c r="D3745" s="1">
        <v>21</v>
      </c>
      <c r="E3745" s="1">
        <v>16</v>
      </c>
      <c r="F3745" s="1">
        <v>5</v>
      </c>
      <c r="G3745" s="1">
        <v>846</v>
      </c>
      <c r="H3745" s="1">
        <v>30</v>
      </c>
      <c r="I3745" s="1">
        <v>30</v>
      </c>
      <c r="J3745" s="1">
        <v>40</v>
      </c>
      <c r="K3745" s="1">
        <v>10</v>
      </c>
      <c r="L3745" s="1">
        <v>515</v>
      </c>
      <c r="M3745" s="1">
        <v>1</v>
      </c>
      <c r="N3745" s="3">
        <v>40086</v>
      </c>
    </row>
    <row r="3746" spans="1:14" x14ac:dyDescent="0.2">
      <c r="A3746" s="1">
        <v>10</v>
      </c>
      <c r="B3746" s="1">
        <v>37</v>
      </c>
      <c r="C3746" s="1">
        <v>72</v>
      </c>
      <c r="D3746" s="1">
        <v>31</v>
      </c>
      <c r="E3746" s="1">
        <v>30</v>
      </c>
      <c r="F3746" s="1">
        <v>9</v>
      </c>
      <c r="G3746" s="1">
        <v>1000</v>
      </c>
      <c r="H3746" s="1">
        <v>30</v>
      </c>
      <c r="I3746" s="1">
        <v>40</v>
      </c>
      <c r="J3746" s="1">
        <v>60</v>
      </c>
      <c r="K3746" s="1">
        <v>20</v>
      </c>
      <c r="L3746" s="1">
        <v>515</v>
      </c>
      <c r="M3746" s="1">
        <v>2</v>
      </c>
      <c r="N3746" s="3">
        <v>40086</v>
      </c>
    </row>
    <row r="3747" spans="1:14" x14ac:dyDescent="0.2">
      <c r="A3747" s="1">
        <v>-3</v>
      </c>
      <c r="B3747" s="1">
        <v>13</v>
      </c>
      <c r="C3747" s="1">
        <v>25</v>
      </c>
      <c r="D3747" s="1">
        <v>10</v>
      </c>
      <c r="E3747" s="1">
        <v>15</v>
      </c>
      <c r="F3747" s="1">
        <v>3</v>
      </c>
      <c r="G3747" s="1">
        <v>598</v>
      </c>
      <c r="H3747" s="1">
        <v>10</v>
      </c>
      <c r="I3747" s="1">
        <v>10</v>
      </c>
      <c r="J3747" s="1">
        <v>10</v>
      </c>
      <c r="K3747" s="1">
        <v>0</v>
      </c>
      <c r="L3747" s="1">
        <v>641</v>
      </c>
      <c r="M3747" s="1">
        <v>3</v>
      </c>
      <c r="N3747" s="3">
        <v>40086</v>
      </c>
    </row>
    <row r="3748" spans="1:14" x14ac:dyDescent="0.2">
      <c r="A3748" s="1">
        <v>-9</v>
      </c>
      <c r="B3748" s="1">
        <v>64</v>
      </c>
      <c r="C3748" s="1">
        <v>116</v>
      </c>
      <c r="D3748" s="1">
        <v>45</v>
      </c>
      <c r="E3748" s="1">
        <v>70</v>
      </c>
      <c r="F3748" s="1">
        <v>41</v>
      </c>
      <c r="G3748" s="1">
        <v>320</v>
      </c>
      <c r="H3748" s="1">
        <v>30</v>
      </c>
      <c r="I3748" s="1">
        <v>60</v>
      </c>
      <c r="J3748" s="1">
        <v>80</v>
      </c>
      <c r="K3748" s="1">
        <v>20</v>
      </c>
      <c r="L3748" s="1">
        <v>573</v>
      </c>
      <c r="M3748" s="1">
        <v>8</v>
      </c>
      <c r="N3748" s="3">
        <v>40086</v>
      </c>
    </row>
    <row r="3749" spans="1:14" x14ac:dyDescent="0.2">
      <c r="A3749" s="1">
        <v>-39</v>
      </c>
      <c r="B3749" s="1">
        <v>23</v>
      </c>
      <c r="C3749" s="1">
        <v>116</v>
      </c>
      <c r="D3749" s="1">
        <v>86</v>
      </c>
      <c r="E3749" s="1">
        <v>49</v>
      </c>
      <c r="F3749" s="1">
        <v>26</v>
      </c>
      <c r="G3749" s="1">
        <v>1698</v>
      </c>
      <c r="H3749" s="1">
        <v>10</v>
      </c>
      <c r="I3749" s="1">
        <v>20</v>
      </c>
      <c r="J3749" s="1">
        <v>80</v>
      </c>
      <c r="K3749" s="1">
        <v>60</v>
      </c>
      <c r="L3749" s="1">
        <v>417</v>
      </c>
      <c r="M3749" s="1">
        <v>9</v>
      </c>
      <c r="N3749" s="3">
        <v>40086</v>
      </c>
    </row>
    <row r="3750" spans="1:14" x14ac:dyDescent="0.2">
      <c r="A3750" s="1">
        <v>19</v>
      </c>
      <c r="B3750" s="1">
        <v>53</v>
      </c>
      <c r="C3750" s="1">
        <v>98</v>
      </c>
      <c r="D3750" s="1">
        <v>39</v>
      </c>
      <c r="E3750" s="1">
        <v>40</v>
      </c>
      <c r="F3750" s="1">
        <v>12</v>
      </c>
      <c r="G3750" s="1">
        <v>244</v>
      </c>
      <c r="H3750" s="1">
        <v>30</v>
      </c>
      <c r="I3750" s="1">
        <v>40</v>
      </c>
      <c r="J3750" s="1">
        <v>60</v>
      </c>
      <c r="K3750" s="1">
        <v>20</v>
      </c>
      <c r="L3750" s="1">
        <v>314</v>
      </c>
      <c r="M3750" s="1">
        <v>11</v>
      </c>
      <c r="N3750" s="3">
        <v>40086</v>
      </c>
    </row>
    <row r="3751" spans="1:14" x14ac:dyDescent="0.2">
      <c r="A3751" s="1">
        <v>-16</v>
      </c>
      <c r="B3751" s="1">
        <v>31</v>
      </c>
      <c r="C3751" s="1">
        <v>60</v>
      </c>
      <c r="D3751" s="1">
        <v>25</v>
      </c>
      <c r="E3751" s="1">
        <v>42</v>
      </c>
      <c r="F3751" s="1">
        <v>9</v>
      </c>
      <c r="G3751" s="1">
        <v>209</v>
      </c>
      <c r="H3751" s="1">
        <v>0</v>
      </c>
      <c r="I3751" s="1">
        <v>20</v>
      </c>
      <c r="J3751" s="1">
        <v>30</v>
      </c>
      <c r="K3751" s="1">
        <v>10</v>
      </c>
      <c r="L3751" s="1">
        <v>573</v>
      </c>
      <c r="M3751" s="1">
        <v>12</v>
      </c>
      <c r="N3751" s="3">
        <v>40086</v>
      </c>
    </row>
    <row r="3752" spans="1:14" x14ac:dyDescent="0.2">
      <c r="A3752" s="1">
        <v>-4</v>
      </c>
      <c r="B3752" s="1">
        <v>43</v>
      </c>
      <c r="C3752" s="1">
        <v>82</v>
      </c>
      <c r="D3752" s="1">
        <v>34</v>
      </c>
      <c r="E3752" s="1">
        <v>46</v>
      </c>
      <c r="F3752" s="1">
        <v>12</v>
      </c>
      <c r="G3752" s="1">
        <v>240</v>
      </c>
      <c r="H3752" s="1">
        <v>10</v>
      </c>
      <c r="I3752" s="1">
        <v>30</v>
      </c>
      <c r="J3752" s="1">
        <v>40</v>
      </c>
      <c r="K3752" s="1">
        <v>10</v>
      </c>
      <c r="L3752" s="1">
        <v>314</v>
      </c>
      <c r="M3752" s="1">
        <v>13</v>
      </c>
      <c r="N3752" s="3">
        <v>40086</v>
      </c>
    </row>
    <row r="3753" spans="1:14" x14ac:dyDescent="0.2">
      <c r="A3753" s="1">
        <v>53</v>
      </c>
      <c r="B3753" s="1">
        <v>59</v>
      </c>
      <c r="C3753" s="1">
        <v>106</v>
      </c>
      <c r="D3753" s="1">
        <v>40</v>
      </c>
      <c r="E3753" s="1">
        <v>23</v>
      </c>
      <c r="F3753" s="1">
        <v>11</v>
      </c>
      <c r="G3753" s="1">
        <v>881</v>
      </c>
      <c r="H3753" s="1">
        <v>90</v>
      </c>
      <c r="I3753" s="1">
        <v>90</v>
      </c>
      <c r="J3753" s="1">
        <v>140</v>
      </c>
      <c r="K3753" s="1">
        <v>50</v>
      </c>
      <c r="L3753" s="1">
        <v>573</v>
      </c>
      <c r="M3753" s="1">
        <v>5</v>
      </c>
      <c r="N3753" s="3">
        <v>40086</v>
      </c>
    </row>
    <row r="3754" spans="1:14" x14ac:dyDescent="0.2">
      <c r="A3754" s="1">
        <v>42</v>
      </c>
      <c r="B3754" s="1">
        <v>47</v>
      </c>
      <c r="C3754" s="1">
        <v>84</v>
      </c>
      <c r="D3754" s="1">
        <v>32</v>
      </c>
      <c r="E3754" s="1">
        <v>19</v>
      </c>
      <c r="F3754" s="1">
        <v>8</v>
      </c>
      <c r="G3754" s="1">
        <v>833</v>
      </c>
      <c r="H3754" s="1">
        <v>80</v>
      </c>
      <c r="I3754" s="1">
        <v>80</v>
      </c>
      <c r="J3754" s="1">
        <v>110</v>
      </c>
      <c r="K3754" s="1">
        <v>30</v>
      </c>
      <c r="L3754" s="1">
        <v>417</v>
      </c>
      <c r="M3754" s="1">
        <v>6</v>
      </c>
      <c r="N3754" s="3">
        <v>40086</v>
      </c>
    </row>
    <row r="3755" spans="1:14" x14ac:dyDescent="0.2">
      <c r="A3755" s="1">
        <v>52</v>
      </c>
      <c r="B3755" s="1">
        <v>98</v>
      </c>
      <c r="C3755" s="1">
        <v>189</v>
      </c>
      <c r="D3755" s="1">
        <v>79</v>
      </c>
      <c r="E3755" s="1">
        <v>63</v>
      </c>
      <c r="F3755" s="1">
        <v>30</v>
      </c>
      <c r="G3755" s="1">
        <v>593</v>
      </c>
      <c r="H3755" s="1">
        <v>70</v>
      </c>
      <c r="I3755" s="1">
        <v>100</v>
      </c>
      <c r="J3755" s="1">
        <v>170</v>
      </c>
      <c r="K3755" s="1">
        <v>70</v>
      </c>
      <c r="L3755" s="1">
        <v>573</v>
      </c>
      <c r="M3755" s="1">
        <v>2</v>
      </c>
      <c r="N3755" s="3">
        <v>40086</v>
      </c>
    </row>
    <row r="3756" spans="1:14" x14ac:dyDescent="0.2">
      <c r="A3756" s="1">
        <v>52</v>
      </c>
      <c r="B3756" s="1">
        <v>77</v>
      </c>
      <c r="C3756" s="1">
        <v>151</v>
      </c>
      <c r="D3756" s="1">
        <v>65</v>
      </c>
      <c r="E3756" s="1">
        <v>42</v>
      </c>
      <c r="F3756" s="1">
        <v>20</v>
      </c>
      <c r="G3756" s="1">
        <v>1053</v>
      </c>
      <c r="H3756" s="1">
        <v>70</v>
      </c>
      <c r="I3756" s="1">
        <v>80</v>
      </c>
      <c r="J3756" s="1">
        <v>130</v>
      </c>
      <c r="K3756" s="1">
        <v>50</v>
      </c>
      <c r="L3756" s="1">
        <v>636</v>
      </c>
      <c r="M3756" s="1">
        <v>3</v>
      </c>
      <c r="N3756" s="3">
        <v>40086</v>
      </c>
    </row>
    <row r="3757" spans="1:14" x14ac:dyDescent="0.2">
      <c r="A3757" s="1">
        <v>24</v>
      </c>
      <c r="B3757" s="1">
        <v>32</v>
      </c>
      <c r="C3757" s="1">
        <v>56</v>
      </c>
      <c r="D3757" s="1">
        <v>21</v>
      </c>
      <c r="E3757" s="1">
        <v>16</v>
      </c>
      <c r="F3757" s="1">
        <v>5</v>
      </c>
      <c r="G3757" s="1">
        <v>480</v>
      </c>
      <c r="H3757" s="1">
        <v>30</v>
      </c>
      <c r="I3757" s="1">
        <v>30</v>
      </c>
      <c r="J3757" s="1">
        <v>30</v>
      </c>
      <c r="K3757" s="1">
        <v>0</v>
      </c>
      <c r="L3757" s="1">
        <v>937</v>
      </c>
      <c r="M3757" s="1">
        <v>8</v>
      </c>
      <c r="N3757" s="3">
        <v>40086</v>
      </c>
    </row>
    <row r="3758" spans="1:14" x14ac:dyDescent="0.2">
      <c r="A3758" s="1">
        <v>30</v>
      </c>
      <c r="B3758" s="1">
        <v>39</v>
      </c>
      <c r="C3758" s="1">
        <v>70</v>
      </c>
      <c r="D3758" s="1">
        <v>27</v>
      </c>
      <c r="E3758" s="1">
        <v>19</v>
      </c>
      <c r="F3758" s="1">
        <v>7</v>
      </c>
      <c r="G3758" s="1">
        <v>859</v>
      </c>
      <c r="H3758" s="1">
        <v>30</v>
      </c>
      <c r="I3758" s="1">
        <v>30</v>
      </c>
      <c r="J3758" s="1">
        <v>40</v>
      </c>
      <c r="K3758" s="1">
        <v>10</v>
      </c>
      <c r="L3758" s="1">
        <v>937</v>
      </c>
      <c r="M3758" s="1">
        <v>9</v>
      </c>
      <c r="N3758" s="3">
        <v>40086</v>
      </c>
    </row>
    <row r="3759" spans="1:14" x14ac:dyDescent="0.2">
      <c r="A3759" s="1">
        <v>96</v>
      </c>
      <c r="B3759" s="1">
        <v>123</v>
      </c>
      <c r="C3759" s="1">
        <v>218</v>
      </c>
      <c r="D3759" s="1">
        <v>82</v>
      </c>
      <c r="E3759" s="1">
        <v>58</v>
      </c>
      <c r="F3759" s="1">
        <v>27</v>
      </c>
      <c r="G3759" s="1">
        <v>788</v>
      </c>
      <c r="H3759" s="1">
        <v>60</v>
      </c>
      <c r="I3759" s="1">
        <v>90</v>
      </c>
      <c r="J3759" s="1">
        <v>140</v>
      </c>
      <c r="K3759" s="1">
        <v>50</v>
      </c>
      <c r="L3759" s="1">
        <v>419</v>
      </c>
      <c r="M3759" s="1">
        <v>11</v>
      </c>
      <c r="N3759" s="3">
        <v>40086</v>
      </c>
    </row>
    <row r="3760" spans="1:14" x14ac:dyDescent="0.2">
      <c r="A3760" s="1">
        <v>113</v>
      </c>
      <c r="B3760" s="1">
        <v>127</v>
      </c>
      <c r="C3760" s="1">
        <v>232</v>
      </c>
      <c r="D3760" s="1">
        <v>91</v>
      </c>
      <c r="E3760" s="1">
        <v>51</v>
      </c>
      <c r="F3760" s="1">
        <v>28</v>
      </c>
      <c r="G3760" s="1">
        <v>656</v>
      </c>
      <c r="H3760" s="1">
        <v>80</v>
      </c>
      <c r="I3760" s="1">
        <v>100</v>
      </c>
      <c r="J3760" s="1">
        <v>150</v>
      </c>
      <c r="K3760" s="1">
        <v>50</v>
      </c>
      <c r="L3760" s="1">
        <v>419</v>
      </c>
      <c r="M3760" s="1">
        <v>12</v>
      </c>
      <c r="N3760" s="3">
        <v>40086</v>
      </c>
    </row>
    <row r="3761" spans="1:14" x14ac:dyDescent="0.2">
      <c r="A3761" s="1">
        <v>137</v>
      </c>
      <c r="B3761" s="1">
        <v>161</v>
      </c>
      <c r="C3761" s="1">
        <v>343</v>
      </c>
      <c r="D3761" s="1">
        <v>161</v>
      </c>
      <c r="E3761" s="1">
        <v>69</v>
      </c>
      <c r="F3761" s="1">
        <v>45</v>
      </c>
      <c r="G3761" s="1">
        <v>1267</v>
      </c>
      <c r="H3761" s="1">
        <v>190</v>
      </c>
      <c r="I3761" s="1">
        <v>240</v>
      </c>
      <c r="J3761" s="1">
        <v>470</v>
      </c>
      <c r="K3761" s="1">
        <v>230</v>
      </c>
      <c r="L3761" s="1">
        <v>513</v>
      </c>
      <c r="M3761" s="1">
        <v>5</v>
      </c>
      <c r="N3761" s="3">
        <v>40086</v>
      </c>
    </row>
    <row r="3762" spans="1:14" x14ac:dyDescent="0.2">
      <c r="A3762" s="1">
        <v>18</v>
      </c>
      <c r="B3762" s="1">
        <v>66</v>
      </c>
      <c r="C3762" s="1">
        <v>128</v>
      </c>
      <c r="D3762" s="1">
        <v>54</v>
      </c>
      <c r="E3762" s="1">
        <v>54</v>
      </c>
      <c r="F3762" s="1">
        <v>20</v>
      </c>
      <c r="G3762" s="1">
        <v>404</v>
      </c>
      <c r="H3762" s="1">
        <v>70</v>
      </c>
      <c r="I3762" s="1">
        <v>100</v>
      </c>
      <c r="J3762" s="1">
        <v>170</v>
      </c>
      <c r="K3762" s="1">
        <v>70</v>
      </c>
      <c r="L3762" s="1">
        <v>419</v>
      </c>
      <c r="M3762" s="1">
        <v>6</v>
      </c>
      <c r="N3762" s="3">
        <v>40086</v>
      </c>
    </row>
    <row r="3763" spans="1:14" x14ac:dyDescent="0.2">
      <c r="A3763" s="1">
        <v>39</v>
      </c>
      <c r="B3763" s="1">
        <v>71</v>
      </c>
      <c r="C3763" s="1">
        <v>131</v>
      </c>
      <c r="D3763" s="1">
        <v>52</v>
      </c>
      <c r="E3763" s="1">
        <v>45</v>
      </c>
      <c r="F3763" s="1">
        <v>17</v>
      </c>
      <c r="G3763" s="1">
        <v>405</v>
      </c>
      <c r="H3763" s="1">
        <v>60</v>
      </c>
      <c r="I3763" s="1">
        <v>70</v>
      </c>
      <c r="J3763" s="1">
        <v>110</v>
      </c>
      <c r="K3763" s="1">
        <v>40</v>
      </c>
      <c r="L3763" s="1">
        <v>614</v>
      </c>
      <c r="M3763" s="1">
        <v>1</v>
      </c>
      <c r="N3763" s="3">
        <v>40086</v>
      </c>
    </row>
    <row r="3764" spans="1:14" x14ac:dyDescent="0.2">
      <c r="A3764" s="1">
        <v>42</v>
      </c>
      <c r="B3764" s="1">
        <v>64</v>
      </c>
      <c r="C3764" s="1">
        <v>114</v>
      </c>
      <c r="D3764" s="1">
        <v>43</v>
      </c>
      <c r="E3764" s="1">
        <v>36</v>
      </c>
      <c r="F3764" s="1">
        <v>13</v>
      </c>
      <c r="G3764" s="1">
        <v>419</v>
      </c>
      <c r="H3764" s="1">
        <v>60</v>
      </c>
      <c r="I3764" s="1">
        <v>70</v>
      </c>
      <c r="J3764" s="1">
        <v>100</v>
      </c>
      <c r="K3764" s="1">
        <v>30</v>
      </c>
      <c r="L3764" s="1">
        <v>937</v>
      </c>
      <c r="M3764" s="1">
        <v>2</v>
      </c>
      <c r="N3764" s="3">
        <v>40086</v>
      </c>
    </row>
    <row r="3765" spans="1:14" x14ac:dyDescent="0.2">
      <c r="A3765" s="1">
        <v>-7</v>
      </c>
      <c r="B3765" s="1">
        <v>71</v>
      </c>
      <c r="C3765" s="1">
        <v>130</v>
      </c>
      <c r="D3765" s="1">
        <v>51</v>
      </c>
      <c r="E3765" s="1">
        <v>76</v>
      </c>
      <c r="F3765" s="1">
        <v>46</v>
      </c>
      <c r="G3765" s="1">
        <v>503</v>
      </c>
      <c r="H3765" s="1">
        <v>30</v>
      </c>
      <c r="I3765" s="1">
        <v>70</v>
      </c>
      <c r="J3765" s="1">
        <v>110</v>
      </c>
      <c r="K3765" s="1">
        <v>40</v>
      </c>
      <c r="L3765" s="1">
        <v>234</v>
      </c>
      <c r="M3765" s="1">
        <v>3</v>
      </c>
      <c r="N3765" s="3">
        <v>40086</v>
      </c>
    </row>
    <row r="3766" spans="1:14" x14ac:dyDescent="0.2">
      <c r="A3766" s="1">
        <v>85</v>
      </c>
      <c r="B3766" s="1">
        <v>99</v>
      </c>
      <c r="C3766" s="1">
        <v>169</v>
      </c>
      <c r="D3766" s="1">
        <v>60</v>
      </c>
      <c r="E3766" s="1">
        <v>42</v>
      </c>
      <c r="F3766" s="1">
        <v>18</v>
      </c>
      <c r="G3766" s="1">
        <v>329</v>
      </c>
      <c r="H3766" s="1">
        <v>80</v>
      </c>
      <c r="I3766" s="1">
        <v>80</v>
      </c>
      <c r="J3766" s="1">
        <v>120</v>
      </c>
      <c r="K3766" s="1">
        <v>40</v>
      </c>
      <c r="L3766" s="1">
        <v>715</v>
      </c>
      <c r="M3766" s="1">
        <v>8</v>
      </c>
      <c r="N3766" s="3">
        <v>40086</v>
      </c>
    </row>
    <row r="3767" spans="1:14" x14ac:dyDescent="0.2">
      <c r="A3767" s="1">
        <v>67</v>
      </c>
      <c r="B3767" s="1">
        <v>70</v>
      </c>
      <c r="C3767" s="1">
        <v>126</v>
      </c>
      <c r="D3767" s="1">
        <v>48</v>
      </c>
      <c r="E3767" s="1">
        <v>25</v>
      </c>
      <c r="F3767" s="1">
        <v>13</v>
      </c>
      <c r="G3767" s="1">
        <v>851</v>
      </c>
      <c r="H3767" s="1">
        <v>60</v>
      </c>
      <c r="I3767" s="1">
        <v>60</v>
      </c>
      <c r="J3767" s="1">
        <v>90</v>
      </c>
      <c r="K3767" s="1">
        <v>30</v>
      </c>
      <c r="L3767" s="1">
        <v>262</v>
      </c>
      <c r="M3767" s="1">
        <v>9</v>
      </c>
      <c r="N3767" s="3">
        <v>40086</v>
      </c>
    </row>
    <row r="3768" spans="1:14" x14ac:dyDescent="0.2">
      <c r="A3768" s="1">
        <v>45</v>
      </c>
      <c r="B3768" s="1">
        <v>67</v>
      </c>
      <c r="C3768" s="1">
        <v>120</v>
      </c>
      <c r="D3768" s="1">
        <v>46</v>
      </c>
      <c r="E3768" s="1">
        <v>37</v>
      </c>
      <c r="F3768" s="1">
        <v>14</v>
      </c>
      <c r="G3768" s="1">
        <v>449</v>
      </c>
      <c r="H3768" s="1">
        <v>40</v>
      </c>
      <c r="I3768" s="1">
        <v>50</v>
      </c>
      <c r="J3768" s="1">
        <v>70</v>
      </c>
      <c r="K3768" s="1">
        <v>20</v>
      </c>
      <c r="L3768" s="1">
        <v>262</v>
      </c>
      <c r="M3768" s="1">
        <v>11</v>
      </c>
      <c r="N3768" s="3">
        <v>40086</v>
      </c>
    </row>
    <row r="3769" spans="1:14" x14ac:dyDescent="0.2">
      <c r="A3769" s="1">
        <v>0</v>
      </c>
      <c r="B3769" s="1">
        <v>84</v>
      </c>
      <c r="C3769" s="1">
        <v>153</v>
      </c>
      <c r="D3769" s="1">
        <v>60</v>
      </c>
      <c r="E3769" s="1">
        <v>84</v>
      </c>
      <c r="F3769" s="1">
        <v>54</v>
      </c>
      <c r="G3769" s="1">
        <v>606</v>
      </c>
      <c r="H3769" s="1">
        <v>0</v>
      </c>
      <c r="I3769" s="1">
        <v>50</v>
      </c>
      <c r="J3769" s="1">
        <v>90</v>
      </c>
      <c r="K3769" s="1">
        <v>40</v>
      </c>
      <c r="L3769" s="1">
        <v>262</v>
      </c>
      <c r="M3769" s="1">
        <v>12</v>
      </c>
      <c r="N3769" s="3">
        <v>40086</v>
      </c>
    </row>
    <row r="3770" spans="1:14" x14ac:dyDescent="0.2">
      <c r="A3770" s="1">
        <v>71</v>
      </c>
      <c r="B3770" s="1">
        <v>94</v>
      </c>
      <c r="C3770" s="1">
        <v>185</v>
      </c>
      <c r="D3770" s="1">
        <v>80</v>
      </c>
      <c r="E3770" s="1">
        <v>46</v>
      </c>
      <c r="F3770" s="1">
        <v>24</v>
      </c>
      <c r="G3770" s="1">
        <v>1055</v>
      </c>
      <c r="H3770" s="1">
        <v>120</v>
      </c>
      <c r="I3770" s="1">
        <v>140</v>
      </c>
      <c r="J3770" s="1">
        <v>250</v>
      </c>
      <c r="K3770" s="1">
        <v>110</v>
      </c>
      <c r="L3770" s="1">
        <v>262</v>
      </c>
      <c r="M3770" s="1">
        <v>5</v>
      </c>
      <c r="N3770" s="3">
        <v>40086</v>
      </c>
    </row>
    <row r="3771" spans="1:14" x14ac:dyDescent="0.2">
      <c r="A3771" s="1">
        <v>15</v>
      </c>
      <c r="B3771" s="1">
        <v>29</v>
      </c>
      <c r="C3771" s="1">
        <v>54</v>
      </c>
      <c r="D3771" s="1">
        <v>22</v>
      </c>
      <c r="E3771" s="1">
        <v>19</v>
      </c>
      <c r="F3771" s="1">
        <v>7</v>
      </c>
      <c r="G3771" s="1">
        <v>573</v>
      </c>
      <c r="H3771" s="1">
        <v>50</v>
      </c>
      <c r="I3771" s="1">
        <v>50</v>
      </c>
      <c r="J3771" s="1">
        <v>70</v>
      </c>
      <c r="K3771" s="1">
        <v>20</v>
      </c>
      <c r="L3771" s="1">
        <v>262</v>
      </c>
      <c r="M3771" s="1">
        <v>6</v>
      </c>
      <c r="N3771" s="3">
        <v>40086</v>
      </c>
    </row>
    <row r="3772" spans="1:14" x14ac:dyDescent="0.2">
      <c r="A3772" s="1">
        <v>22</v>
      </c>
      <c r="B3772" s="1">
        <v>70</v>
      </c>
      <c r="C3772" s="1">
        <v>134</v>
      </c>
      <c r="D3772" s="1">
        <v>56</v>
      </c>
      <c r="E3772" s="1">
        <v>55</v>
      </c>
      <c r="F3772" s="1">
        <v>21</v>
      </c>
      <c r="G3772" s="1">
        <v>385</v>
      </c>
      <c r="H3772" s="1">
        <v>50</v>
      </c>
      <c r="I3772" s="1">
        <v>80</v>
      </c>
      <c r="J3772" s="1">
        <v>120</v>
      </c>
      <c r="K3772" s="1">
        <v>40</v>
      </c>
      <c r="L3772" s="1">
        <v>414</v>
      </c>
      <c r="M3772" s="1">
        <v>1</v>
      </c>
      <c r="N3772" s="3">
        <v>40086</v>
      </c>
    </row>
    <row r="3773" spans="1:14" x14ac:dyDescent="0.2">
      <c r="A3773" s="1">
        <v>27</v>
      </c>
      <c r="B3773" s="1">
        <v>134</v>
      </c>
      <c r="C3773" s="1">
        <v>245</v>
      </c>
      <c r="D3773" s="1">
        <v>96</v>
      </c>
      <c r="E3773" s="1">
        <v>116</v>
      </c>
      <c r="F3773" s="1">
        <v>87</v>
      </c>
      <c r="G3773" s="1">
        <v>683</v>
      </c>
      <c r="H3773" s="1">
        <v>60</v>
      </c>
      <c r="I3773" s="1">
        <v>140</v>
      </c>
      <c r="J3773" s="1">
        <v>230</v>
      </c>
      <c r="K3773" s="1">
        <v>90</v>
      </c>
      <c r="L3773" s="1">
        <v>414</v>
      </c>
      <c r="M3773" s="1">
        <v>2</v>
      </c>
      <c r="N3773" s="3">
        <v>40086</v>
      </c>
    </row>
    <row r="3774" spans="1:14" x14ac:dyDescent="0.2">
      <c r="A3774" s="1">
        <v>91</v>
      </c>
      <c r="B3774" s="1">
        <v>116</v>
      </c>
      <c r="C3774" s="1">
        <v>215</v>
      </c>
      <c r="D3774" s="1">
        <v>86</v>
      </c>
      <c r="E3774" s="1">
        <v>55</v>
      </c>
      <c r="F3774" s="1">
        <v>28</v>
      </c>
      <c r="G3774" s="1">
        <v>547</v>
      </c>
      <c r="H3774" s="1">
        <v>100</v>
      </c>
      <c r="I3774" s="1">
        <v>120</v>
      </c>
      <c r="J3774" s="1">
        <v>200</v>
      </c>
      <c r="K3774" s="1">
        <v>80</v>
      </c>
      <c r="L3774" s="1">
        <v>920</v>
      </c>
      <c r="M3774" s="1">
        <v>3</v>
      </c>
      <c r="N3774" s="3">
        <v>40086</v>
      </c>
    </row>
    <row r="3775" spans="1:14" x14ac:dyDescent="0.2">
      <c r="A3775" s="1">
        <v>50</v>
      </c>
      <c r="B3775" s="1">
        <v>98</v>
      </c>
      <c r="C3775" s="1">
        <v>189</v>
      </c>
      <c r="D3775" s="1">
        <v>79</v>
      </c>
      <c r="E3775" s="1">
        <v>64</v>
      </c>
      <c r="F3775" s="1">
        <v>30</v>
      </c>
      <c r="G3775" s="1">
        <v>593</v>
      </c>
      <c r="H3775" s="1">
        <v>30</v>
      </c>
      <c r="I3775" s="1">
        <v>50</v>
      </c>
      <c r="J3775" s="1">
        <v>90</v>
      </c>
      <c r="K3775" s="1">
        <v>40</v>
      </c>
      <c r="L3775" s="1">
        <v>203</v>
      </c>
      <c r="M3775" s="1">
        <v>9</v>
      </c>
      <c r="N3775" s="3">
        <v>40086</v>
      </c>
    </row>
    <row r="3776" spans="1:14" x14ac:dyDescent="0.2">
      <c r="A3776" s="1">
        <v>52</v>
      </c>
      <c r="B3776" s="1">
        <v>77</v>
      </c>
      <c r="C3776" s="1">
        <v>151</v>
      </c>
      <c r="D3776" s="1">
        <v>65</v>
      </c>
      <c r="E3776" s="1">
        <v>42</v>
      </c>
      <c r="F3776" s="1">
        <v>20</v>
      </c>
      <c r="G3776" s="1">
        <v>1053</v>
      </c>
      <c r="H3776" s="1">
        <v>50</v>
      </c>
      <c r="I3776" s="1">
        <v>50</v>
      </c>
      <c r="J3776" s="1">
        <v>80</v>
      </c>
      <c r="K3776" s="1">
        <v>30</v>
      </c>
      <c r="L3776" s="1">
        <v>203</v>
      </c>
      <c r="M3776" s="1">
        <v>10</v>
      </c>
      <c r="N3776" s="3">
        <v>40086</v>
      </c>
    </row>
    <row r="3777" spans="1:14" x14ac:dyDescent="0.2">
      <c r="A3777" s="1">
        <v>53</v>
      </c>
      <c r="B3777" s="1">
        <v>59</v>
      </c>
      <c r="C3777" s="1">
        <v>106</v>
      </c>
      <c r="D3777" s="1">
        <v>40</v>
      </c>
      <c r="E3777" s="1">
        <v>23</v>
      </c>
      <c r="F3777" s="1">
        <v>11</v>
      </c>
      <c r="G3777" s="1">
        <v>881</v>
      </c>
      <c r="H3777" s="1">
        <v>50</v>
      </c>
      <c r="I3777" s="1">
        <v>60</v>
      </c>
      <c r="J3777" s="1">
        <v>100</v>
      </c>
      <c r="K3777" s="1">
        <v>40</v>
      </c>
      <c r="L3777" s="1">
        <v>475</v>
      </c>
      <c r="M3777" s="1">
        <v>11</v>
      </c>
      <c r="N3777" s="3">
        <v>40086</v>
      </c>
    </row>
    <row r="3778" spans="1:14" x14ac:dyDescent="0.2">
      <c r="A3778" s="1">
        <v>27</v>
      </c>
      <c r="B3778" s="1">
        <v>36</v>
      </c>
      <c r="C3778" s="1">
        <v>64</v>
      </c>
      <c r="D3778" s="1">
        <v>24</v>
      </c>
      <c r="E3778" s="1">
        <v>18</v>
      </c>
      <c r="F3778" s="1">
        <v>6</v>
      </c>
      <c r="G3778" s="1">
        <v>806</v>
      </c>
      <c r="H3778" s="1">
        <v>40</v>
      </c>
      <c r="I3778" s="1">
        <v>40</v>
      </c>
      <c r="J3778" s="1">
        <v>60</v>
      </c>
      <c r="K3778" s="1">
        <v>20</v>
      </c>
      <c r="L3778" s="1">
        <v>203</v>
      </c>
      <c r="M3778" s="1">
        <v>13</v>
      </c>
      <c r="N3778" s="3">
        <v>40086</v>
      </c>
    </row>
    <row r="3779" spans="1:14" x14ac:dyDescent="0.2">
      <c r="A3779" s="1">
        <v>1</v>
      </c>
      <c r="B3779" s="1">
        <v>84</v>
      </c>
      <c r="C3779" s="1">
        <v>153</v>
      </c>
      <c r="D3779" s="1">
        <v>60</v>
      </c>
      <c r="E3779" s="1">
        <v>83</v>
      </c>
      <c r="F3779" s="1">
        <v>54</v>
      </c>
      <c r="G3779" s="1">
        <v>606</v>
      </c>
      <c r="H3779" s="1">
        <v>40</v>
      </c>
      <c r="I3779" s="1">
        <v>90</v>
      </c>
      <c r="J3779" s="1">
        <v>130</v>
      </c>
      <c r="K3779" s="1">
        <v>40</v>
      </c>
      <c r="L3779" s="1">
        <v>959</v>
      </c>
      <c r="M3779" s="1">
        <v>5</v>
      </c>
      <c r="N3779" s="3">
        <v>40086</v>
      </c>
    </row>
    <row r="3780" spans="1:14" x14ac:dyDescent="0.2">
      <c r="A3780" s="1">
        <v>31</v>
      </c>
      <c r="B3780" s="1">
        <v>64</v>
      </c>
      <c r="C3780" s="1">
        <v>118</v>
      </c>
      <c r="D3780" s="1">
        <v>47</v>
      </c>
      <c r="E3780" s="1">
        <v>43</v>
      </c>
      <c r="F3780" s="1">
        <v>15</v>
      </c>
      <c r="G3780" s="1">
        <v>375</v>
      </c>
      <c r="H3780" s="1">
        <v>50</v>
      </c>
      <c r="I3780" s="1">
        <v>60</v>
      </c>
      <c r="J3780" s="1">
        <v>90</v>
      </c>
      <c r="K3780" s="1">
        <v>30</v>
      </c>
      <c r="L3780" s="1">
        <v>203</v>
      </c>
      <c r="M3780" s="1">
        <v>6</v>
      </c>
      <c r="N3780" s="3">
        <v>40086</v>
      </c>
    </row>
    <row r="3781" spans="1:14" x14ac:dyDescent="0.2">
      <c r="A3781" s="1">
        <v>171</v>
      </c>
      <c r="B3781" s="1">
        <v>188</v>
      </c>
      <c r="C3781" s="1">
        <v>334</v>
      </c>
      <c r="D3781" s="1">
        <v>125</v>
      </c>
      <c r="E3781" s="1">
        <v>73</v>
      </c>
      <c r="F3781" s="1">
        <v>41</v>
      </c>
      <c r="G3781" s="1">
        <v>1119</v>
      </c>
      <c r="H3781" s="1">
        <v>130</v>
      </c>
      <c r="I3781" s="1">
        <v>160</v>
      </c>
      <c r="J3781" s="1">
        <v>260</v>
      </c>
      <c r="K3781" s="1">
        <v>100</v>
      </c>
      <c r="L3781" s="1">
        <v>203</v>
      </c>
      <c r="M3781" s="1">
        <v>2</v>
      </c>
      <c r="N3781" s="3">
        <v>40086</v>
      </c>
    </row>
    <row r="3782" spans="1:14" x14ac:dyDescent="0.2">
      <c r="A3782" s="1">
        <v>15</v>
      </c>
      <c r="B3782" s="1">
        <v>29</v>
      </c>
      <c r="C3782" s="1">
        <v>54</v>
      </c>
      <c r="D3782" s="1">
        <v>22</v>
      </c>
      <c r="E3782" s="1">
        <v>19</v>
      </c>
      <c r="F3782" s="1">
        <v>7</v>
      </c>
      <c r="G3782" s="1">
        <v>573</v>
      </c>
      <c r="H3782" s="1">
        <v>20</v>
      </c>
      <c r="I3782" s="1">
        <v>20</v>
      </c>
      <c r="J3782" s="1">
        <v>20</v>
      </c>
      <c r="K3782" s="1">
        <v>0</v>
      </c>
      <c r="L3782" s="1">
        <v>904</v>
      </c>
      <c r="M3782" s="1">
        <v>8</v>
      </c>
      <c r="N3782" s="3">
        <v>40086</v>
      </c>
    </row>
    <row r="3783" spans="1:14" x14ac:dyDescent="0.2">
      <c r="A3783" s="1">
        <v>24</v>
      </c>
      <c r="B3783" s="1">
        <v>70</v>
      </c>
      <c r="C3783" s="1">
        <v>134</v>
      </c>
      <c r="D3783" s="1">
        <v>56</v>
      </c>
      <c r="E3783" s="1">
        <v>54</v>
      </c>
      <c r="F3783" s="1">
        <v>21</v>
      </c>
      <c r="G3783" s="1">
        <v>385</v>
      </c>
      <c r="H3783" s="1">
        <v>20</v>
      </c>
      <c r="I3783" s="1">
        <v>30</v>
      </c>
      <c r="J3783" s="1">
        <v>60</v>
      </c>
      <c r="K3783" s="1">
        <v>30</v>
      </c>
      <c r="L3783" s="1">
        <v>786</v>
      </c>
      <c r="M3783" s="1">
        <v>9</v>
      </c>
      <c r="N3783" s="3">
        <v>40086</v>
      </c>
    </row>
    <row r="3784" spans="1:14" x14ac:dyDescent="0.2">
      <c r="A3784" s="1">
        <v>71</v>
      </c>
      <c r="B3784" s="1">
        <v>94</v>
      </c>
      <c r="C3784" s="1">
        <v>185</v>
      </c>
      <c r="D3784" s="1">
        <v>80</v>
      </c>
      <c r="E3784" s="1">
        <v>46</v>
      </c>
      <c r="F3784" s="1">
        <v>24</v>
      </c>
      <c r="G3784" s="1">
        <v>1055</v>
      </c>
      <c r="H3784" s="1">
        <v>40</v>
      </c>
      <c r="I3784" s="1">
        <v>50</v>
      </c>
      <c r="J3784" s="1">
        <v>90</v>
      </c>
      <c r="K3784" s="1">
        <v>40</v>
      </c>
      <c r="L3784" s="1">
        <v>904</v>
      </c>
      <c r="M3784" s="1">
        <v>10</v>
      </c>
      <c r="N3784" s="3">
        <v>40086</v>
      </c>
    </row>
    <row r="3785" spans="1:14" x14ac:dyDescent="0.2">
      <c r="A3785" s="1">
        <v>52</v>
      </c>
      <c r="B3785" s="1">
        <v>56</v>
      </c>
      <c r="C3785" s="1">
        <v>100</v>
      </c>
      <c r="D3785" s="1">
        <v>38</v>
      </c>
      <c r="E3785" s="1">
        <v>21</v>
      </c>
      <c r="F3785" s="1">
        <v>10</v>
      </c>
      <c r="G3785" s="1">
        <v>871</v>
      </c>
      <c r="H3785" s="1">
        <v>50</v>
      </c>
      <c r="I3785" s="1">
        <v>60</v>
      </c>
      <c r="J3785" s="1">
        <v>100</v>
      </c>
      <c r="K3785" s="1">
        <v>40</v>
      </c>
      <c r="L3785" s="1">
        <v>561</v>
      </c>
      <c r="M3785" s="1">
        <v>11</v>
      </c>
      <c r="N3785" s="3">
        <v>40086</v>
      </c>
    </row>
    <row r="3786" spans="1:14" x14ac:dyDescent="0.2">
      <c r="A3786" s="1">
        <v>68</v>
      </c>
      <c r="B3786" s="1">
        <v>70</v>
      </c>
      <c r="C3786" s="1">
        <v>126</v>
      </c>
      <c r="D3786" s="1">
        <v>48</v>
      </c>
      <c r="E3786" s="1">
        <v>24</v>
      </c>
      <c r="F3786" s="1">
        <v>13</v>
      </c>
      <c r="G3786" s="1">
        <v>851</v>
      </c>
      <c r="H3786" s="1">
        <v>60</v>
      </c>
      <c r="I3786" s="1">
        <v>70</v>
      </c>
      <c r="J3786" s="1">
        <v>120</v>
      </c>
      <c r="K3786" s="1">
        <v>50</v>
      </c>
      <c r="L3786" s="1">
        <v>772</v>
      </c>
      <c r="M3786" s="1">
        <v>13</v>
      </c>
      <c r="N3786" s="3">
        <v>40086</v>
      </c>
    </row>
    <row r="3787" spans="1:14" x14ac:dyDescent="0.2">
      <c r="A3787" s="1">
        <v>27</v>
      </c>
      <c r="B3787" s="1">
        <v>134</v>
      </c>
      <c r="C3787" s="1">
        <v>245</v>
      </c>
      <c r="D3787" s="1">
        <v>96</v>
      </c>
      <c r="E3787" s="1">
        <v>116</v>
      </c>
      <c r="F3787" s="1">
        <v>87</v>
      </c>
      <c r="G3787" s="1">
        <v>683</v>
      </c>
      <c r="H3787" s="1">
        <v>50</v>
      </c>
      <c r="I3787" s="1">
        <v>130</v>
      </c>
      <c r="J3787" s="1">
        <v>210</v>
      </c>
      <c r="K3787" s="1">
        <v>80</v>
      </c>
      <c r="L3787" s="1">
        <v>727</v>
      </c>
      <c r="M3787" s="1">
        <v>5</v>
      </c>
      <c r="N3787" s="3">
        <v>40086</v>
      </c>
    </row>
    <row r="3788" spans="1:14" x14ac:dyDescent="0.2">
      <c r="A3788" s="1">
        <v>89</v>
      </c>
      <c r="B3788" s="1">
        <v>116</v>
      </c>
      <c r="C3788" s="1">
        <v>215</v>
      </c>
      <c r="D3788" s="1">
        <v>86</v>
      </c>
      <c r="E3788" s="1">
        <v>56</v>
      </c>
      <c r="F3788" s="1">
        <v>28</v>
      </c>
      <c r="G3788" s="1">
        <v>547</v>
      </c>
      <c r="H3788" s="1">
        <v>90</v>
      </c>
      <c r="I3788" s="1">
        <v>110</v>
      </c>
      <c r="J3788" s="1">
        <v>180</v>
      </c>
      <c r="K3788" s="1">
        <v>70</v>
      </c>
      <c r="L3788" s="1">
        <v>321</v>
      </c>
      <c r="M3788" s="1">
        <v>6</v>
      </c>
      <c r="N3788" s="3">
        <v>40086</v>
      </c>
    </row>
    <row r="3789" spans="1:14" x14ac:dyDescent="0.2">
      <c r="A3789" s="1">
        <v>95</v>
      </c>
      <c r="B3789" s="1">
        <v>123</v>
      </c>
      <c r="C3789" s="1">
        <v>218</v>
      </c>
      <c r="D3789" s="1">
        <v>82</v>
      </c>
      <c r="E3789" s="1">
        <v>59</v>
      </c>
      <c r="F3789" s="1">
        <v>27</v>
      </c>
      <c r="G3789" s="1">
        <v>788</v>
      </c>
      <c r="H3789" s="1">
        <v>90</v>
      </c>
      <c r="I3789" s="1">
        <v>110</v>
      </c>
      <c r="J3789" s="1">
        <v>170</v>
      </c>
      <c r="K3789" s="1">
        <v>60</v>
      </c>
      <c r="L3789" s="1">
        <v>954</v>
      </c>
      <c r="M3789" s="1">
        <v>2</v>
      </c>
      <c r="N3789" s="3">
        <v>40086</v>
      </c>
    </row>
    <row r="3790" spans="1:14" x14ac:dyDescent="0.2">
      <c r="A3790" s="1">
        <v>113</v>
      </c>
      <c r="B3790" s="1">
        <v>127</v>
      </c>
      <c r="C3790" s="1">
        <v>232</v>
      </c>
      <c r="D3790" s="1">
        <v>91</v>
      </c>
      <c r="E3790" s="1">
        <v>51</v>
      </c>
      <c r="F3790" s="1">
        <v>28</v>
      </c>
      <c r="G3790" s="1">
        <v>656</v>
      </c>
      <c r="H3790" s="1">
        <v>90</v>
      </c>
      <c r="I3790" s="1">
        <v>110</v>
      </c>
      <c r="J3790" s="1">
        <v>180</v>
      </c>
      <c r="K3790" s="1">
        <v>70</v>
      </c>
      <c r="L3790" s="1">
        <v>772</v>
      </c>
      <c r="M3790" s="1">
        <v>3</v>
      </c>
      <c r="N3790" s="3">
        <v>40086</v>
      </c>
    </row>
    <row r="3791" spans="1:14" x14ac:dyDescent="0.2">
      <c r="A3791" s="1">
        <v>19</v>
      </c>
      <c r="B3791" s="1">
        <v>66</v>
      </c>
      <c r="C3791" s="1">
        <v>128</v>
      </c>
      <c r="D3791" s="1">
        <v>54</v>
      </c>
      <c r="E3791" s="1">
        <v>53</v>
      </c>
      <c r="F3791" s="1">
        <v>20</v>
      </c>
      <c r="G3791" s="1">
        <v>404</v>
      </c>
      <c r="H3791" s="1">
        <v>20</v>
      </c>
      <c r="I3791" s="1">
        <v>30</v>
      </c>
      <c r="J3791" s="1">
        <v>60</v>
      </c>
      <c r="K3791" s="1">
        <v>30</v>
      </c>
      <c r="L3791" s="1">
        <v>339</v>
      </c>
      <c r="M3791" s="1">
        <v>9</v>
      </c>
      <c r="N3791" s="3">
        <v>40086</v>
      </c>
    </row>
    <row r="3792" spans="1:14" x14ac:dyDescent="0.2">
      <c r="A3792" s="1">
        <v>30</v>
      </c>
      <c r="B3792" s="1">
        <v>39</v>
      </c>
      <c r="C3792" s="1">
        <v>70</v>
      </c>
      <c r="D3792" s="1">
        <v>27</v>
      </c>
      <c r="E3792" s="1">
        <v>19</v>
      </c>
      <c r="F3792" s="1">
        <v>7</v>
      </c>
      <c r="G3792" s="1">
        <v>859</v>
      </c>
      <c r="H3792" s="1">
        <v>50</v>
      </c>
      <c r="I3792" s="1">
        <v>50</v>
      </c>
      <c r="J3792" s="1">
        <v>70</v>
      </c>
      <c r="K3792" s="1">
        <v>20</v>
      </c>
      <c r="L3792" s="1">
        <v>978</v>
      </c>
      <c r="M3792" s="1">
        <v>11</v>
      </c>
      <c r="N3792" s="3">
        <v>40086</v>
      </c>
    </row>
    <row r="3793" spans="1:14" x14ac:dyDescent="0.2">
      <c r="A3793" s="1">
        <v>22</v>
      </c>
      <c r="B3793" s="1">
        <v>32</v>
      </c>
      <c r="C3793" s="1">
        <v>56</v>
      </c>
      <c r="D3793" s="1">
        <v>21</v>
      </c>
      <c r="E3793" s="1">
        <v>17</v>
      </c>
      <c r="F3793" s="1">
        <v>5</v>
      </c>
      <c r="G3793" s="1">
        <v>480</v>
      </c>
      <c r="H3793" s="1">
        <v>30</v>
      </c>
      <c r="I3793" s="1">
        <v>30</v>
      </c>
      <c r="J3793" s="1">
        <v>50</v>
      </c>
      <c r="K3793" s="1">
        <v>20</v>
      </c>
      <c r="L3793" s="1">
        <v>781</v>
      </c>
      <c r="M3793" s="1">
        <v>13</v>
      </c>
      <c r="N3793" s="3">
        <v>40086</v>
      </c>
    </row>
    <row r="3794" spans="1:14" x14ac:dyDescent="0.2">
      <c r="A3794" s="1">
        <v>-16</v>
      </c>
      <c r="B3794" s="1">
        <v>65</v>
      </c>
      <c r="C3794" s="1">
        <v>124</v>
      </c>
      <c r="D3794" s="1">
        <v>51</v>
      </c>
      <c r="E3794" s="1">
        <v>76</v>
      </c>
      <c r="F3794" s="1">
        <v>46</v>
      </c>
      <c r="G3794" s="1">
        <v>542</v>
      </c>
      <c r="H3794" s="1">
        <v>30</v>
      </c>
      <c r="I3794" s="1">
        <v>70</v>
      </c>
      <c r="J3794" s="1">
        <v>100</v>
      </c>
      <c r="K3794" s="1">
        <v>30</v>
      </c>
      <c r="L3794" s="1">
        <v>774</v>
      </c>
      <c r="M3794" s="1">
        <v>5</v>
      </c>
      <c r="N3794" s="3">
        <v>40086</v>
      </c>
    </row>
    <row r="3795" spans="1:14" x14ac:dyDescent="0.2">
      <c r="A3795" s="1">
        <v>137</v>
      </c>
      <c r="B3795" s="1">
        <v>161</v>
      </c>
      <c r="C3795" s="1">
        <v>343</v>
      </c>
      <c r="D3795" s="1">
        <v>161</v>
      </c>
      <c r="E3795" s="1">
        <v>69</v>
      </c>
      <c r="F3795" s="1">
        <v>45</v>
      </c>
      <c r="G3795" s="1">
        <v>1267</v>
      </c>
      <c r="H3795" s="1">
        <v>120</v>
      </c>
      <c r="I3795" s="1">
        <v>160</v>
      </c>
      <c r="J3795" s="1">
        <v>300</v>
      </c>
      <c r="K3795" s="1">
        <v>140</v>
      </c>
      <c r="L3795" s="1">
        <v>508</v>
      </c>
      <c r="M3795" s="1">
        <v>7</v>
      </c>
      <c r="N3795" s="3">
        <v>40086</v>
      </c>
    </row>
    <row r="3796" spans="1:14" x14ac:dyDescent="0.2">
      <c r="A3796" s="1">
        <v>516</v>
      </c>
      <c r="B3796" s="1">
        <v>402</v>
      </c>
      <c r="C3796" s="1">
        <v>505</v>
      </c>
      <c r="D3796" s="1">
        <v>72</v>
      </c>
      <c r="E3796" s="1">
        <v>54</v>
      </c>
      <c r="F3796" s="1">
        <v>23</v>
      </c>
      <c r="G3796" s="1">
        <v>-3004</v>
      </c>
      <c r="H3796" s="1">
        <v>330</v>
      </c>
      <c r="I3796" s="1">
        <v>350</v>
      </c>
      <c r="J3796" s="1">
        <v>400</v>
      </c>
      <c r="K3796" s="1">
        <v>50</v>
      </c>
      <c r="L3796" s="1">
        <v>857</v>
      </c>
      <c r="M3796" s="1">
        <v>2</v>
      </c>
      <c r="N3796" s="3">
        <v>40086</v>
      </c>
    </row>
    <row r="3797" spans="1:14" x14ac:dyDescent="0.2">
      <c r="A3797" s="1">
        <v>-4</v>
      </c>
      <c r="B3797" s="1">
        <v>43</v>
      </c>
      <c r="C3797" s="1">
        <v>82</v>
      </c>
      <c r="D3797" s="1">
        <v>34</v>
      </c>
      <c r="E3797" s="1">
        <v>46</v>
      </c>
      <c r="F3797" s="1">
        <v>12</v>
      </c>
      <c r="G3797" s="1">
        <v>240</v>
      </c>
      <c r="H3797" s="1">
        <v>20</v>
      </c>
      <c r="I3797" s="1">
        <v>30</v>
      </c>
      <c r="J3797" s="1">
        <v>40</v>
      </c>
      <c r="K3797" s="1">
        <v>10</v>
      </c>
      <c r="L3797" s="1">
        <v>603</v>
      </c>
      <c r="M3797" s="1">
        <v>9</v>
      </c>
      <c r="N3797" s="3">
        <v>40086</v>
      </c>
    </row>
    <row r="3798" spans="1:14" x14ac:dyDescent="0.2">
      <c r="A3798" s="1">
        <v>21</v>
      </c>
      <c r="B3798" s="1">
        <v>31</v>
      </c>
      <c r="C3798" s="1">
        <v>55</v>
      </c>
      <c r="D3798" s="1">
        <v>21</v>
      </c>
      <c r="E3798" s="1">
        <v>17</v>
      </c>
      <c r="F3798" s="1">
        <v>5</v>
      </c>
      <c r="G3798" s="1">
        <v>846</v>
      </c>
      <c r="H3798" s="1">
        <v>30</v>
      </c>
      <c r="I3798" s="1">
        <v>30</v>
      </c>
      <c r="J3798" s="1">
        <v>50</v>
      </c>
      <c r="K3798" s="1">
        <v>20</v>
      </c>
      <c r="L3798" s="1">
        <v>603</v>
      </c>
      <c r="M3798" s="1">
        <v>11</v>
      </c>
      <c r="N3798" s="3">
        <v>40086</v>
      </c>
    </row>
    <row r="3799" spans="1:14" x14ac:dyDescent="0.2">
      <c r="A3799" s="1">
        <v>47</v>
      </c>
      <c r="B3799" s="1">
        <v>43</v>
      </c>
      <c r="C3799" s="1">
        <v>46</v>
      </c>
      <c r="D3799" s="1">
        <v>0</v>
      </c>
      <c r="E3799" s="1">
        <v>11</v>
      </c>
      <c r="F3799" s="1">
        <v>0</v>
      </c>
      <c r="G3799" s="1">
        <v>430</v>
      </c>
      <c r="H3799" s="1">
        <v>40</v>
      </c>
      <c r="I3799" s="1">
        <v>40</v>
      </c>
      <c r="J3799" s="1">
        <v>40</v>
      </c>
      <c r="K3799" s="1">
        <v>0</v>
      </c>
      <c r="L3799" s="1">
        <v>603</v>
      </c>
      <c r="M3799" s="1">
        <v>13</v>
      </c>
      <c r="N3799" s="3">
        <v>40086</v>
      </c>
    </row>
    <row r="3800" spans="1:14" x14ac:dyDescent="0.2">
      <c r="A3800" s="1">
        <v>-10</v>
      </c>
      <c r="B3800" s="1">
        <v>64</v>
      </c>
      <c r="C3800" s="1">
        <v>116</v>
      </c>
      <c r="D3800" s="1">
        <v>45</v>
      </c>
      <c r="E3800" s="1">
        <v>71</v>
      </c>
      <c r="F3800" s="1">
        <v>41</v>
      </c>
      <c r="G3800" s="1">
        <v>320</v>
      </c>
      <c r="H3800" s="1">
        <v>30</v>
      </c>
      <c r="I3800" s="1">
        <v>60</v>
      </c>
      <c r="J3800" s="1">
        <v>90</v>
      </c>
      <c r="K3800" s="1">
        <v>30</v>
      </c>
      <c r="L3800" s="1">
        <v>603</v>
      </c>
      <c r="M3800" s="1">
        <v>5</v>
      </c>
      <c r="N3800" s="3">
        <v>40086</v>
      </c>
    </row>
    <row r="3801" spans="1:14" x14ac:dyDescent="0.2">
      <c r="A3801" s="1">
        <v>-18</v>
      </c>
      <c r="B3801" s="1">
        <v>31</v>
      </c>
      <c r="C3801" s="1">
        <v>60</v>
      </c>
      <c r="D3801" s="1">
        <v>25</v>
      </c>
      <c r="E3801" s="1">
        <v>43</v>
      </c>
      <c r="F3801" s="1">
        <v>9</v>
      </c>
      <c r="G3801" s="1">
        <v>209</v>
      </c>
      <c r="H3801" s="1">
        <v>10</v>
      </c>
      <c r="I3801" s="1">
        <v>30</v>
      </c>
      <c r="J3801" s="1">
        <v>40</v>
      </c>
      <c r="K3801" s="1">
        <v>10</v>
      </c>
      <c r="L3801" s="1">
        <v>603</v>
      </c>
      <c r="M3801" s="1">
        <v>7</v>
      </c>
      <c r="N3801" s="3">
        <v>40086</v>
      </c>
    </row>
    <row r="3802" spans="1:14" x14ac:dyDescent="0.2">
      <c r="A3802" s="1">
        <v>49</v>
      </c>
      <c r="B3802" s="1">
        <v>71</v>
      </c>
      <c r="C3802" s="1">
        <v>128</v>
      </c>
      <c r="D3802" s="1">
        <v>49</v>
      </c>
      <c r="E3802" s="1">
        <v>38</v>
      </c>
      <c r="F3802" s="1">
        <v>15</v>
      </c>
      <c r="G3802" s="1">
        <v>310</v>
      </c>
      <c r="H3802" s="1">
        <v>60</v>
      </c>
      <c r="I3802" s="1">
        <v>60</v>
      </c>
      <c r="J3802" s="1">
        <v>90</v>
      </c>
      <c r="K3802" s="1">
        <v>30</v>
      </c>
      <c r="L3802" s="1">
        <v>603</v>
      </c>
      <c r="M3802" s="1">
        <v>1</v>
      </c>
      <c r="N3802" s="3">
        <v>40086</v>
      </c>
    </row>
    <row r="3803" spans="1:14" x14ac:dyDescent="0.2">
      <c r="A3803" s="1">
        <v>36</v>
      </c>
      <c r="B3803" s="1">
        <v>69</v>
      </c>
      <c r="C3803" s="1">
        <v>121</v>
      </c>
      <c r="D3803" s="1">
        <v>45</v>
      </c>
      <c r="E3803" s="1">
        <v>45</v>
      </c>
      <c r="F3803" s="1">
        <v>14</v>
      </c>
      <c r="G3803" s="1">
        <v>447</v>
      </c>
      <c r="H3803" s="1">
        <v>50</v>
      </c>
      <c r="I3803" s="1">
        <v>60</v>
      </c>
      <c r="J3803" s="1">
        <v>90</v>
      </c>
      <c r="K3803" s="1">
        <v>30</v>
      </c>
      <c r="L3803" s="1">
        <v>603</v>
      </c>
      <c r="M3803" s="1">
        <v>2</v>
      </c>
      <c r="N3803" s="3">
        <v>40086</v>
      </c>
    </row>
    <row r="3804" spans="1:14" x14ac:dyDescent="0.2">
      <c r="A3804" s="1">
        <v>191</v>
      </c>
      <c r="B3804" s="1">
        <v>258</v>
      </c>
      <c r="C3804" s="1">
        <v>547</v>
      </c>
      <c r="D3804" s="1">
        <v>255</v>
      </c>
      <c r="E3804" s="1">
        <v>129</v>
      </c>
      <c r="F3804" s="1">
        <v>96</v>
      </c>
      <c r="G3804" s="1">
        <v>1622</v>
      </c>
      <c r="H3804" s="1">
        <v>70</v>
      </c>
      <c r="I3804" s="1">
        <v>150</v>
      </c>
      <c r="J3804" s="1">
        <v>290</v>
      </c>
      <c r="K3804" s="1">
        <v>140</v>
      </c>
      <c r="L3804" s="1">
        <v>585</v>
      </c>
      <c r="M3804" s="1">
        <v>9</v>
      </c>
      <c r="N3804" s="3">
        <v>40086</v>
      </c>
    </row>
    <row r="3805" spans="1:14" x14ac:dyDescent="0.2">
      <c r="A3805" s="1">
        <v>-252</v>
      </c>
      <c r="B3805" s="1">
        <v>-75</v>
      </c>
      <c r="C3805" s="1">
        <v>175</v>
      </c>
      <c r="D3805" s="1">
        <v>239</v>
      </c>
      <c r="E3805" s="1">
        <v>95</v>
      </c>
      <c r="F3805" s="1">
        <v>74</v>
      </c>
      <c r="G3805" s="1">
        <v>4360</v>
      </c>
      <c r="H3805" s="1">
        <v>-100</v>
      </c>
      <c r="I3805" s="1">
        <v>-50</v>
      </c>
      <c r="J3805" s="1">
        <v>80</v>
      </c>
      <c r="K3805" s="1">
        <v>130</v>
      </c>
      <c r="L3805" s="1">
        <v>631</v>
      </c>
      <c r="M3805" s="1">
        <v>10</v>
      </c>
      <c r="N3805" s="3">
        <v>40086</v>
      </c>
    </row>
    <row r="3806" spans="1:14" x14ac:dyDescent="0.2">
      <c r="A3806" s="1">
        <v>171</v>
      </c>
      <c r="B3806" s="1">
        <v>157</v>
      </c>
      <c r="C3806" s="1">
        <v>282</v>
      </c>
      <c r="D3806" s="1">
        <v>108</v>
      </c>
      <c r="E3806" s="1">
        <v>42</v>
      </c>
      <c r="F3806" s="1">
        <v>30</v>
      </c>
      <c r="G3806" s="1">
        <v>971</v>
      </c>
      <c r="H3806" s="1">
        <v>140</v>
      </c>
      <c r="I3806" s="1">
        <v>170</v>
      </c>
      <c r="J3806" s="1">
        <v>280</v>
      </c>
      <c r="K3806" s="1">
        <v>110</v>
      </c>
      <c r="L3806" s="1">
        <v>585</v>
      </c>
      <c r="M3806" s="1">
        <v>11</v>
      </c>
      <c r="N3806" s="3">
        <v>40086</v>
      </c>
    </row>
    <row r="3807" spans="1:14" x14ac:dyDescent="0.2">
      <c r="A3807" s="1">
        <v>199</v>
      </c>
      <c r="B3807" s="1">
        <v>179</v>
      </c>
      <c r="C3807" s="1">
        <v>322</v>
      </c>
      <c r="D3807" s="1">
        <v>123</v>
      </c>
      <c r="E3807" s="1">
        <v>45</v>
      </c>
      <c r="F3807" s="1">
        <v>34</v>
      </c>
      <c r="G3807" s="1">
        <v>915</v>
      </c>
      <c r="H3807" s="1">
        <v>160</v>
      </c>
      <c r="I3807" s="1">
        <v>190</v>
      </c>
      <c r="J3807" s="1">
        <v>320</v>
      </c>
      <c r="K3807" s="1">
        <v>130</v>
      </c>
      <c r="L3807" s="1">
        <v>718</v>
      </c>
      <c r="M3807" s="1">
        <v>12</v>
      </c>
      <c r="N3807" s="3">
        <v>40086</v>
      </c>
    </row>
    <row r="3808" spans="1:14" x14ac:dyDescent="0.2">
      <c r="A3808" s="1">
        <v>116</v>
      </c>
      <c r="B3808" s="1">
        <v>111</v>
      </c>
      <c r="C3808" s="1">
        <v>199</v>
      </c>
      <c r="D3808" s="1">
        <v>76</v>
      </c>
      <c r="E3808" s="1">
        <v>33</v>
      </c>
      <c r="F3808" s="1">
        <v>21</v>
      </c>
      <c r="G3808" s="1">
        <v>580</v>
      </c>
      <c r="H3808" s="1">
        <v>100</v>
      </c>
      <c r="I3808" s="1">
        <v>120</v>
      </c>
      <c r="J3808" s="1">
        <v>200</v>
      </c>
      <c r="K3808" s="1">
        <v>80</v>
      </c>
      <c r="L3808" s="1">
        <v>607</v>
      </c>
      <c r="M3808" s="1">
        <v>13</v>
      </c>
      <c r="N3808" s="3">
        <v>40086</v>
      </c>
    </row>
    <row r="3809" spans="1:14" x14ac:dyDescent="0.2">
      <c r="A3809" s="1">
        <v>-300</v>
      </c>
      <c r="B3809" s="1">
        <v>-56</v>
      </c>
      <c r="C3809" s="1">
        <v>74</v>
      </c>
      <c r="D3809" s="1">
        <v>125</v>
      </c>
      <c r="E3809" s="1">
        <v>146</v>
      </c>
      <c r="F3809" s="1">
        <v>113</v>
      </c>
      <c r="G3809" s="1">
        <v>3142</v>
      </c>
      <c r="H3809" s="1">
        <v>-170</v>
      </c>
      <c r="I3809" s="1">
        <v>-60</v>
      </c>
      <c r="J3809" s="1">
        <v>50</v>
      </c>
      <c r="K3809" s="1">
        <v>110</v>
      </c>
      <c r="L3809" s="1">
        <v>914</v>
      </c>
      <c r="M3809" s="1">
        <v>5</v>
      </c>
      <c r="N3809" s="3">
        <v>40086</v>
      </c>
    </row>
    <row r="3810" spans="1:14" x14ac:dyDescent="0.2">
      <c r="A3810" s="1">
        <v>646</v>
      </c>
      <c r="B3810" s="1">
        <v>526</v>
      </c>
      <c r="C3810" s="1">
        <v>815</v>
      </c>
      <c r="D3810" s="1">
        <v>239</v>
      </c>
      <c r="E3810" s="1">
        <v>91</v>
      </c>
      <c r="F3810" s="1">
        <v>66</v>
      </c>
      <c r="G3810" s="1">
        <v>1197</v>
      </c>
      <c r="H3810" s="1">
        <v>450</v>
      </c>
      <c r="I3810" s="1">
        <v>510</v>
      </c>
      <c r="J3810" s="1">
        <v>720</v>
      </c>
      <c r="K3810" s="1">
        <v>210</v>
      </c>
      <c r="L3810" s="1">
        <v>212</v>
      </c>
      <c r="M3810" s="1">
        <v>7</v>
      </c>
      <c r="N3810" s="3">
        <v>40086</v>
      </c>
    </row>
    <row r="3811" spans="1:14" x14ac:dyDescent="0.2">
      <c r="A3811" s="1">
        <v>367</v>
      </c>
      <c r="B3811" s="1">
        <v>390</v>
      </c>
      <c r="C3811" s="1">
        <v>693</v>
      </c>
      <c r="D3811" s="1">
        <v>260</v>
      </c>
      <c r="E3811" s="1">
        <v>143</v>
      </c>
      <c r="F3811" s="1">
        <v>91</v>
      </c>
      <c r="G3811" s="1">
        <v>2548</v>
      </c>
      <c r="H3811" s="1">
        <v>230</v>
      </c>
      <c r="I3811" s="1">
        <v>330</v>
      </c>
      <c r="J3811" s="1">
        <v>540</v>
      </c>
      <c r="K3811" s="1">
        <v>210</v>
      </c>
      <c r="L3811" s="1">
        <v>716</v>
      </c>
      <c r="M3811" s="1">
        <v>2</v>
      </c>
      <c r="N3811" s="3">
        <v>40086</v>
      </c>
    </row>
    <row r="3812" spans="1:14" x14ac:dyDescent="0.2">
      <c r="A3812" s="1">
        <v>129</v>
      </c>
      <c r="B3812" s="1">
        <v>133</v>
      </c>
      <c r="C3812" s="1">
        <v>251</v>
      </c>
      <c r="D3812" s="1">
        <v>103</v>
      </c>
      <c r="E3812" s="1">
        <v>46</v>
      </c>
      <c r="F3812" s="1">
        <v>33</v>
      </c>
      <c r="G3812" s="1">
        <v>564</v>
      </c>
      <c r="H3812" s="1">
        <v>110</v>
      </c>
      <c r="I3812" s="1">
        <v>130</v>
      </c>
      <c r="J3812" s="1">
        <v>210</v>
      </c>
      <c r="K3812" s="1">
        <v>80</v>
      </c>
      <c r="L3812" s="1">
        <v>318</v>
      </c>
      <c r="M3812" s="1">
        <v>8</v>
      </c>
      <c r="N3812" s="3">
        <v>40086</v>
      </c>
    </row>
    <row r="3813" spans="1:14" x14ac:dyDescent="0.2">
      <c r="A3813" s="1">
        <v>50</v>
      </c>
      <c r="B3813" s="1">
        <v>98</v>
      </c>
      <c r="C3813" s="1">
        <v>189</v>
      </c>
      <c r="D3813" s="1">
        <v>79</v>
      </c>
      <c r="E3813" s="1">
        <v>64</v>
      </c>
      <c r="F3813" s="1">
        <v>30</v>
      </c>
      <c r="G3813" s="1">
        <v>593</v>
      </c>
      <c r="H3813" s="1">
        <v>60</v>
      </c>
      <c r="I3813" s="1">
        <v>90</v>
      </c>
      <c r="J3813" s="1">
        <v>150</v>
      </c>
      <c r="K3813" s="1">
        <v>60</v>
      </c>
      <c r="L3813" s="1">
        <v>225</v>
      </c>
      <c r="M3813" s="1">
        <v>9</v>
      </c>
      <c r="N3813" s="3">
        <v>40086</v>
      </c>
    </row>
    <row r="3814" spans="1:14" x14ac:dyDescent="0.2">
      <c r="A3814" s="1">
        <v>70</v>
      </c>
      <c r="B3814" s="1">
        <v>71</v>
      </c>
      <c r="C3814" s="1">
        <v>127</v>
      </c>
      <c r="D3814" s="1">
        <v>48</v>
      </c>
      <c r="E3814" s="1">
        <v>24</v>
      </c>
      <c r="F3814" s="1">
        <v>13</v>
      </c>
      <c r="G3814" s="1">
        <v>829</v>
      </c>
      <c r="H3814" s="1">
        <v>80</v>
      </c>
      <c r="I3814" s="1">
        <v>90</v>
      </c>
      <c r="J3814" s="1">
        <v>160</v>
      </c>
      <c r="K3814" s="1">
        <v>70</v>
      </c>
      <c r="L3814" s="1">
        <v>337</v>
      </c>
      <c r="M3814" s="1">
        <v>2</v>
      </c>
      <c r="N3814" s="3">
        <v>40086</v>
      </c>
    </row>
    <row r="3815" spans="1:14" x14ac:dyDescent="0.2">
      <c r="A3815" s="1">
        <v>67</v>
      </c>
      <c r="B3815" s="1">
        <v>70</v>
      </c>
      <c r="C3815" s="1">
        <v>126</v>
      </c>
      <c r="D3815" s="1">
        <v>48</v>
      </c>
      <c r="E3815" s="1">
        <v>25</v>
      </c>
      <c r="F3815" s="1">
        <v>13</v>
      </c>
      <c r="G3815" s="1">
        <v>851</v>
      </c>
      <c r="H3815" s="1">
        <v>80</v>
      </c>
      <c r="I3815" s="1">
        <v>90</v>
      </c>
      <c r="J3815" s="1">
        <v>160</v>
      </c>
      <c r="K3815" s="1">
        <v>70</v>
      </c>
      <c r="L3815" s="1">
        <v>985</v>
      </c>
      <c r="M3815" s="1">
        <v>3</v>
      </c>
      <c r="N3815" s="3">
        <v>40086</v>
      </c>
    </row>
    <row r="3816" spans="1:14" x14ac:dyDescent="0.2">
      <c r="A3816" s="1">
        <v>1</v>
      </c>
      <c r="B3816" s="1">
        <v>84</v>
      </c>
      <c r="C3816" s="1">
        <v>153</v>
      </c>
      <c r="D3816" s="1">
        <v>60</v>
      </c>
      <c r="E3816" s="1">
        <v>83</v>
      </c>
      <c r="F3816" s="1">
        <v>54</v>
      </c>
      <c r="G3816" s="1">
        <v>-762</v>
      </c>
      <c r="H3816" s="1">
        <v>10</v>
      </c>
      <c r="I3816" s="1">
        <v>60</v>
      </c>
      <c r="J3816" s="1">
        <v>90</v>
      </c>
      <c r="K3816" s="1">
        <v>30</v>
      </c>
      <c r="L3816" s="1">
        <v>504</v>
      </c>
      <c r="M3816" s="1">
        <v>4</v>
      </c>
      <c r="N3816" s="3">
        <v>40086</v>
      </c>
    </row>
    <row r="3817" spans="1:14" x14ac:dyDescent="0.2">
      <c r="A3817" s="1">
        <v>86</v>
      </c>
      <c r="B3817" s="1">
        <v>99</v>
      </c>
      <c r="C3817" s="1">
        <v>169</v>
      </c>
      <c r="D3817" s="1">
        <v>60</v>
      </c>
      <c r="E3817" s="1">
        <v>41</v>
      </c>
      <c r="F3817" s="1">
        <v>18</v>
      </c>
      <c r="G3817" s="1">
        <v>329</v>
      </c>
      <c r="H3817" s="1">
        <v>70</v>
      </c>
      <c r="I3817" s="1">
        <v>70</v>
      </c>
      <c r="J3817" s="1">
        <v>100</v>
      </c>
      <c r="K3817" s="1">
        <v>30</v>
      </c>
      <c r="L3817" s="1">
        <v>225</v>
      </c>
      <c r="M3817" s="1">
        <v>5</v>
      </c>
      <c r="N3817" s="3">
        <v>40086</v>
      </c>
    </row>
    <row r="3818" spans="1:14" x14ac:dyDescent="0.2">
      <c r="A3818" s="1">
        <v>45</v>
      </c>
      <c r="B3818" s="1">
        <v>67</v>
      </c>
      <c r="C3818" s="1">
        <v>120</v>
      </c>
      <c r="D3818" s="1">
        <v>46</v>
      </c>
      <c r="E3818" s="1">
        <v>37</v>
      </c>
      <c r="F3818" s="1">
        <v>14</v>
      </c>
      <c r="G3818" s="1">
        <v>449</v>
      </c>
      <c r="H3818" s="1">
        <v>40</v>
      </c>
      <c r="I3818" s="1">
        <v>40</v>
      </c>
      <c r="J3818" s="1">
        <v>60</v>
      </c>
      <c r="K3818" s="1">
        <v>20</v>
      </c>
      <c r="L3818" s="1">
        <v>318</v>
      </c>
      <c r="M3818" s="1">
        <v>6</v>
      </c>
      <c r="N3818" s="3">
        <v>40086</v>
      </c>
    </row>
    <row r="3819" spans="1:14" x14ac:dyDescent="0.2">
      <c r="A3819" s="1">
        <v>21</v>
      </c>
      <c r="B3819" s="1">
        <v>31</v>
      </c>
      <c r="C3819" s="1">
        <v>55</v>
      </c>
      <c r="D3819" s="1">
        <v>21</v>
      </c>
      <c r="E3819" s="1">
        <v>17</v>
      </c>
      <c r="F3819" s="1">
        <v>5</v>
      </c>
      <c r="G3819" s="1">
        <v>846</v>
      </c>
      <c r="H3819" s="1">
        <v>30</v>
      </c>
      <c r="I3819" s="1">
        <v>30</v>
      </c>
      <c r="J3819" s="1">
        <v>40</v>
      </c>
      <c r="K3819" s="1">
        <v>10</v>
      </c>
      <c r="L3819" s="1">
        <v>505</v>
      </c>
      <c r="M3819" s="1">
        <v>8</v>
      </c>
      <c r="N3819" s="3">
        <v>40086</v>
      </c>
    </row>
    <row r="3820" spans="1:14" x14ac:dyDescent="0.2">
      <c r="A3820" s="1">
        <v>9</v>
      </c>
      <c r="B3820" s="1">
        <v>37</v>
      </c>
      <c r="C3820" s="1">
        <v>72</v>
      </c>
      <c r="D3820" s="1">
        <v>31</v>
      </c>
      <c r="E3820" s="1">
        <v>31</v>
      </c>
      <c r="F3820" s="1">
        <v>9</v>
      </c>
      <c r="G3820" s="1">
        <v>1000</v>
      </c>
      <c r="H3820" s="1">
        <v>30</v>
      </c>
      <c r="I3820" s="1">
        <v>40</v>
      </c>
      <c r="J3820" s="1">
        <v>50</v>
      </c>
      <c r="K3820" s="1">
        <v>10</v>
      </c>
      <c r="L3820" s="1">
        <v>505</v>
      </c>
      <c r="M3820" s="1">
        <v>9</v>
      </c>
      <c r="N3820" s="3">
        <v>40086</v>
      </c>
    </row>
    <row r="3821" spans="1:14" x14ac:dyDescent="0.2">
      <c r="A3821" s="1">
        <v>34</v>
      </c>
      <c r="B3821" s="1">
        <v>69</v>
      </c>
      <c r="C3821" s="1">
        <v>121</v>
      </c>
      <c r="D3821" s="1">
        <v>45</v>
      </c>
      <c r="E3821" s="1">
        <v>46</v>
      </c>
      <c r="F3821" s="1">
        <v>14</v>
      </c>
      <c r="G3821" s="1">
        <v>447</v>
      </c>
      <c r="H3821" s="1">
        <v>80</v>
      </c>
      <c r="I3821" s="1">
        <v>110</v>
      </c>
      <c r="J3821" s="1">
        <v>160</v>
      </c>
      <c r="K3821" s="1">
        <v>50</v>
      </c>
      <c r="L3821" s="1">
        <v>505</v>
      </c>
      <c r="M3821" s="1">
        <v>2</v>
      </c>
      <c r="N3821" s="3">
        <v>40086</v>
      </c>
    </row>
    <row r="3822" spans="1:14" x14ac:dyDescent="0.2">
      <c r="A3822" s="1">
        <v>-39</v>
      </c>
      <c r="B3822" s="1">
        <v>23</v>
      </c>
      <c r="C3822" s="1">
        <v>116</v>
      </c>
      <c r="D3822" s="1">
        <v>86</v>
      </c>
      <c r="E3822" s="1">
        <v>49</v>
      </c>
      <c r="F3822" s="1">
        <v>26</v>
      </c>
      <c r="G3822" s="1">
        <v>1698</v>
      </c>
      <c r="H3822" s="1">
        <v>10</v>
      </c>
      <c r="I3822" s="1">
        <v>40</v>
      </c>
      <c r="J3822" s="1">
        <v>150</v>
      </c>
      <c r="K3822" s="1">
        <v>110</v>
      </c>
      <c r="L3822" s="1">
        <v>505</v>
      </c>
      <c r="M3822" s="1">
        <v>3</v>
      </c>
      <c r="N3822" s="3">
        <v>40086</v>
      </c>
    </row>
    <row r="3823" spans="1:14" x14ac:dyDescent="0.2">
      <c r="A3823" s="1">
        <v>-18</v>
      </c>
      <c r="B3823" s="1">
        <v>31</v>
      </c>
      <c r="C3823" s="1">
        <v>60</v>
      </c>
      <c r="D3823" s="1">
        <v>25</v>
      </c>
      <c r="E3823" s="1">
        <v>43</v>
      </c>
      <c r="F3823" s="1">
        <v>9</v>
      </c>
      <c r="G3823" s="1">
        <v>-466</v>
      </c>
      <c r="H3823" s="1">
        <v>10</v>
      </c>
      <c r="I3823" s="1">
        <v>20</v>
      </c>
      <c r="J3823" s="1">
        <v>30</v>
      </c>
      <c r="K3823" s="1">
        <v>10</v>
      </c>
      <c r="L3823" s="1">
        <v>505</v>
      </c>
      <c r="M3823" s="1">
        <v>4</v>
      </c>
      <c r="N3823" s="3">
        <v>40086</v>
      </c>
    </row>
    <row r="3824" spans="1:14" x14ac:dyDescent="0.2">
      <c r="A3824" s="1">
        <v>-9</v>
      </c>
      <c r="B3824" s="1">
        <v>64</v>
      </c>
      <c r="C3824" s="1">
        <v>116</v>
      </c>
      <c r="D3824" s="1">
        <v>45</v>
      </c>
      <c r="E3824" s="1">
        <v>70</v>
      </c>
      <c r="F3824" s="1">
        <v>41</v>
      </c>
      <c r="G3824" s="1">
        <v>320</v>
      </c>
      <c r="H3824" s="1">
        <v>10</v>
      </c>
      <c r="I3824" s="1">
        <v>40</v>
      </c>
      <c r="J3824" s="1">
        <v>60</v>
      </c>
      <c r="K3824" s="1">
        <v>20</v>
      </c>
      <c r="L3824" s="1">
        <v>505</v>
      </c>
      <c r="M3824" s="1">
        <v>5</v>
      </c>
      <c r="N3824" s="3">
        <v>40086</v>
      </c>
    </row>
    <row r="3825" spans="1:14" x14ac:dyDescent="0.2">
      <c r="A3825" s="1">
        <v>21</v>
      </c>
      <c r="B3825" s="1">
        <v>53</v>
      </c>
      <c r="C3825" s="1">
        <v>98</v>
      </c>
      <c r="D3825" s="1">
        <v>39</v>
      </c>
      <c r="E3825" s="1">
        <v>39</v>
      </c>
      <c r="F3825" s="1">
        <v>12</v>
      </c>
      <c r="G3825" s="1">
        <v>244</v>
      </c>
      <c r="H3825" s="1">
        <v>20</v>
      </c>
      <c r="I3825" s="1">
        <v>30</v>
      </c>
      <c r="J3825" s="1">
        <v>50</v>
      </c>
      <c r="K3825" s="1">
        <v>20</v>
      </c>
      <c r="L3825" s="1">
        <v>505</v>
      </c>
      <c r="M3825" s="1">
        <v>6</v>
      </c>
      <c r="N3825" s="3">
        <v>40086</v>
      </c>
    </row>
    <row r="3826" spans="1:14" x14ac:dyDescent="0.2">
      <c r="A3826" s="1">
        <v>24</v>
      </c>
      <c r="B3826" s="1">
        <v>70</v>
      </c>
      <c r="C3826" s="1">
        <v>134</v>
      </c>
      <c r="D3826" s="1">
        <v>56</v>
      </c>
      <c r="E3826" s="1">
        <v>54</v>
      </c>
      <c r="F3826" s="1">
        <v>21</v>
      </c>
      <c r="G3826" s="1">
        <v>385</v>
      </c>
      <c r="H3826" s="1">
        <v>50</v>
      </c>
      <c r="I3826" s="1">
        <v>70</v>
      </c>
      <c r="J3826" s="1">
        <v>110</v>
      </c>
      <c r="K3826" s="1">
        <v>40</v>
      </c>
      <c r="L3826" s="1">
        <v>580</v>
      </c>
      <c r="M3826" s="1">
        <v>8</v>
      </c>
      <c r="N3826" s="3">
        <v>40086</v>
      </c>
    </row>
    <row r="3827" spans="1:14" x14ac:dyDescent="0.2">
      <c r="A3827" s="1">
        <v>25</v>
      </c>
      <c r="B3827" s="1">
        <v>134</v>
      </c>
      <c r="C3827" s="1">
        <v>245</v>
      </c>
      <c r="D3827" s="1">
        <v>96</v>
      </c>
      <c r="E3827" s="1">
        <v>117</v>
      </c>
      <c r="F3827" s="1">
        <v>87</v>
      </c>
      <c r="G3827" s="1">
        <v>683</v>
      </c>
      <c r="H3827" s="1">
        <v>40</v>
      </c>
      <c r="I3827" s="1">
        <v>120</v>
      </c>
      <c r="J3827" s="1">
        <v>200</v>
      </c>
      <c r="K3827" s="1">
        <v>80</v>
      </c>
      <c r="L3827" s="1">
        <v>918</v>
      </c>
      <c r="M3827" s="1">
        <v>9</v>
      </c>
      <c r="N3827" s="3">
        <v>40086</v>
      </c>
    </row>
    <row r="3828" spans="1:14" x14ac:dyDescent="0.2">
      <c r="A3828" s="1">
        <v>110</v>
      </c>
      <c r="B3828" s="1">
        <v>115</v>
      </c>
      <c r="C3828" s="1">
        <v>218</v>
      </c>
      <c r="D3828" s="1">
        <v>90</v>
      </c>
      <c r="E3828" s="1">
        <v>41</v>
      </c>
      <c r="F3828" s="1">
        <v>29</v>
      </c>
      <c r="G3828" s="1">
        <v>572</v>
      </c>
      <c r="H3828" s="1">
        <v>140</v>
      </c>
      <c r="I3828" s="1">
        <v>160</v>
      </c>
      <c r="J3828" s="1">
        <v>290</v>
      </c>
      <c r="K3828" s="1">
        <v>130</v>
      </c>
      <c r="L3828" s="1">
        <v>918</v>
      </c>
      <c r="M3828" s="1">
        <v>2</v>
      </c>
      <c r="N3828" s="3">
        <v>40086</v>
      </c>
    </row>
    <row r="3829" spans="1:14" x14ac:dyDescent="0.2">
      <c r="A3829" s="1">
        <v>31</v>
      </c>
      <c r="B3829" s="1">
        <v>39</v>
      </c>
      <c r="C3829" s="1">
        <v>70</v>
      </c>
      <c r="D3829" s="1">
        <v>27</v>
      </c>
      <c r="E3829" s="1">
        <v>18</v>
      </c>
      <c r="F3829" s="1">
        <v>7</v>
      </c>
      <c r="G3829" s="1">
        <v>859</v>
      </c>
      <c r="H3829" s="1">
        <v>60</v>
      </c>
      <c r="I3829" s="1">
        <v>60</v>
      </c>
      <c r="J3829" s="1">
        <v>90</v>
      </c>
      <c r="K3829" s="1">
        <v>30</v>
      </c>
      <c r="L3829" s="1">
        <v>405</v>
      </c>
      <c r="M3829" s="1">
        <v>3</v>
      </c>
      <c r="N3829" s="3">
        <v>40086</v>
      </c>
    </row>
    <row r="3830" spans="1:14" x14ac:dyDescent="0.2">
      <c r="A3830" s="1">
        <v>113</v>
      </c>
      <c r="B3830" s="1">
        <v>127</v>
      </c>
      <c r="C3830" s="1">
        <v>232</v>
      </c>
      <c r="D3830" s="1">
        <v>91</v>
      </c>
      <c r="E3830" s="1">
        <v>51</v>
      </c>
      <c r="F3830" s="1">
        <v>28</v>
      </c>
      <c r="G3830" s="1">
        <v>-1785</v>
      </c>
      <c r="H3830" s="1">
        <v>70</v>
      </c>
      <c r="I3830" s="1">
        <v>80</v>
      </c>
      <c r="J3830" s="1">
        <v>130</v>
      </c>
      <c r="K3830" s="1">
        <v>50</v>
      </c>
      <c r="L3830" s="1">
        <v>405</v>
      </c>
      <c r="M3830" s="1">
        <v>4</v>
      </c>
      <c r="N3830" s="3">
        <v>40086</v>
      </c>
    </row>
    <row r="3831" spans="1:14" x14ac:dyDescent="0.2">
      <c r="A3831" s="1">
        <v>22</v>
      </c>
      <c r="B3831" s="1">
        <v>32</v>
      </c>
      <c r="C3831" s="1">
        <v>56</v>
      </c>
      <c r="D3831" s="1">
        <v>21</v>
      </c>
      <c r="E3831" s="1">
        <v>17</v>
      </c>
      <c r="F3831" s="1">
        <v>5</v>
      </c>
      <c r="G3831" s="1">
        <v>480</v>
      </c>
      <c r="H3831" s="1">
        <v>30</v>
      </c>
      <c r="I3831" s="1">
        <v>30</v>
      </c>
      <c r="J3831" s="1">
        <v>30</v>
      </c>
      <c r="K3831" s="1">
        <v>0</v>
      </c>
      <c r="L3831" s="1">
        <v>580</v>
      </c>
      <c r="M3831" s="1">
        <v>5</v>
      </c>
      <c r="N3831" s="3">
        <v>40086</v>
      </c>
    </row>
    <row r="3832" spans="1:14" x14ac:dyDescent="0.2">
      <c r="A3832" s="1">
        <v>96</v>
      </c>
      <c r="B3832" s="1">
        <v>123</v>
      </c>
      <c r="C3832" s="1">
        <v>218</v>
      </c>
      <c r="D3832" s="1">
        <v>82</v>
      </c>
      <c r="E3832" s="1">
        <v>58</v>
      </c>
      <c r="F3832" s="1">
        <v>27</v>
      </c>
      <c r="G3832" s="1">
        <v>788</v>
      </c>
      <c r="H3832" s="1">
        <v>60</v>
      </c>
      <c r="I3832" s="1">
        <v>80</v>
      </c>
      <c r="J3832" s="1">
        <v>130</v>
      </c>
      <c r="K3832" s="1">
        <v>50</v>
      </c>
      <c r="L3832" s="1">
        <v>405</v>
      </c>
      <c r="M3832" s="1">
        <v>6</v>
      </c>
      <c r="N3832" s="3">
        <v>40086</v>
      </c>
    </row>
    <row r="3833" spans="1:14" x14ac:dyDescent="0.2">
      <c r="A3833" s="1">
        <v>39</v>
      </c>
      <c r="B3833" s="1">
        <v>71</v>
      </c>
      <c r="C3833" s="1">
        <v>131</v>
      </c>
      <c r="D3833" s="1">
        <v>52</v>
      </c>
      <c r="E3833" s="1">
        <v>45</v>
      </c>
      <c r="F3833" s="1">
        <v>17</v>
      </c>
      <c r="G3833" s="1">
        <v>405</v>
      </c>
      <c r="H3833" s="1">
        <v>70</v>
      </c>
      <c r="I3833" s="1">
        <v>80</v>
      </c>
      <c r="J3833" s="1">
        <v>110</v>
      </c>
      <c r="K3833" s="1">
        <v>30</v>
      </c>
      <c r="L3833" s="1">
        <v>325</v>
      </c>
      <c r="M3833" s="1">
        <v>8</v>
      </c>
      <c r="N3833" s="3">
        <v>40086</v>
      </c>
    </row>
    <row r="3834" spans="1:14" x14ac:dyDescent="0.2">
      <c r="A3834" s="1">
        <v>42</v>
      </c>
      <c r="B3834" s="1">
        <v>64</v>
      </c>
      <c r="C3834" s="1">
        <v>114</v>
      </c>
      <c r="D3834" s="1">
        <v>43</v>
      </c>
      <c r="E3834" s="1">
        <v>36</v>
      </c>
      <c r="F3834" s="1">
        <v>13</v>
      </c>
      <c r="G3834" s="1">
        <v>419</v>
      </c>
      <c r="H3834" s="1">
        <v>50</v>
      </c>
      <c r="I3834" s="1">
        <v>60</v>
      </c>
      <c r="J3834" s="1">
        <v>90</v>
      </c>
      <c r="K3834" s="1">
        <v>30</v>
      </c>
      <c r="L3834" s="1">
        <v>430</v>
      </c>
      <c r="M3834" s="1">
        <v>9</v>
      </c>
      <c r="N3834" s="3">
        <v>40086</v>
      </c>
    </row>
    <row r="3835" spans="1:14" x14ac:dyDescent="0.2">
      <c r="A3835" s="1">
        <v>275</v>
      </c>
      <c r="B3835" s="1">
        <v>281</v>
      </c>
      <c r="C3835" s="1">
        <v>554</v>
      </c>
      <c r="D3835" s="1">
        <v>239</v>
      </c>
      <c r="E3835" s="1">
        <v>96</v>
      </c>
      <c r="F3835" s="1">
        <v>74</v>
      </c>
      <c r="G3835" s="1">
        <v>1246</v>
      </c>
      <c r="H3835" s="1">
        <v>340</v>
      </c>
      <c r="I3835" s="1">
        <v>420</v>
      </c>
      <c r="J3835" s="1">
        <v>770</v>
      </c>
      <c r="K3835" s="1">
        <v>350</v>
      </c>
      <c r="L3835" s="1">
        <v>432</v>
      </c>
      <c r="M3835" s="1">
        <v>2</v>
      </c>
      <c r="N3835" s="3">
        <v>40086</v>
      </c>
    </row>
    <row r="3836" spans="1:14" x14ac:dyDescent="0.2">
      <c r="A3836" s="1">
        <v>39</v>
      </c>
      <c r="B3836" s="1">
        <v>51</v>
      </c>
      <c r="C3836" s="1">
        <v>96</v>
      </c>
      <c r="D3836" s="1">
        <v>39</v>
      </c>
      <c r="E3836" s="1">
        <v>25</v>
      </c>
      <c r="F3836" s="1">
        <v>12</v>
      </c>
      <c r="G3836" s="1">
        <v>541</v>
      </c>
      <c r="H3836" s="1">
        <v>80</v>
      </c>
      <c r="I3836" s="1">
        <v>90</v>
      </c>
      <c r="J3836" s="1">
        <v>130</v>
      </c>
      <c r="K3836" s="1">
        <v>40</v>
      </c>
      <c r="L3836" s="1">
        <v>281</v>
      </c>
      <c r="M3836" s="1">
        <v>3</v>
      </c>
      <c r="N3836" s="3">
        <v>40086</v>
      </c>
    </row>
    <row r="3837" spans="1:14" x14ac:dyDescent="0.2">
      <c r="A3837" s="1">
        <v>82</v>
      </c>
      <c r="B3837" s="1">
        <v>110</v>
      </c>
      <c r="C3837" s="1">
        <v>194</v>
      </c>
      <c r="D3837" s="1">
        <v>72</v>
      </c>
      <c r="E3837" s="1">
        <v>55</v>
      </c>
      <c r="F3837" s="1">
        <v>23</v>
      </c>
      <c r="G3837" s="1">
        <v>-868</v>
      </c>
      <c r="H3837" s="1">
        <v>50</v>
      </c>
      <c r="I3837" s="1">
        <v>70</v>
      </c>
      <c r="J3837" s="1">
        <v>110</v>
      </c>
      <c r="K3837" s="1">
        <v>40</v>
      </c>
      <c r="L3837" s="1">
        <v>682</v>
      </c>
      <c r="M3837" s="1">
        <v>4</v>
      </c>
      <c r="N3837" s="3">
        <v>40086</v>
      </c>
    </row>
    <row r="3838" spans="1:14" x14ac:dyDescent="0.2">
      <c r="A3838" s="1">
        <v>197</v>
      </c>
      <c r="B3838" s="1">
        <v>179</v>
      </c>
      <c r="C3838" s="1">
        <v>322</v>
      </c>
      <c r="D3838" s="1">
        <v>123</v>
      </c>
      <c r="E3838" s="1">
        <v>46</v>
      </c>
      <c r="F3838" s="1">
        <v>34</v>
      </c>
      <c r="G3838" s="1">
        <v>915</v>
      </c>
      <c r="H3838" s="1">
        <v>100</v>
      </c>
      <c r="I3838" s="1">
        <v>120</v>
      </c>
      <c r="J3838" s="1">
        <v>190</v>
      </c>
      <c r="K3838" s="1">
        <v>70</v>
      </c>
      <c r="L3838" s="1">
        <v>817</v>
      </c>
      <c r="M3838" s="1">
        <v>5</v>
      </c>
      <c r="N3838" s="3">
        <v>40086</v>
      </c>
    </row>
    <row r="3839" spans="1:14" x14ac:dyDescent="0.2">
      <c r="A3839" s="1">
        <v>116</v>
      </c>
      <c r="B3839" s="1">
        <v>111</v>
      </c>
      <c r="C3839" s="1">
        <v>199</v>
      </c>
      <c r="D3839" s="1">
        <v>76</v>
      </c>
      <c r="E3839" s="1">
        <v>33</v>
      </c>
      <c r="F3839" s="1">
        <v>21</v>
      </c>
      <c r="G3839" s="1">
        <v>580</v>
      </c>
      <c r="H3839" s="1">
        <v>80</v>
      </c>
      <c r="I3839" s="1">
        <v>80</v>
      </c>
      <c r="J3839" s="1">
        <v>120</v>
      </c>
      <c r="K3839" s="1">
        <v>40</v>
      </c>
      <c r="L3839" s="1">
        <v>432</v>
      </c>
      <c r="M3839" s="1">
        <v>6</v>
      </c>
      <c r="N3839" s="3">
        <v>40086</v>
      </c>
    </row>
    <row r="3840" spans="1:14" x14ac:dyDescent="0.2">
      <c r="A3840" s="1">
        <v>-9</v>
      </c>
      <c r="B3840" s="1">
        <v>64</v>
      </c>
      <c r="C3840" s="1">
        <v>116</v>
      </c>
      <c r="D3840" s="1">
        <v>45</v>
      </c>
      <c r="E3840" s="1">
        <v>70</v>
      </c>
      <c r="F3840" s="1">
        <v>41</v>
      </c>
      <c r="G3840" s="1">
        <v>320</v>
      </c>
      <c r="H3840" s="1">
        <v>20</v>
      </c>
      <c r="I3840" s="1">
        <v>40</v>
      </c>
      <c r="J3840" s="1">
        <v>50</v>
      </c>
      <c r="K3840" s="1">
        <v>10</v>
      </c>
      <c r="L3840" s="1">
        <v>435</v>
      </c>
      <c r="M3840" s="1">
        <v>11</v>
      </c>
      <c r="N3840" s="3">
        <v>40086</v>
      </c>
    </row>
    <row r="3841" spans="1:14" x14ac:dyDescent="0.2">
      <c r="A3841" s="1">
        <v>21</v>
      </c>
      <c r="B3841" s="1">
        <v>53</v>
      </c>
      <c r="C3841" s="1">
        <v>98</v>
      </c>
      <c r="D3841" s="1">
        <v>39</v>
      </c>
      <c r="E3841" s="1">
        <v>39</v>
      </c>
      <c r="F3841" s="1">
        <v>12</v>
      </c>
      <c r="G3841" s="1">
        <v>244</v>
      </c>
      <c r="H3841" s="1">
        <v>20</v>
      </c>
      <c r="I3841" s="1">
        <v>30</v>
      </c>
      <c r="J3841" s="1">
        <v>40</v>
      </c>
      <c r="K3841" s="1">
        <v>10</v>
      </c>
      <c r="L3841" s="1">
        <v>435</v>
      </c>
      <c r="M3841" s="1">
        <v>12</v>
      </c>
      <c r="N3841" s="3">
        <v>40086</v>
      </c>
    </row>
    <row r="3842" spans="1:14" x14ac:dyDescent="0.2">
      <c r="A3842" s="1">
        <v>-18</v>
      </c>
      <c r="B3842" s="1">
        <v>31</v>
      </c>
      <c r="C3842" s="1">
        <v>60</v>
      </c>
      <c r="D3842" s="1">
        <v>25</v>
      </c>
      <c r="E3842" s="1">
        <v>43</v>
      </c>
      <c r="F3842" s="1">
        <v>9</v>
      </c>
      <c r="G3842" s="1">
        <v>209</v>
      </c>
      <c r="H3842" s="1">
        <v>10</v>
      </c>
      <c r="I3842" s="1">
        <v>20</v>
      </c>
      <c r="J3842" s="1">
        <v>20</v>
      </c>
      <c r="K3842" s="1">
        <v>0</v>
      </c>
      <c r="L3842" s="1">
        <v>435</v>
      </c>
      <c r="M3842" s="1">
        <v>13</v>
      </c>
      <c r="N3842" s="3">
        <v>40086</v>
      </c>
    </row>
    <row r="3843" spans="1:14" x14ac:dyDescent="0.2">
      <c r="A3843" s="1">
        <v>49</v>
      </c>
      <c r="B3843" s="1">
        <v>71</v>
      </c>
      <c r="C3843" s="1">
        <v>128</v>
      </c>
      <c r="D3843" s="1">
        <v>49</v>
      </c>
      <c r="E3843" s="1">
        <v>38</v>
      </c>
      <c r="F3843" s="1">
        <v>15</v>
      </c>
      <c r="G3843" s="1">
        <v>310</v>
      </c>
      <c r="H3843" s="1">
        <v>60</v>
      </c>
      <c r="I3843" s="1">
        <v>60</v>
      </c>
      <c r="J3843" s="1">
        <v>90</v>
      </c>
      <c r="K3843" s="1">
        <v>30</v>
      </c>
      <c r="L3843" s="1">
        <v>801</v>
      </c>
      <c r="M3843" s="1">
        <v>8</v>
      </c>
      <c r="N3843" s="3">
        <v>40086</v>
      </c>
    </row>
    <row r="3844" spans="1:14" x14ac:dyDescent="0.2">
      <c r="A3844" s="1">
        <v>34</v>
      </c>
      <c r="B3844" s="1">
        <v>69</v>
      </c>
      <c r="C3844" s="1">
        <v>121</v>
      </c>
      <c r="D3844" s="1">
        <v>45</v>
      </c>
      <c r="E3844" s="1">
        <v>46</v>
      </c>
      <c r="F3844" s="1">
        <v>14</v>
      </c>
      <c r="G3844" s="1">
        <v>447</v>
      </c>
      <c r="H3844" s="1">
        <v>60</v>
      </c>
      <c r="I3844" s="1">
        <v>70</v>
      </c>
      <c r="J3844" s="1">
        <v>90</v>
      </c>
      <c r="K3844" s="1">
        <v>20</v>
      </c>
      <c r="L3844" s="1">
        <v>435</v>
      </c>
      <c r="M3844" s="1">
        <v>9</v>
      </c>
      <c r="N3844" s="3">
        <v>40086</v>
      </c>
    </row>
    <row r="3845" spans="1:14" x14ac:dyDescent="0.2">
      <c r="A3845" s="1">
        <v>-40</v>
      </c>
      <c r="B3845" s="1">
        <v>23</v>
      </c>
      <c r="C3845" s="1">
        <v>116</v>
      </c>
      <c r="D3845" s="1">
        <v>86</v>
      </c>
      <c r="E3845" s="1">
        <v>50</v>
      </c>
      <c r="F3845" s="1">
        <v>26</v>
      </c>
      <c r="G3845" s="1">
        <v>1698</v>
      </c>
      <c r="H3845" s="1">
        <v>0</v>
      </c>
      <c r="I3845" s="1">
        <v>20</v>
      </c>
      <c r="J3845" s="1">
        <v>80</v>
      </c>
      <c r="K3845" s="1">
        <v>60</v>
      </c>
      <c r="L3845" s="1">
        <v>435</v>
      </c>
      <c r="M3845" s="1">
        <v>10</v>
      </c>
      <c r="N3845" s="3">
        <v>40086</v>
      </c>
    </row>
    <row r="3846" spans="1:14" x14ac:dyDescent="0.2">
      <c r="A3846" s="1">
        <v>129</v>
      </c>
      <c r="B3846" s="1">
        <v>133</v>
      </c>
      <c r="C3846" s="1">
        <v>251</v>
      </c>
      <c r="D3846" s="1">
        <v>103</v>
      </c>
      <c r="E3846" s="1">
        <v>46</v>
      </c>
      <c r="F3846" s="1">
        <v>33</v>
      </c>
      <c r="G3846" s="1">
        <v>564</v>
      </c>
      <c r="H3846" s="1">
        <v>110</v>
      </c>
      <c r="I3846" s="1">
        <v>130</v>
      </c>
      <c r="J3846" s="1">
        <v>210</v>
      </c>
      <c r="K3846" s="1">
        <v>80</v>
      </c>
      <c r="L3846" s="1">
        <v>435</v>
      </c>
      <c r="M3846" s="1">
        <v>5</v>
      </c>
      <c r="N3846" s="3">
        <v>40086</v>
      </c>
    </row>
    <row r="3847" spans="1:14" x14ac:dyDescent="0.2">
      <c r="A3847" s="1">
        <v>55</v>
      </c>
      <c r="B3847" s="1">
        <v>59</v>
      </c>
      <c r="C3847" s="1">
        <v>106</v>
      </c>
      <c r="D3847" s="1">
        <v>40</v>
      </c>
      <c r="E3847" s="1">
        <v>22</v>
      </c>
      <c r="F3847" s="1">
        <v>11</v>
      </c>
      <c r="G3847" s="1">
        <v>881</v>
      </c>
      <c r="H3847" s="1">
        <v>60</v>
      </c>
      <c r="I3847" s="1">
        <v>60</v>
      </c>
      <c r="J3847" s="1">
        <v>80</v>
      </c>
      <c r="K3847" s="1">
        <v>20</v>
      </c>
      <c r="L3847" s="1">
        <v>435</v>
      </c>
      <c r="M3847" s="1">
        <v>6</v>
      </c>
      <c r="N3847" s="3">
        <v>40086</v>
      </c>
    </row>
    <row r="3848" spans="1:14" x14ac:dyDescent="0.2">
      <c r="A3848" s="1">
        <v>53</v>
      </c>
      <c r="B3848" s="1">
        <v>77</v>
      </c>
      <c r="C3848" s="1">
        <v>151</v>
      </c>
      <c r="D3848" s="1">
        <v>65</v>
      </c>
      <c r="E3848" s="1">
        <v>41</v>
      </c>
      <c r="F3848" s="1">
        <v>20</v>
      </c>
      <c r="G3848" s="1">
        <v>1053</v>
      </c>
      <c r="H3848" s="1">
        <v>90</v>
      </c>
      <c r="I3848" s="1">
        <v>110</v>
      </c>
      <c r="J3848" s="1">
        <v>200</v>
      </c>
      <c r="K3848" s="1">
        <v>90</v>
      </c>
      <c r="L3848" s="1">
        <v>435</v>
      </c>
      <c r="M3848" s="1">
        <v>1</v>
      </c>
      <c r="N3848" s="3">
        <v>40086</v>
      </c>
    </row>
    <row r="3849" spans="1:14" x14ac:dyDescent="0.2">
      <c r="A3849" s="1">
        <v>33</v>
      </c>
      <c r="B3849" s="1">
        <v>64</v>
      </c>
      <c r="C3849" s="1">
        <v>118</v>
      </c>
      <c r="D3849" s="1">
        <v>47</v>
      </c>
      <c r="E3849" s="1">
        <v>42</v>
      </c>
      <c r="F3849" s="1">
        <v>15</v>
      </c>
      <c r="G3849" s="1">
        <v>375</v>
      </c>
      <c r="H3849" s="1">
        <v>80</v>
      </c>
      <c r="I3849" s="1">
        <v>100</v>
      </c>
      <c r="J3849" s="1">
        <v>150</v>
      </c>
      <c r="K3849" s="1">
        <v>50</v>
      </c>
      <c r="L3849" s="1">
        <v>435</v>
      </c>
      <c r="M3849" s="1">
        <v>2</v>
      </c>
      <c r="N3849" s="3">
        <v>40086</v>
      </c>
    </row>
    <row r="3850" spans="1:14" x14ac:dyDescent="0.2">
      <c r="A3850" s="1">
        <v>50</v>
      </c>
      <c r="B3850" s="1">
        <v>98</v>
      </c>
      <c r="C3850" s="1">
        <v>189</v>
      </c>
      <c r="D3850" s="1">
        <v>79</v>
      </c>
      <c r="E3850" s="1">
        <v>64</v>
      </c>
      <c r="F3850" s="1">
        <v>30</v>
      </c>
      <c r="G3850" s="1">
        <v>593</v>
      </c>
      <c r="H3850" s="1">
        <v>120</v>
      </c>
      <c r="I3850" s="1">
        <v>160</v>
      </c>
      <c r="J3850" s="1">
        <v>260</v>
      </c>
      <c r="K3850" s="1">
        <v>100</v>
      </c>
      <c r="L3850" s="1">
        <v>435</v>
      </c>
      <c r="M3850" s="1">
        <v>3</v>
      </c>
      <c r="N3850" s="3">
        <v>40086</v>
      </c>
    </row>
    <row r="3851" spans="1:14" x14ac:dyDescent="0.2">
      <c r="A3851" s="1">
        <v>42</v>
      </c>
      <c r="B3851" s="1">
        <v>47</v>
      </c>
      <c r="C3851" s="1">
        <v>84</v>
      </c>
      <c r="D3851" s="1">
        <v>32</v>
      </c>
      <c r="E3851" s="1">
        <v>19</v>
      </c>
      <c r="F3851" s="1">
        <v>8</v>
      </c>
      <c r="G3851" s="1">
        <v>833</v>
      </c>
      <c r="H3851" s="1">
        <v>40</v>
      </c>
      <c r="I3851" s="1">
        <v>40</v>
      </c>
      <c r="J3851" s="1">
        <v>60</v>
      </c>
      <c r="K3851" s="1">
        <v>20</v>
      </c>
      <c r="L3851" s="1">
        <v>435</v>
      </c>
      <c r="M3851" s="1">
        <v>4</v>
      </c>
      <c r="N3851" s="3">
        <v>40086</v>
      </c>
    </row>
    <row r="3852" spans="1:14" x14ac:dyDescent="0.2">
      <c r="A3852" s="1">
        <v>199</v>
      </c>
      <c r="B3852" s="1">
        <v>179</v>
      </c>
      <c r="C3852" s="1">
        <v>322</v>
      </c>
      <c r="D3852" s="1">
        <v>123</v>
      </c>
      <c r="E3852" s="1">
        <v>45</v>
      </c>
      <c r="F3852" s="1">
        <v>34</v>
      </c>
      <c r="G3852" s="1">
        <v>915</v>
      </c>
      <c r="H3852" s="1">
        <v>80</v>
      </c>
      <c r="I3852" s="1">
        <v>90</v>
      </c>
      <c r="J3852" s="1">
        <v>140</v>
      </c>
      <c r="K3852" s="1">
        <v>50</v>
      </c>
      <c r="L3852" s="1">
        <v>831</v>
      </c>
      <c r="M3852" s="1">
        <v>11</v>
      </c>
      <c r="N3852" s="3">
        <v>40086</v>
      </c>
    </row>
    <row r="3853" spans="1:14" x14ac:dyDescent="0.2">
      <c r="A3853" s="1">
        <v>117</v>
      </c>
      <c r="B3853" s="1">
        <v>111</v>
      </c>
      <c r="C3853" s="1">
        <v>199</v>
      </c>
      <c r="D3853" s="1">
        <v>76</v>
      </c>
      <c r="E3853" s="1">
        <v>32</v>
      </c>
      <c r="F3853" s="1">
        <v>21</v>
      </c>
      <c r="G3853" s="1">
        <v>580</v>
      </c>
      <c r="H3853" s="1">
        <v>50</v>
      </c>
      <c r="I3853" s="1">
        <v>50</v>
      </c>
      <c r="J3853" s="1">
        <v>80</v>
      </c>
      <c r="K3853" s="1">
        <v>30</v>
      </c>
      <c r="L3853" s="1">
        <v>626</v>
      </c>
      <c r="M3853" s="1">
        <v>12</v>
      </c>
      <c r="N3853" s="3">
        <v>40086</v>
      </c>
    </row>
    <row r="3854" spans="1:14" x14ac:dyDescent="0.2">
      <c r="A3854" s="1">
        <v>83</v>
      </c>
      <c r="B3854" s="1">
        <v>110</v>
      </c>
      <c r="C3854" s="1">
        <v>194</v>
      </c>
      <c r="D3854" s="1">
        <v>72</v>
      </c>
      <c r="E3854" s="1">
        <v>54</v>
      </c>
      <c r="F3854" s="1">
        <v>23</v>
      </c>
      <c r="G3854" s="1">
        <v>650</v>
      </c>
      <c r="H3854" s="1">
        <v>50</v>
      </c>
      <c r="I3854" s="1">
        <v>60</v>
      </c>
      <c r="J3854" s="1">
        <v>80</v>
      </c>
      <c r="K3854" s="1">
        <v>20</v>
      </c>
      <c r="L3854" s="1">
        <v>510</v>
      </c>
      <c r="M3854" s="1">
        <v>13</v>
      </c>
      <c r="N3854" s="3">
        <v>40086</v>
      </c>
    </row>
    <row r="3855" spans="1:14" x14ac:dyDescent="0.2">
      <c r="A3855" s="1">
        <v>171</v>
      </c>
      <c r="B3855" s="1">
        <v>157</v>
      </c>
      <c r="C3855" s="1">
        <v>282</v>
      </c>
      <c r="D3855" s="1">
        <v>108</v>
      </c>
      <c r="E3855" s="1">
        <v>42</v>
      </c>
      <c r="F3855" s="1">
        <v>30</v>
      </c>
      <c r="G3855" s="1">
        <v>971</v>
      </c>
      <c r="H3855" s="1">
        <v>120</v>
      </c>
      <c r="I3855" s="1">
        <v>130</v>
      </c>
      <c r="J3855" s="1">
        <v>210</v>
      </c>
      <c r="K3855" s="1">
        <v>80</v>
      </c>
      <c r="L3855" s="1">
        <v>925</v>
      </c>
      <c r="M3855" s="1">
        <v>8</v>
      </c>
      <c r="N3855" s="3">
        <v>40086</v>
      </c>
    </row>
    <row r="3856" spans="1:14" x14ac:dyDescent="0.2">
      <c r="A3856" s="1">
        <v>276</v>
      </c>
      <c r="B3856" s="1">
        <v>281</v>
      </c>
      <c r="C3856" s="1">
        <v>554</v>
      </c>
      <c r="D3856" s="1">
        <v>239</v>
      </c>
      <c r="E3856" s="1">
        <v>95</v>
      </c>
      <c r="F3856" s="1">
        <v>74</v>
      </c>
      <c r="G3856" s="1">
        <v>1246</v>
      </c>
      <c r="H3856" s="1">
        <v>170</v>
      </c>
      <c r="I3856" s="1">
        <v>220</v>
      </c>
      <c r="J3856" s="1">
        <v>410</v>
      </c>
      <c r="K3856" s="1">
        <v>190</v>
      </c>
      <c r="L3856" s="1">
        <v>951</v>
      </c>
      <c r="M3856" s="1">
        <v>9</v>
      </c>
      <c r="N3856" s="3">
        <v>40086</v>
      </c>
    </row>
    <row r="3857" spans="1:14" x14ac:dyDescent="0.2">
      <c r="A3857" s="1">
        <v>39</v>
      </c>
      <c r="B3857" s="1">
        <v>51</v>
      </c>
      <c r="C3857" s="1">
        <v>96</v>
      </c>
      <c r="D3857" s="1">
        <v>39</v>
      </c>
      <c r="E3857" s="1">
        <v>25</v>
      </c>
      <c r="F3857" s="1">
        <v>12</v>
      </c>
      <c r="G3857" s="1">
        <v>541</v>
      </c>
      <c r="H3857" s="1">
        <v>40</v>
      </c>
      <c r="I3857" s="1">
        <v>40</v>
      </c>
      <c r="J3857" s="1">
        <v>60</v>
      </c>
      <c r="K3857" s="1">
        <v>20</v>
      </c>
      <c r="L3857" s="1">
        <v>530</v>
      </c>
      <c r="M3857" s="1">
        <v>10</v>
      </c>
      <c r="N3857" s="3">
        <v>40086</v>
      </c>
    </row>
    <row r="3858" spans="1:14" x14ac:dyDescent="0.2">
      <c r="A3858" s="1">
        <v>40</v>
      </c>
      <c r="B3858" s="1">
        <v>173</v>
      </c>
      <c r="C3858" s="1">
        <v>318</v>
      </c>
      <c r="D3858" s="1">
        <v>125</v>
      </c>
      <c r="E3858" s="1">
        <v>146</v>
      </c>
      <c r="F3858" s="1">
        <v>113</v>
      </c>
      <c r="G3858" s="1">
        <v>898</v>
      </c>
      <c r="H3858" s="1">
        <v>50</v>
      </c>
      <c r="I3858" s="1">
        <v>160</v>
      </c>
      <c r="J3858" s="1">
        <v>270</v>
      </c>
      <c r="K3858" s="1">
        <v>110</v>
      </c>
      <c r="L3858" s="1">
        <v>805</v>
      </c>
      <c r="M3858" s="1">
        <v>5</v>
      </c>
      <c r="N3858" s="3">
        <v>40086</v>
      </c>
    </row>
    <row r="3859" spans="1:14" x14ac:dyDescent="0.2">
      <c r="A3859" s="1">
        <v>334</v>
      </c>
      <c r="B3859" s="1">
        <v>341</v>
      </c>
      <c r="C3859" s="1">
        <v>637</v>
      </c>
      <c r="D3859" s="1">
        <v>257</v>
      </c>
      <c r="E3859" s="1">
        <v>116</v>
      </c>
      <c r="F3859" s="1">
        <v>84</v>
      </c>
      <c r="G3859" s="1">
        <v>1662</v>
      </c>
      <c r="H3859" s="1">
        <v>240</v>
      </c>
      <c r="I3859" s="1">
        <v>320</v>
      </c>
      <c r="J3859" s="1">
        <v>550</v>
      </c>
      <c r="K3859" s="1">
        <v>230</v>
      </c>
      <c r="L3859" s="1">
        <v>415</v>
      </c>
      <c r="M3859" s="1">
        <v>6</v>
      </c>
      <c r="N3859" s="3">
        <v>40086</v>
      </c>
    </row>
    <row r="3860" spans="1:14" x14ac:dyDescent="0.2">
      <c r="A3860" s="1">
        <v>-110</v>
      </c>
      <c r="B3860" s="1">
        <v>-13</v>
      </c>
      <c r="C3860" s="1">
        <v>116</v>
      </c>
      <c r="D3860" s="1">
        <v>122</v>
      </c>
      <c r="E3860" s="1">
        <v>61</v>
      </c>
      <c r="F3860" s="1">
        <v>39</v>
      </c>
      <c r="G3860" s="1">
        <v>2555</v>
      </c>
      <c r="H3860" s="1">
        <v>-60</v>
      </c>
      <c r="I3860" s="1">
        <v>-20</v>
      </c>
      <c r="J3860" s="1">
        <v>150</v>
      </c>
      <c r="K3860" s="1">
        <v>170</v>
      </c>
      <c r="L3860" s="1">
        <v>909</v>
      </c>
      <c r="M3860" s="1">
        <v>1</v>
      </c>
      <c r="N3860" s="3">
        <v>40086</v>
      </c>
    </row>
    <row r="3861" spans="1:14" x14ac:dyDescent="0.2">
      <c r="A3861" s="1">
        <v>367</v>
      </c>
      <c r="B3861" s="1">
        <v>390</v>
      </c>
      <c r="C3861" s="1">
        <v>693</v>
      </c>
      <c r="D3861" s="1">
        <v>260</v>
      </c>
      <c r="E3861" s="1">
        <v>143</v>
      </c>
      <c r="F3861" s="1">
        <v>91</v>
      </c>
      <c r="G3861" s="1">
        <v>2548</v>
      </c>
      <c r="H3861" s="1">
        <v>470</v>
      </c>
      <c r="I3861" s="1">
        <v>580</v>
      </c>
      <c r="J3861" s="1">
        <v>960</v>
      </c>
      <c r="K3861" s="1">
        <v>380</v>
      </c>
      <c r="L3861" s="1">
        <v>818</v>
      </c>
      <c r="M3861" s="1">
        <v>2</v>
      </c>
      <c r="N3861" s="3">
        <v>40086</v>
      </c>
    </row>
    <row r="3862" spans="1:14" x14ac:dyDescent="0.2">
      <c r="A3862" s="1">
        <v>-174</v>
      </c>
      <c r="B3862" s="1">
        <v>-24</v>
      </c>
      <c r="C3862" s="1">
        <v>139</v>
      </c>
      <c r="D3862" s="1">
        <v>154</v>
      </c>
      <c r="E3862" s="1">
        <v>93</v>
      </c>
      <c r="F3862" s="1">
        <v>50</v>
      </c>
      <c r="G3862" s="1">
        <v>3654</v>
      </c>
      <c r="H3862" s="1">
        <v>-100</v>
      </c>
      <c r="I3862" s="1">
        <v>-30</v>
      </c>
      <c r="J3862" s="1">
        <v>190</v>
      </c>
      <c r="K3862" s="1">
        <v>220</v>
      </c>
      <c r="L3862" s="1">
        <v>650</v>
      </c>
      <c r="M3862" s="1">
        <v>3</v>
      </c>
      <c r="N3862" s="3">
        <v>40086</v>
      </c>
    </row>
    <row r="3863" spans="1:14" x14ac:dyDescent="0.2">
      <c r="A3863" s="1">
        <v>221</v>
      </c>
      <c r="B3863" s="1">
        <v>239</v>
      </c>
      <c r="C3863" s="1">
        <v>509</v>
      </c>
      <c r="D3863" s="1">
        <v>239</v>
      </c>
      <c r="E3863" s="1">
        <v>90</v>
      </c>
      <c r="F3863" s="1">
        <v>66</v>
      </c>
      <c r="G3863" s="1">
        <v>1755</v>
      </c>
      <c r="H3863" s="1">
        <v>160</v>
      </c>
      <c r="I3863" s="1">
        <v>220</v>
      </c>
      <c r="J3863" s="1">
        <v>430</v>
      </c>
      <c r="K3863" s="1">
        <v>210</v>
      </c>
      <c r="L3863" s="1">
        <v>714</v>
      </c>
      <c r="M3863" s="1">
        <v>4</v>
      </c>
      <c r="N3863" s="3">
        <v>40086</v>
      </c>
    </row>
    <row r="3864" spans="1:14" x14ac:dyDescent="0.2">
      <c r="A3864" s="1">
        <v>332</v>
      </c>
      <c r="B3864" s="1">
        <v>341</v>
      </c>
      <c r="C3864" s="1">
        <v>637</v>
      </c>
      <c r="D3864" s="1">
        <v>257</v>
      </c>
      <c r="E3864" s="1">
        <v>117</v>
      </c>
      <c r="F3864" s="1">
        <v>84</v>
      </c>
      <c r="G3864" s="1">
        <v>1662</v>
      </c>
      <c r="H3864" s="1">
        <v>130</v>
      </c>
      <c r="I3864" s="1">
        <v>180</v>
      </c>
      <c r="J3864" s="1">
        <v>290</v>
      </c>
      <c r="K3864" s="1">
        <v>110</v>
      </c>
      <c r="L3864" s="1">
        <v>775</v>
      </c>
      <c r="M3864" s="1">
        <v>11</v>
      </c>
      <c r="N3864" s="3">
        <v>40086</v>
      </c>
    </row>
    <row r="3865" spans="1:14" x14ac:dyDescent="0.2">
      <c r="A3865" s="1">
        <v>221</v>
      </c>
      <c r="B3865" s="1">
        <v>239</v>
      </c>
      <c r="C3865" s="1">
        <v>509</v>
      </c>
      <c r="D3865" s="1">
        <v>239</v>
      </c>
      <c r="E3865" s="1">
        <v>90</v>
      </c>
      <c r="F3865" s="1">
        <v>66</v>
      </c>
      <c r="G3865" s="1">
        <v>1755</v>
      </c>
      <c r="H3865" s="1">
        <v>80</v>
      </c>
      <c r="I3865" s="1">
        <v>120</v>
      </c>
      <c r="J3865" s="1">
        <v>230</v>
      </c>
      <c r="K3865" s="1">
        <v>110</v>
      </c>
      <c r="L3865" s="1">
        <v>775</v>
      </c>
      <c r="M3865" s="1">
        <v>12</v>
      </c>
      <c r="N3865" s="3">
        <v>40086</v>
      </c>
    </row>
    <row r="3866" spans="1:14" x14ac:dyDescent="0.2">
      <c r="A3866" s="1">
        <v>-539</v>
      </c>
      <c r="B3866" s="1">
        <v>-255</v>
      </c>
      <c r="C3866" s="1">
        <v>22</v>
      </c>
      <c r="D3866" s="1">
        <v>255</v>
      </c>
      <c r="E3866" s="1">
        <v>129</v>
      </c>
      <c r="F3866" s="1">
        <v>96</v>
      </c>
      <c r="G3866" s="1">
        <v>7058</v>
      </c>
      <c r="H3866" s="1">
        <v>-170</v>
      </c>
      <c r="I3866" s="1">
        <v>-110</v>
      </c>
      <c r="J3866" s="1">
        <v>0</v>
      </c>
      <c r="K3866" s="1">
        <v>110</v>
      </c>
      <c r="L3866" s="1">
        <v>702</v>
      </c>
      <c r="M3866" s="1">
        <v>13</v>
      </c>
      <c r="N3866" s="3">
        <v>40086</v>
      </c>
    </row>
    <row r="3867" spans="1:14" x14ac:dyDescent="0.2">
      <c r="A3867" s="1">
        <v>39</v>
      </c>
      <c r="B3867" s="1">
        <v>173</v>
      </c>
      <c r="C3867" s="1">
        <v>318</v>
      </c>
      <c r="D3867" s="1">
        <v>125</v>
      </c>
      <c r="E3867" s="1">
        <v>147</v>
      </c>
      <c r="F3867" s="1">
        <v>113</v>
      </c>
      <c r="G3867" s="1">
        <v>898</v>
      </c>
      <c r="H3867" s="1">
        <v>60</v>
      </c>
      <c r="I3867" s="1">
        <v>150</v>
      </c>
      <c r="J3867" s="1">
        <v>240</v>
      </c>
      <c r="K3867" s="1">
        <v>90</v>
      </c>
      <c r="L3867" s="1">
        <v>702</v>
      </c>
      <c r="M3867" s="1">
        <v>8</v>
      </c>
      <c r="N3867" s="3">
        <v>40086</v>
      </c>
    </row>
    <row r="3868" spans="1:14" x14ac:dyDescent="0.2">
      <c r="A3868" s="1">
        <v>178</v>
      </c>
      <c r="B3868" s="1">
        <v>213</v>
      </c>
      <c r="C3868" s="1">
        <v>391</v>
      </c>
      <c r="D3868" s="1">
        <v>154</v>
      </c>
      <c r="E3868" s="1">
        <v>93</v>
      </c>
      <c r="F3868" s="1">
        <v>50</v>
      </c>
      <c r="G3868" s="1">
        <v>1132</v>
      </c>
      <c r="H3868" s="1">
        <v>120</v>
      </c>
      <c r="I3868" s="1">
        <v>170</v>
      </c>
      <c r="J3868" s="1">
        <v>290</v>
      </c>
      <c r="K3868" s="1">
        <v>120</v>
      </c>
      <c r="L3868" s="1">
        <v>775</v>
      </c>
      <c r="M3868" s="1">
        <v>9</v>
      </c>
      <c r="N3868" s="3">
        <v>40086</v>
      </c>
    </row>
    <row r="3869" spans="1:14" x14ac:dyDescent="0.2">
      <c r="A3869" s="1">
        <v>169</v>
      </c>
      <c r="B3869" s="1">
        <v>176</v>
      </c>
      <c r="C3869" s="1">
        <v>318</v>
      </c>
      <c r="D3869" s="1">
        <v>122</v>
      </c>
      <c r="E3869" s="1">
        <v>62</v>
      </c>
      <c r="F3869" s="1">
        <v>39</v>
      </c>
      <c r="G3869" s="1">
        <v>789</v>
      </c>
      <c r="H3869" s="1">
        <v>130</v>
      </c>
      <c r="I3869" s="1">
        <v>150</v>
      </c>
      <c r="J3869" s="1">
        <v>240</v>
      </c>
      <c r="K3869" s="1">
        <v>90</v>
      </c>
      <c r="L3869" s="1">
        <v>775</v>
      </c>
      <c r="M3869" s="1">
        <v>10</v>
      </c>
      <c r="N3869" s="3">
        <v>40086</v>
      </c>
    </row>
    <row r="3870" spans="1:14" x14ac:dyDescent="0.2">
      <c r="A3870" s="1">
        <v>21</v>
      </c>
      <c r="B3870" s="1">
        <v>31</v>
      </c>
      <c r="C3870" s="1">
        <v>55</v>
      </c>
      <c r="D3870" s="1">
        <v>21</v>
      </c>
      <c r="E3870" s="1">
        <v>17</v>
      </c>
      <c r="F3870" s="1">
        <v>5</v>
      </c>
      <c r="G3870" s="1">
        <v>846</v>
      </c>
      <c r="H3870" s="1">
        <v>20</v>
      </c>
      <c r="I3870" s="1">
        <v>20</v>
      </c>
      <c r="J3870" s="1">
        <v>30</v>
      </c>
      <c r="K3870" s="1">
        <v>10</v>
      </c>
      <c r="L3870" s="1">
        <v>775</v>
      </c>
      <c r="M3870" s="1">
        <v>5</v>
      </c>
      <c r="N3870" s="3">
        <v>40086</v>
      </c>
    </row>
    <row r="3871" spans="1:14" x14ac:dyDescent="0.2">
      <c r="A3871" s="1">
        <v>25</v>
      </c>
      <c r="B3871" s="1">
        <v>35</v>
      </c>
      <c r="C3871" s="1">
        <v>62</v>
      </c>
      <c r="D3871" s="1">
        <v>23</v>
      </c>
      <c r="E3871" s="1">
        <v>18</v>
      </c>
      <c r="F3871" s="1">
        <v>6</v>
      </c>
      <c r="G3871" s="1">
        <v>800</v>
      </c>
      <c r="H3871" s="1">
        <v>30</v>
      </c>
      <c r="I3871" s="1">
        <v>30</v>
      </c>
      <c r="J3871" s="1">
        <v>40</v>
      </c>
      <c r="K3871" s="1">
        <v>10</v>
      </c>
      <c r="L3871" s="1">
        <v>775</v>
      </c>
      <c r="M3871" s="1">
        <v>6</v>
      </c>
      <c r="N3871" s="3">
        <v>40086</v>
      </c>
    </row>
    <row r="3872" spans="1:14" x14ac:dyDescent="0.2">
      <c r="A3872" s="1">
        <v>-3</v>
      </c>
      <c r="B3872" s="1">
        <v>43</v>
      </c>
      <c r="C3872" s="1">
        <v>82</v>
      </c>
      <c r="D3872" s="1">
        <v>34</v>
      </c>
      <c r="E3872" s="1">
        <v>45</v>
      </c>
      <c r="F3872" s="1">
        <v>12</v>
      </c>
      <c r="G3872" s="1">
        <v>240</v>
      </c>
      <c r="H3872" s="1">
        <v>30</v>
      </c>
      <c r="I3872" s="1">
        <v>60</v>
      </c>
      <c r="J3872" s="1">
        <v>100</v>
      </c>
      <c r="K3872" s="1">
        <v>40</v>
      </c>
      <c r="L3872" s="1">
        <v>702</v>
      </c>
      <c r="M3872" s="1">
        <v>2</v>
      </c>
      <c r="N3872" s="3">
        <v>40086</v>
      </c>
    </row>
    <row r="3873" spans="1:14" x14ac:dyDescent="0.2">
      <c r="A3873" s="1">
        <v>10</v>
      </c>
      <c r="B3873" s="1">
        <v>37</v>
      </c>
      <c r="C3873" s="1">
        <v>72</v>
      </c>
      <c r="D3873" s="1">
        <v>31</v>
      </c>
      <c r="E3873" s="1">
        <v>30</v>
      </c>
      <c r="F3873" s="1">
        <v>9</v>
      </c>
      <c r="G3873" s="1">
        <v>1000</v>
      </c>
      <c r="H3873" s="1">
        <v>50</v>
      </c>
      <c r="I3873" s="1">
        <v>60</v>
      </c>
      <c r="J3873" s="1">
        <v>90</v>
      </c>
      <c r="K3873" s="1">
        <v>30</v>
      </c>
      <c r="L3873" s="1">
        <v>775</v>
      </c>
      <c r="M3873" s="1">
        <v>3</v>
      </c>
      <c r="N3873" s="3">
        <v>40086</v>
      </c>
    </row>
    <row r="3874" spans="1:14" x14ac:dyDescent="0.2">
      <c r="A3874" s="1">
        <v>47</v>
      </c>
      <c r="B3874" s="1">
        <v>43</v>
      </c>
      <c r="C3874" s="1">
        <v>46</v>
      </c>
      <c r="D3874" s="1">
        <v>0</v>
      </c>
      <c r="E3874" s="1">
        <v>11</v>
      </c>
      <c r="F3874" s="1">
        <v>0</v>
      </c>
      <c r="G3874" s="1">
        <v>430</v>
      </c>
      <c r="H3874" s="1">
        <v>30</v>
      </c>
      <c r="I3874" s="1">
        <v>30</v>
      </c>
      <c r="J3874" s="1">
        <v>30</v>
      </c>
      <c r="K3874" s="1">
        <v>0</v>
      </c>
      <c r="L3874" s="1">
        <v>702</v>
      </c>
      <c r="M3874" s="1">
        <v>4</v>
      </c>
      <c r="N3874" s="3">
        <v>40086</v>
      </c>
    </row>
    <row r="3875" spans="1:14" x14ac:dyDescent="0.2">
      <c r="A3875" s="1">
        <v>24</v>
      </c>
      <c r="B3875" s="1">
        <v>32</v>
      </c>
      <c r="C3875" s="1">
        <v>56</v>
      </c>
      <c r="D3875" s="1">
        <v>21</v>
      </c>
      <c r="E3875" s="1">
        <v>16</v>
      </c>
      <c r="F3875" s="1">
        <v>5</v>
      </c>
      <c r="G3875" s="1">
        <v>480</v>
      </c>
      <c r="H3875" s="1">
        <v>20</v>
      </c>
      <c r="I3875" s="1">
        <v>20</v>
      </c>
      <c r="J3875" s="1">
        <v>20</v>
      </c>
      <c r="K3875" s="1">
        <v>0</v>
      </c>
      <c r="L3875" s="1">
        <v>971</v>
      </c>
      <c r="M3875" s="1">
        <v>11</v>
      </c>
      <c r="N3875" s="3">
        <v>40086</v>
      </c>
    </row>
    <row r="3876" spans="1:14" x14ac:dyDescent="0.2">
      <c r="A3876" s="1">
        <v>95</v>
      </c>
      <c r="B3876" s="1">
        <v>123</v>
      </c>
      <c r="C3876" s="1">
        <v>218</v>
      </c>
      <c r="D3876" s="1">
        <v>82</v>
      </c>
      <c r="E3876" s="1">
        <v>59</v>
      </c>
      <c r="F3876" s="1">
        <v>27</v>
      </c>
      <c r="G3876" s="1">
        <v>788</v>
      </c>
      <c r="H3876" s="1">
        <v>50</v>
      </c>
      <c r="I3876" s="1">
        <v>60</v>
      </c>
      <c r="J3876" s="1">
        <v>90</v>
      </c>
      <c r="K3876" s="1">
        <v>30</v>
      </c>
      <c r="L3876" s="1">
        <v>503</v>
      </c>
      <c r="M3876" s="1">
        <v>12</v>
      </c>
      <c r="N3876" s="3">
        <v>40086</v>
      </c>
    </row>
    <row r="3877" spans="1:14" x14ac:dyDescent="0.2">
      <c r="A3877" s="1">
        <v>113</v>
      </c>
      <c r="B3877" s="1">
        <v>127</v>
      </c>
      <c r="C3877" s="1">
        <v>232</v>
      </c>
      <c r="D3877" s="1">
        <v>91</v>
      </c>
      <c r="E3877" s="1">
        <v>51</v>
      </c>
      <c r="F3877" s="1">
        <v>28</v>
      </c>
      <c r="G3877" s="1">
        <v>656</v>
      </c>
      <c r="H3877" s="1">
        <v>50</v>
      </c>
      <c r="I3877" s="1">
        <v>60</v>
      </c>
      <c r="J3877" s="1">
        <v>100</v>
      </c>
      <c r="K3877" s="1">
        <v>40</v>
      </c>
      <c r="L3877" s="1">
        <v>541</v>
      </c>
      <c r="M3877" s="1">
        <v>13</v>
      </c>
      <c r="N3877" s="3">
        <v>40086</v>
      </c>
    </row>
    <row r="3878" spans="1:14" x14ac:dyDescent="0.2">
      <c r="A3878" s="1">
        <v>25</v>
      </c>
      <c r="B3878" s="1">
        <v>36</v>
      </c>
      <c r="C3878" s="1">
        <v>65</v>
      </c>
      <c r="D3878" s="1">
        <v>25</v>
      </c>
      <c r="E3878" s="1">
        <v>19</v>
      </c>
      <c r="F3878" s="1">
        <v>7</v>
      </c>
      <c r="G3878" s="1">
        <v>820</v>
      </c>
      <c r="H3878" s="1">
        <v>30</v>
      </c>
      <c r="I3878" s="1">
        <v>30</v>
      </c>
      <c r="J3878" s="1">
        <v>40</v>
      </c>
      <c r="K3878" s="1">
        <v>10</v>
      </c>
      <c r="L3878" s="1">
        <v>971</v>
      </c>
      <c r="M3878" s="1">
        <v>8</v>
      </c>
      <c r="N3878" s="3">
        <v>40086</v>
      </c>
    </row>
    <row r="3879" spans="1:14" x14ac:dyDescent="0.2">
      <c r="A3879" s="1">
        <v>108</v>
      </c>
      <c r="B3879" s="1">
        <v>115</v>
      </c>
      <c r="C3879" s="1">
        <v>218</v>
      </c>
      <c r="D3879" s="1">
        <v>90</v>
      </c>
      <c r="E3879" s="1">
        <v>42</v>
      </c>
      <c r="F3879" s="1">
        <v>29</v>
      </c>
      <c r="G3879" s="1">
        <v>572</v>
      </c>
      <c r="H3879" s="1">
        <v>90</v>
      </c>
      <c r="I3879" s="1">
        <v>100</v>
      </c>
      <c r="J3879" s="1">
        <v>160</v>
      </c>
      <c r="K3879" s="1">
        <v>60</v>
      </c>
      <c r="L3879" s="1">
        <v>541</v>
      </c>
      <c r="M3879" s="1">
        <v>9</v>
      </c>
      <c r="N3879" s="3">
        <v>40086</v>
      </c>
    </row>
    <row r="3880" spans="1:14" x14ac:dyDescent="0.2">
      <c r="A3880" s="1">
        <v>18</v>
      </c>
      <c r="B3880" s="1">
        <v>66</v>
      </c>
      <c r="C3880" s="1">
        <v>128</v>
      </c>
      <c r="D3880" s="1">
        <v>54</v>
      </c>
      <c r="E3880" s="1">
        <v>54</v>
      </c>
      <c r="F3880" s="1">
        <v>20</v>
      </c>
      <c r="G3880" s="1">
        <v>404</v>
      </c>
      <c r="H3880" s="1">
        <v>40</v>
      </c>
      <c r="I3880" s="1">
        <v>60</v>
      </c>
      <c r="J3880" s="1">
        <v>100</v>
      </c>
      <c r="K3880" s="1">
        <v>40</v>
      </c>
      <c r="L3880" s="1">
        <v>971</v>
      </c>
      <c r="M3880" s="1">
        <v>4</v>
      </c>
      <c r="N3880" s="3">
        <v>40086</v>
      </c>
    </row>
    <row r="3881" spans="1:14" x14ac:dyDescent="0.2">
      <c r="A3881" s="1">
        <v>40</v>
      </c>
      <c r="B3881" s="1">
        <v>71</v>
      </c>
      <c r="C3881" s="1">
        <v>131</v>
      </c>
      <c r="D3881" s="1">
        <v>52</v>
      </c>
      <c r="E3881" s="1">
        <v>44</v>
      </c>
      <c r="F3881" s="1">
        <v>17</v>
      </c>
      <c r="G3881" s="1">
        <v>405</v>
      </c>
      <c r="H3881" s="1">
        <v>60</v>
      </c>
      <c r="I3881" s="1">
        <v>70</v>
      </c>
      <c r="J3881" s="1">
        <v>100</v>
      </c>
      <c r="K3881" s="1">
        <v>30</v>
      </c>
      <c r="L3881" s="1">
        <v>541</v>
      </c>
      <c r="M3881" s="1">
        <v>5</v>
      </c>
      <c r="N3881" s="3">
        <v>40086</v>
      </c>
    </row>
    <row r="3882" spans="1:14" x14ac:dyDescent="0.2">
      <c r="A3882" s="1">
        <v>135</v>
      </c>
      <c r="B3882" s="1">
        <v>161</v>
      </c>
      <c r="C3882" s="1">
        <v>343</v>
      </c>
      <c r="D3882" s="1">
        <v>161</v>
      </c>
      <c r="E3882" s="1">
        <v>70</v>
      </c>
      <c r="F3882" s="1">
        <v>45</v>
      </c>
      <c r="G3882" s="1">
        <v>1267</v>
      </c>
      <c r="H3882" s="1">
        <v>110</v>
      </c>
      <c r="I3882" s="1">
        <v>150</v>
      </c>
      <c r="J3882" s="1">
        <v>290</v>
      </c>
      <c r="K3882" s="1">
        <v>140</v>
      </c>
      <c r="L3882" s="1">
        <v>503</v>
      </c>
      <c r="M3882" s="1">
        <v>6</v>
      </c>
      <c r="N3882" s="3">
        <v>40086</v>
      </c>
    </row>
    <row r="3883" spans="1:14" x14ac:dyDescent="0.2">
      <c r="A3883" s="1">
        <v>-7</v>
      </c>
      <c r="B3883" s="1">
        <v>71</v>
      </c>
      <c r="C3883" s="1">
        <v>130</v>
      </c>
      <c r="D3883" s="1">
        <v>51</v>
      </c>
      <c r="E3883" s="1">
        <v>76</v>
      </c>
      <c r="F3883" s="1">
        <v>46</v>
      </c>
      <c r="G3883" s="1">
        <v>503</v>
      </c>
      <c r="H3883" s="1">
        <v>50</v>
      </c>
      <c r="I3883" s="1">
        <v>100</v>
      </c>
      <c r="J3883" s="1">
        <v>170</v>
      </c>
      <c r="K3883" s="1">
        <v>70</v>
      </c>
      <c r="L3883" s="1">
        <v>503</v>
      </c>
      <c r="M3883" s="1">
        <v>1</v>
      </c>
      <c r="N3883" s="3">
        <v>40086</v>
      </c>
    </row>
    <row r="3884" spans="1:14" x14ac:dyDescent="0.2">
      <c r="A3884" s="1">
        <v>31</v>
      </c>
      <c r="B3884" s="1">
        <v>84</v>
      </c>
      <c r="C3884" s="1">
        <v>153</v>
      </c>
      <c r="D3884" s="1">
        <v>60</v>
      </c>
      <c r="E3884" s="1">
        <v>63</v>
      </c>
      <c r="F3884" s="1">
        <v>19</v>
      </c>
      <c r="G3884" s="1">
        <v>463</v>
      </c>
      <c r="H3884" s="1">
        <v>90</v>
      </c>
      <c r="I3884" s="1">
        <v>130</v>
      </c>
      <c r="J3884" s="1">
        <v>210</v>
      </c>
      <c r="K3884" s="1">
        <v>80</v>
      </c>
      <c r="L3884" s="1">
        <v>503</v>
      </c>
      <c r="M3884" s="1">
        <v>2</v>
      </c>
      <c r="N3884" s="3">
        <v>40086</v>
      </c>
    </row>
    <row r="3885" spans="1:14" x14ac:dyDescent="0.2">
      <c r="A3885" s="1">
        <v>43</v>
      </c>
      <c r="B3885" s="1">
        <v>64</v>
      </c>
      <c r="C3885" s="1">
        <v>114</v>
      </c>
      <c r="D3885" s="1">
        <v>43</v>
      </c>
      <c r="E3885" s="1">
        <v>35</v>
      </c>
      <c r="F3885" s="1">
        <v>13</v>
      </c>
      <c r="G3885" s="1">
        <v>419</v>
      </c>
      <c r="H3885" s="1">
        <v>80</v>
      </c>
      <c r="I3885" s="1">
        <v>100</v>
      </c>
      <c r="J3885" s="1">
        <v>150</v>
      </c>
      <c r="K3885" s="1">
        <v>50</v>
      </c>
      <c r="L3885" s="1">
        <v>971</v>
      </c>
      <c r="M3885" s="1">
        <v>3</v>
      </c>
      <c r="N3885" s="3">
        <v>40086</v>
      </c>
    </row>
    <row r="3886" spans="1:14" x14ac:dyDescent="0.2">
      <c r="A3886" s="1">
        <v>85</v>
      </c>
      <c r="B3886" s="1">
        <v>99</v>
      </c>
      <c r="C3886" s="1">
        <v>169</v>
      </c>
      <c r="D3886" s="1">
        <v>60</v>
      </c>
      <c r="E3886" s="1">
        <v>42</v>
      </c>
      <c r="F3886" s="1">
        <v>18</v>
      </c>
      <c r="G3886" s="1">
        <v>329</v>
      </c>
      <c r="H3886" s="1">
        <v>40</v>
      </c>
      <c r="I3886" s="1">
        <v>50</v>
      </c>
      <c r="J3886" s="1">
        <v>70</v>
      </c>
      <c r="K3886" s="1">
        <v>20</v>
      </c>
      <c r="L3886" s="1">
        <v>425</v>
      </c>
      <c r="M3886" s="1">
        <v>11</v>
      </c>
      <c r="N3886" s="3">
        <v>40086</v>
      </c>
    </row>
    <row r="3887" spans="1:14" x14ac:dyDescent="0.2">
      <c r="A3887" s="1">
        <v>46</v>
      </c>
      <c r="B3887" s="1">
        <v>67</v>
      </c>
      <c r="C3887" s="1">
        <v>120</v>
      </c>
      <c r="D3887" s="1">
        <v>46</v>
      </c>
      <c r="E3887" s="1">
        <v>36</v>
      </c>
      <c r="F3887" s="1">
        <v>14</v>
      </c>
      <c r="G3887" s="1">
        <v>449</v>
      </c>
      <c r="H3887" s="1">
        <v>30</v>
      </c>
      <c r="I3887" s="1">
        <v>30</v>
      </c>
      <c r="J3887" s="1">
        <v>50</v>
      </c>
      <c r="K3887" s="1">
        <v>20</v>
      </c>
      <c r="L3887" s="1">
        <v>509</v>
      </c>
      <c r="M3887" s="1">
        <v>12</v>
      </c>
      <c r="N3887" s="3">
        <v>40086</v>
      </c>
    </row>
    <row r="3888" spans="1:14" x14ac:dyDescent="0.2">
      <c r="A3888" s="1">
        <v>0</v>
      </c>
      <c r="B3888" s="1">
        <v>84</v>
      </c>
      <c r="C3888" s="1">
        <v>153</v>
      </c>
      <c r="D3888" s="1">
        <v>60</v>
      </c>
      <c r="E3888" s="1">
        <v>84</v>
      </c>
      <c r="F3888" s="1">
        <v>54</v>
      </c>
      <c r="G3888" s="1">
        <v>606</v>
      </c>
      <c r="H3888" s="1">
        <v>10</v>
      </c>
      <c r="I3888" s="1">
        <v>40</v>
      </c>
      <c r="J3888" s="1">
        <v>60</v>
      </c>
      <c r="K3888" s="1">
        <v>20</v>
      </c>
      <c r="L3888" s="1">
        <v>206</v>
      </c>
      <c r="M3888" s="1">
        <v>13</v>
      </c>
      <c r="N3888" s="3">
        <v>40086</v>
      </c>
    </row>
    <row r="3889" spans="1:14" x14ac:dyDescent="0.2">
      <c r="A3889" s="1">
        <v>171</v>
      </c>
      <c r="B3889" s="1">
        <v>188</v>
      </c>
      <c r="C3889" s="1">
        <v>334</v>
      </c>
      <c r="D3889" s="1">
        <v>125</v>
      </c>
      <c r="E3889" s="1">
        <v>73</v>
      </c>
      <c r="F3889" s="1">
        <v>41</v>
      </c>
      <c r="G3889" s="1">
        <v>1119</v>
      </c>
      <c r="H3889" s="1">
        <v>130</v>
      </c>
      <c r="I3889" s="1">
        <v>160</v>
      </c>
      <c r="J3889" s="1">
        <v>250</v>
      </c>
      <c r="K3889" s="1">
        <v>90</v>
      </c>
      <c r="L3889" s="1">
        <v>360</v>
      </c>
      <c r="M3889" s="1">
        <v>8</v>
      </c>
      <c r="N3889" s="3">
        <v>40086</v>
      </c>
    </row>
    <row r="3890" spans="1:14" x14ac:dyDescent="0.2">
      <c r="A3890" s="1">
        <v>70</v>
      </c>
      <c r="B3890" s="1">
        <v>71</v>
      </c>
      <c r="C3890" s="1">
        <v>127</v>
      </c>
      <c r="D3890" s="1">
        <v>48</v>
      </c>
      <c r="E3890" s="1">
        <v>24</v>
      </c>
      <c r="F3890" s="1">
        <v>13</v>
      </c>
      <c r="G3890" s="1">
        <v>829</v>
      </c>
      <c r="H3890" s="1">
        <v>60</v>
      </c>
      <c r="I3890" s="1">
        <v>60</v>
      </c>
      <c r="J3890" s="1">
        <v>90</v>
      </c>
      <c r="K3890" s="1">
        <v>30</v>
      </c>
      <c r="L3890" s="1">
        <v>509</v>
      </c>
      <c r="M3890" s="1">
        <v>9</v>
      </c>
      <c r="N3890" s="3">
        <v>40086</v>
      </c>
    </row>
    <row r="3891" spans="1:14" x14ac:dyDescent="0.2">
      <c r="A3891" s="1">
        <v>15</v>
      </c>
      <c r="B3891" s="1">
        <v>29</v>
      </c>
      <c r="C3891" s="1">
        <v>54</v>
      </c>
      <c r="D3891" s="1">
        <v>22</v>
      </c>
      <c r="E3891" s="1">
        <v>19</v>
      </c>
      <c r="F3891" s="1">
        <v>7</v>
      </c>
      <c r="G3891" s="1">
        <v>573</v>
      </c>
      <c r="H3891" s="1">
        <v>20</v>
      </c>
      <c r="I3891" s="1">
        <v>20</v>
      </c>
      <c r="J3891" s="1">
        <v>30</v>
      </c>
      <c r="K3891" s="1">
        <v>10</v>
      </c>
      <c r="L3891" s="1">
        <v>206</v>
      </c>
      <c r="M3891" s="1">
        <v>4</v>
      </c>
      <c r="N3891" s="3">
        <v>40086</v>
      </c>
    </row>
    <row r="3892" spans="1:14" x14ac:dyDescent="0.2">
      <c r="A3892" s="1">
        <v>24</v>
      </c>
      <c r="B3892" s="1">
        <v>70</v>
      </c>
      <c r="C3892" s="1">
        <v>134</v>
      </c>
      <c r="D3892" s="1">
        <v>56</v>
      </c>
      <c r="E3892" s="1">
        <v>54</v>
      </c>
      <c r="F3892" s="1">
        <v>21</v>
      </c>
      <c r="G3892" s="1">
        <v>385</v>
      </c>
      <c r="H3892" s="1">
        <v>50</v>
      </c>
      <c r="I3892" s="1">
        <v>70</v>
      </c>
      <c r="J3892" s="1">
        <v>110</v>
      </c>
      <c r="K3892" s="1">
        <v>40</v>
      </c>
      <c r="L3892" s="1">
        <v>425</v>
      </c>
      <c r="M3892" s="1">
        <v>5</v>
      </c>
      <c r="N3892" s="3">
        <v>40086</v>
      </c>
    </row>
    <row r="3893" spans="1:14" x14ac:dyDescent="0.2">
      <c r="A3893" s="1">
        <v>71</v>
      </c>
      <c r="B3893" s="1">
        <v>94</v>
      </c>
      <c r="C3893" s="1">
        <v>185</v>
      </c>
      <c r="D3893" s="1">
        <v>80</v>
      </c>
      <c r="E3893" s="1">
        <v>46</v>
      </c>
      <c r="F3893" s="1">
        <v>24</v>
      </c>
      <c r="G3893" s="1">
        <v>1055</v>
      </c>
      <c r="H3893" s="1">
        <v>80</v>
      </c>
      <c r="I3893" s="1">
        <v>90</v>
      </c>
      <c r="J3893" s="1">
        <v>150</v>
      </c>
      <c r="K3893" s="1">
        <v>60</v>
      </c>
      <c r="L3893" s="1">
        <v>360</v>
      </c>
      <c r="M3893" s="1">
        <v>6</v>
      </c>
      <c r="N3893" s="3">
        <v>40086</v>
      </c>
    </row>
    <row r="3894" spans="1:14" x14ac:dyDescent="0.2">
      <c r="A3894" s="1">
        <v>83</v>
      </c>
      <c r="B3894" s="1">
        <v>99</v>
      </c>
      <c r="C3894" s="1">
        <v>178</v>
      </c>
      <c r="D3894" s="1">
        <v>68</v>
      </c>
      <c r="E3894" s="1">
        <v>43</v>
      </c>
      <c r="F3894" s="1">
        <v>21</v>
      </c>
      <c r="G3894" s="1">
        <v>438</v>
      </c>
      <c r="H3894" s="1">
        <v>110</v>
      </c>
      <c r="I3894" s="1">
        <v>140</v>
      </c>
      <c r="J3894" s="1">
        <v>230</v>
      </c>
      <c r="K3894" s="1">
        <v>90</v>
      </c>
      <c r="L3894" s="1">
        <v>360</v>
      </c>
      <c r="M3894" s="1">
        <v>2</v>
      </c>
      <c r="N3894" s="3">
        <v>40086</v>
      </c>
    </row>
    <row r="3895" spans="1:14" x14ac:dyDescent="0.2">
      <c r="A3895" s="1">
        <v>25</v>
      </c>
      <c r="B3895" s="1">
        <v>134</v>
      </c>
      <c r="C3895" s="1">
        <v>245</v>
      </c>
      <c r="D3895" s="1">
        <v>96</v>
      </c>
      <c r="E3895" s="1">
        <v>117</v>
      </c>
      <c r="F3895" s="1">
        <v>87</v>
      </c>
      <c r="G3895" s="1">
        <v>683</v>
      </c>
      <c r="H3895" s="1">
        <v>100</v>
      </c>
      <c r="I3895" s="1">
        <v>190</v>
      </c>
      <c r="J3895" s="1">
        <v>330</v>
      </c>
      <c r="K3895" s="1">
        <v>140</v>
      </c>
      <c r="L3895" s="1">
        <v>206</v>
      </c>
      <c r="M3895" s="1">
        <v>3</v>
      </c>
      <c r="N3895" s="3">
        <v>40086</v>
      </c>
    </row>
    <row r="3896" spans="1:14" x14ac:dyDescent="0.2">
      <c r="A3896" s="1">
        <v>159</v>
      </c>
      <c r="B3896" s="1">
        <v>182</v>
      </c>
      <c r="C3896" s="1">
        <v>387</v>
      </c>
      <c r="D3896" s="1">
        <v>181</v>
      </c>
      <c r="E3896" s="1">
        <v>75</v>
      </c>
      <c r="F3896" s="1">
        <v>50</v>
      </c>
      <c r="G3896" s="1">
        <v>1283</v>
      </c>
      <c r="H3896" s="1">
        <v>100</v>
      </c>
      <c r="I3896" s="1">
        <v>160</v>
      </c>
      <c r="J3896" s="1">
        <v>330</v>
      </c>
      <c r="K3896" s="1">
        <v>170</v>
      </c>
      <c r="L3896" s="1">
        <v>970</v>
      </c>
      <c r="M3896" s="1">
        <v>8</v>
      </c>
      <c r="N3896" s="3">
        <v>40117</v>
      </c>
    </row>
    <row r="3897" spans="1:14" x14ac:dyDescent="0.2">
      <c r="A3897" s="1">
        <v>-6</v>
      </c>
      <c r="B3897" s="1">
        <v>73</v>
      </c>
      <c r="C3897" s="1">
        <v>133</v>
      </c>
      <c r="D3897" s="1">
        <v>52</v>
      </c>
      <c r="E3897" s="1">
        <v>77</v>
      </c>
      <c r="F3897" s="1">
        <v>47</v>
      </c>
      <c r="G3897" s="1">
        <v>509</v>
      </c>
      <c r="H3897" s="1">
        <v>10</v>
      </c>
      <c r="I3897" s="1">
        <v>70</v>
      </c>
      <c r="J3897" s="1">
        <v>110</v>
      </c>
      <c r="K3897" s="1">
        <v>40</v>
      </c>
      <c r="L3897" s="1">
        <v>970</v>
      </c>
      <c r="M3897" s="1">
        <v>9</v>
      </c>
      <c r="N3897" s="3">
        <v>40117</v>
      </c>
    </row>
    <row r="3898" spans="1:14" x14ac:dyDescent="0.2">
      <c r="A3898" s="1">
        <v>47</v>
      </c>
      <c r="B3898" s="1">
        <v>79</v>
      </c>
      <c r="C3898" s="1">
        <v>147</v>
      </c>
      <c r="D3898" s="1">
        <v>59</v>
      </c>
      <c r="E3898" s="1">
        <v>47</v>
      </c>
      <c r="F3898" s="1">
        <v>19</v>
      </c>
      <c r="G3898" s="1">
        <v>411</v>
      </c>
      <c r="H3898" s="1">
        <v>40</v>
      </c>
      <c r="I3898" s="1">
        <v>70</v>
      </c>
      <c r="J3898" s="1">
        <v>120</v>
      </c>
      <c r="K3898" s="1">
        <v>50</v>
      </c>
      <c r="L3898" s="1">
        <v>970</v>
      </c>
      <c r="M3898" s="1">
        <v>10</v>
      </c>
      <c r="N3898" s="3">
        <v>40117</v>
      </c>
    </row>
    <row r="3899" spans="1:14" x14ac:dyDescent="0.2">
      <c r="A3899" s="1">
        <v>22</v>
      </c>
      <c r="B3899" s="1">
        <v>69</v>
      </c>
      <c r="C3899" s="1">
        <v>132</v>
      </c>
      <c r="D3899" s="1">
        <v>55</v>
      </c>
      <c r="E3899" s="1">
        <v>54</v>
      </c>
      <c r="F3899" s="1">
        <v>20</v>
      </c>
      <c r="G3899" s="1">
        <v>410</v>
      </c>
      <c r="H3899" s="1">
        <v>20</v>
      </c>
      <c r="I3899" s="1">
        <v>60</v>
      </c>
      <c r="J3899" s="1">
        <v>100</v>
      </c>
      <c r="K3899" s="1">
        <v>40</v>
      </c>
      <c r="L3899" s="1">
        <v>719</v>
      </c>
      <c r="M3899" s="1">
        <v>11</v>
      </c>
      <c r="N3899" s="3">
        <v>40117</v>
      </c>
    </row>
    <row r="3900" spans="1:14" x14ac:dyDescent="0.2">
      <c r="A3900" s="1">
        <v>43</v>
      </c>
      <c r="B3900" s="1">
        <v>68</v>
      </c>
      <c r="C3900" s="1">
        <v>133</v>
      </c>
      <c r="D3900" s="1">
        <v>57</v>
      </c>
      <c r="E3900" s="1">
        <v>39</v>
      </c>
      <c r="F3900" s="1">
        <v>17</v>
      </c>
      <c r="G3900" s="1">
        <v>1042</v>
      </c>
      <c r="H3900" s="1">
        <v>30</v>
      </c>
      <c r="I3900" s="1">
        <v>60</v>
      </c>
      <c r="J3900" s="1">
        <v>100</v>
      </c>
      <c r="K3900" s="1">
        <v>40</v>
      </c>
      <c r="L3900" s="1">
        <v>719</v>
      </c>
      <c r="M3900" s="1">
        <v>12</v>
      </c>
      <c r="N3900" s="3">
        <v>40117</v>
      </c>
    </row>
    <row r="3901" spans="1:14" x14ac:dyDescent="0.2">
      <c r="A3901" s="1">
        <v>104</v>
      </c>
      <c r="B3901" s="1">
        <v>112</v>
      </c>
      <c r="C3901" s="1">
        <v>213</v>
      </c>
      <c r="D3901" s="1">
        <v>88</v>
      </c>
      <c r="E3901" s="1">
        <v>42</v>
      </c>
      <c r="F3901" s="1">
        <v>29</v>
      </c>
      <c r="G3901" s="1">
        <v>561</v>
      </c>
      <c r="H3901" s="1">
        <v>60</v>
      </c>
      <c r="I3901" s="1">
        <v>90</v>
      </c>
      <c r="J3901" s="1">
        <v>160</v>
      </c>
      <c r="K3901" s="1">
        <v>70</v>
      </c>
      <c r="L3901" s="1">
        <v>970</v>
      </c>
      <c r="M3901" s="1">
        <v>13</v>
      </c>
      <c r="N3901" s="3">
        <v>40117</v>
      </c>
    </row>
    <row r="3902" spans="1:14" x14ac:dyDescent="0.2">
      <c r="A3902" s="1">
        <v>71</v>
      </c>
      <c r="B3902" s="1">
        <v>73</v>
      </c>
      <c r="C3902" s="1">
        <v>131</v>
      </c>
      <c r="D3902" s="1">
        <v>50</v>
      </c>
      <c r="E3902" s="1">
        <v>25</v>
      </c>
      <c r="F3902" s="1">
        <v>14</v>
      </c>
      <c r="G3902" s="1">
        <v>589</v>
      </c>
      <c r="H3902" s="1">
        <v>70</v>
      </c>
      <c r="I3902" s="1">
        <v>90</v>
      </c>
      <c r="J3902" s="1">
        <v>150</v>
      </c>
      <c r="K3902" s="1">
        <v>60</v>
      </c>
      <c r="L3902" s="1">
        <v>303</v>
      </c>
      <c r="M3902" s="1">
        <v>5</v>
      </c>
      <c r="N3902" s="3">
        <v>40117</v>
      </c>
    </row>
    <row r="3903" spans="1:14" x14ac:dyDescent="0.2">
      <c r="A3903" s="1">
        <v>86</v>
      </c>
      <c r="B3903" s="1">
        <v>114</v>
      </c>
      <c r="C3903" s="1">
        <v>201</v>
      </c>
      <c r="D3903" s="1">
        <v>75</v>
      </c>
      <c r="E3903" s="1">
        <v>56</v>
      </c>
      <c r="F3903" s="1">
        <v>24</v>
      </c>
      <c r="G3903" s="1">
        <v>659</v>
      </c>
      <c r="H3903" s="1">
        <v>100</v>
      </c>
      <c r="I3903" s="1">
        <v>150</v>
      </c>
      <c r="J3903" s="1">
        <v>240</v>
      </c>
      <c r="K3903" s="1">
        <v>90</v>
      </c>
      <c r="L3903" s="1">
        <v>970</v>
      </c>
      <c r="M3903" s="1">
        <v>6</v>
      </c>
      <c r="N3903" s="3">
        <v>40117</v>
      </c>
    </row>
    <row r="3904" spans="1:14" x14ac:dyDescent="0.2">
      <c r="A3904" s="1">
        <v>190</v>
      </c>
      <c r="B3904" s="1">
        <v>172</v>
      </c>
      <c r="C3904" s="1">
        <v>309</v>
      </c>
      <c r="D3904" s="1">
        <v>118</v>
      </c>
      <c r="E3904" s="1">
        <v>44</v>
      </c>
      <c r="F3904" s="1">
        <v>33</v>
      </c>
      <c r="G3904" s="1">
        <v>930</v>
      </c>
      <c r="H3904" s="1">
        <v>130</v>
      </c>
      <c r="I3904" s="1">
        <v>170</v>
      </c>
      <c r="J3904" s="1">
        <v>280</v>
      </c>
      <c r="K3904" s="1">
        <v>110</v>
      </c>
      <c r="L3904" s="1">
        <v>719</v>
      </c>
      <c r="M3904" s="1">
        <v>1</v>
      </c>
      <c r="N3904" s="3">
        <v>40117</v>
      </c>
    </row>
    <row r="3905" spans="1:14" x14ac:dyDescent="0.2">
      <c r="A3905" s="1">
        <v>40</v>
      </c>
      <c r="B3905" s="1">
        <v>52</v>
      </c>
      <c r="C3905" s="1">
        <v>98</v>
      </c>
      <c r="D3905" s="1">
        <v>40</v>
      </c>
      <c r="E3905" s="1">
        <v>25</v>
      </c>
      <c r="F3905" s="1">
        <v>13</v>
      </c>
      <c r="G3905" s="1">
        <v>536</v>
      </c>
      <c r="H3905" s="1">
        <v>40</v>
      </c>
      <c r="I3905" s="1">
        <v>60</v>
      </c>
      <c r="J3905" s="1">
        <v>90</v>
      </c>
      <c r="K3905" s="1">
        <v>30</v>
      </c>
      <c r="L3905" s="1">
        <v>719</v>
      </c>
      <c r="M3905" s="1">
        <v>2</v>
      </c>
      <c r="N3905" s="3">
        <v>40117</v>
      </c>
    </row>
    <row r="3906" spans="1:14" x14ac:dyDescent="0.2">
      <c r="A3906" s="1">
        <v>125</v>
      </c>
      <c r="B3906" s="1">
        <v>117</v>
      </c>
      <c r="C3906" s="1">
        <v>211</v>
      </c>
      <c r="D3906" s="1">
        <v>81</v>
      </c>
      <c r="E3906" s="1">
        <v>33</v>
      </c>
      <c r="F3906" s="1">
        <v>22</v>
      </c>
      <c r="G3906" s="1">
        <v>984</v>
      </c>
      <c r="H3906" s="1">
        <v>80</v>
      </c>
      <c r="I3906" s="1">
        <v>110</v>
      </c>
      <c r="J3906" s="1">
        <v>190</v>
      </c>
      <c r="K3906" s="1">
        <v>80</v>
      </c>
      <c r="L3906" s="1">
        <v>720</v>
      </c>
      <c r="M3906" s="1">
        <v>3</v>
      </c>
      <c r="N3906" s="3">
        <v>40117</v>
      </c>
    </row>
    <row r="3907" spans="1:14" x14ac:dyDescent="0.2">
      <c r="A3907" s="1">
        <v>188</v>
      </c>
      <c r="B3907" s="1">
        <v>172</v>
      </c>
      <c r="C3907" s="1">
        <v>309</v>
      </c>
      <c r="D3907" s="1">
        <v>118</v>
      </c>
      <c r="E3907" s="1">
        <v>45</v>
      </c>
      <c r="F3907" s="1">
        <v>33</v>
      </c>
      <c r="G3907" s="1">
        <v>930</v>
      </c>
      <c r="H3907" s="1">
        <v>110</v>
      </c>
      <c r="I3907" s="1">
        <v>150</v>
      </c>
      <c r="J3907" s="1">
        <v>260</v>
      </c>
      <c r="K3907" s="1">
        <v>110</v>
      </c>
      <c r="L3907" s="1">
        <v>708</v>
      </c>
      <c r="M3907" s="1">
        <v>8</v>
      </c>
      <c r="N3907" s="3">
        <v>40117</v>
      </c>
    </row>
    <row r="3908" spans="1:14" x14ac:dyDescent="0.2">
      <c r="A3908" s="1">
        <v>40</v>
      </c>
      <c r="B3908" s="1">
        <v>52</v>
      </c>
      <c r="C3908" s="1">
        <v>98</v>
      </c>
      <c r="D3908" s="1">
        <v>40</v>
      </c>
      <c r="E3908" s="1">
        <v>25</v>
      </c>
      <c r="F3908" s="1">
        <v>13</v>
      </c>
      <c r="G3908" s="1">
        <v>536</v>
      </c>
      <c r="H3908" s="1">
        <v>30</v>
      </c>
      <c r="I3908" s="1">
        <v>50</v>
      </c>
      <c r="J3908" s="1">
        <v>80</v>
      </c>
      <c r="K3908" s="1">
        <v>30</v>
      </c>
      <c r="L3908" s="1">
        <v>312</v>
      </c>
      <c r="M3908" s="1">
        <v>9</v>
      </c>
      <c r="N3908" s="3">
        <v>40117</v>
      </c>
    </row>
    <row r="3909" spans="1:14" x14ac:dyDescent="0.2">
      <c r="A3909" s="1">
        <v>125</v>
      </c>
      <c r="B3909" s="1">
        <v>117</v>
      </c>
      <c r="C3909" s="1">
        <v>211</v>
      </c>
      <c r="D3909" s="1">
        <v>81</v>
      </c>
      <c r="E3909" s="1">
        <v>33</v>
      </c>
      <c r="F3909" s="1">
        <v>22</v>
      </c>
      <c r="G3909" s="1">
        <v>984</v>
      </c>
      <c r="H3909" s="1">
        <v>80</v>
      </c>
      <c r="I3909" s="1">
        <v>110</v>
      </c>
      <c r="J3909" s="1">
        <v>180</v>
      </c>
      <c r="K3909" s="1">
        <v>70</v>
      </c>
      <c r="L3909" s="1">
        <v>708</v>
      </c>
      <c r="M3909" s="1">
        <v>10</v>
      </c>
      <c r="N3909" s="3">
        <v>40117</v>
      </c>
    </row>
    <row r="3910" spans="1:14" x14ac:dyDescent="0.2">
      <c r="A3910" s="1">
        <v>71</v>
      </c>
      <c r="B3910" s="1">
        <v>73</v>
      </c>
      <c r="C3910" s="1">
        <v>131</v>
      </c>
      <c r="D3910" s="1">
        <v>50</v>
      </c>
      <c r="E3910" s="1">
        <v>25</v>
      </c>
      <c r="F3910" s="1">
        <v>14</v>
      </c>
      <c r="G3910" s="1">
        <v>589</v>
      </c>
      <c r="H3910" s="1">
        <v>40</v>
      </c>
      <c r="I3910" s="1">
        <v>60</v>
      </c>
      <c r="J3910" s="1">
        <v>100</v>
      </c>
      <c r="K3910" s="1">
        <v>40</v>
      </c>
      <c r="L3910" s="1">
        <v>708</v>
      </c>
      <c r="M3910" s="1">
        <v>11</v>
      </c>
      <c r="N3910" s="3">
        <v>40117</v>
      </c>
    </row>
    <row r="3911" spans="1:14" x14ac:dyDescent="0.2">
      <c r="A3911" s="1">
        <v>88</v>
      </c>
      <c r="B3911" s="1">
        <v>114</v>
      </c>
      <c r="C3911" s="1">
        <v>201</v>
      </c>
      <c r="D3911" s="1">
        <v>75</v>
      </c>
      <c r="E3911" s="1">
        <v>55</v>
      </c>
      <c r="F3911" s="1">
        <v>24</v>
      </c>
      <c r="G3911" s="1">
        <v>659</v>
      </c>
      <c r="H3911" s="1">
        <v>50</v>
      </c>
      <c r="I3911" s="1">
        <v>90</v>
      </c>
      <c r="J3911" s="1">
        <v>150</v>
      </c>
      <c r="K3911" s="1">
        <v>60</v>
      </c>
      <c r="L3911" s="1">
        <v>309</v>
      </c>
      <c r="M3911" s="1">
        <v>12</v>
      </c>
      <c r="N3911" s="3">
        <v>40117</v>
      </c>
    </row>
    <row r="3912" spans="1:14" x14ac:dyDescent="0.2">
      <c r="A3912" s="1">
        <v>291</v>
      </c>
      <c r="B3912" s="1">
        <v>304</v>
      </c>
      <c r="C3912" s="1">
        <v>567</v>
      </c>
      <c r="D3912" s="1">
        <v>228</v>
      </c>
      <c r="E3912" s="1">
        <v>108</v>
      </c>
      <c r="F3912" s="1">
        <v>75</v>
      </c>
      <c r="G3912" s="1">
        <v>1691</v>
      </c>
      <c r="H3912" s="1">
        <v>290</v>
      </c>
      <c r="I3912" s="1">
        <v>390</v>
      </c>
      <c r="J3912" s="1">
        <v>680</v>
      </c>
      <c r="K3912" s="1">
        <v>290</v>
      </c>
      <c r="L3912" s="1">
        <v>630</v>
      </c>
      <c r="M3912" s="1">
        <v>5</v>
      </c>
      <c r="N3912" s="3">
        <v>40117</v>
      </c>
    </row>
    <row r="3913" spans="1:14" x14ac:dyDescent="0.2">
      <c r="A3913" s="1">
        <v>191</v>
      </c>
      <c r="B3913" s="1">
        <v>212</v>
      </c>
      <c r="C3913" s="1">
        <v>451</v>
      </c>
      <c r="D3913" s="1">
        <v>211</v>
      </c>
      <c r="E3913" s="1">
        <v>83</v>
      </c>
      <c r="F3913" s="1">
        <v>59</v>
      </c>
      <c r="G3913" s="1">
        <v>1778</v>
      </c>
      <c r="H3913" s="1">
        <v>200</v>
      </c>
      <c r="I3913" s="1">
        <v>270</v>
      </c>
      <c r="J3913" s="1">
        <v>540</v>
      </c>
      <c r="K3913" s="1">
        <v>270</v>
      </c>
      <c r="L3913" s="1">
        <v>847</v>
      </c>
      <c r="M3913" s="1">
        <v>6</v>
      </c>
      <c r="N3913" s="3">
        <v>40117</v>
      </c>
    </row>
    <row r="3914" spans="1:14" x14ac:dyDescent="0.2">
      <c r="A3914" s="1">
        <v>206</v>
      </c>
      <c r="B3914" s="1">
        <v>239</v>
      </c>
      <c r="C3914" s="1">
        <v>439</v>
      </c>
      <c r="D3914" s="1">
        <v>173</v>
      </c>
      <c r="E3914" s="1">
        <v>100</v>
      </c>
      <c r="F3914" s="1">
        <v>57</v>
      </c>
      <c r="G3914" s="1">
        <v>1150</v>
      </c>
      <c r="H3914" s="1">
        <v>140</v>
      </c>
      <c r="I3914" s="1">
        <v>230</v>
      </c>
      <c r="J3914" s="1">
        <v>400</v>
      </c>
      <c r="K3914" s="1">
        <v>170</v>
      </c>
      <c r="L3914" s="1">
        <v>815</v>
      </c>
      <c r="M3914" s="1">
        <v>2</v>
      </c>
      <c r="N3914" s="3">
        <v>40117</v>
      </c>
    </row>
    <row r="3915" spans="1:14" x14ac:dyDescent="0.2">
      <c r="A3915" s="1">
        <v>157</v>
      </c>
      <c r="B3915" s="1">
        <v>165</v>
      </c>
      <c r="C3915" s="1">
        <v>296</v>
      </c>
      <c r="D3915" s="1">
        <v>113</v>
      </c>
      <c r="E3915" s="1">
        <v>59</v>
      </c>
      <c r="F3915" s="1">
        <v>36</v>
      </c>
      <c r="G3915" s="1">
        <v>803</v>
      </c>
      <c r="H3915" s="1">
        <v>110</v>
      </c>
      <c r="I3915" s="1">
        <v>160</v>
      </c>
      <c r="J3915" s="1">
        <v>270</v>
      </c>
      <c r="K3915" s="1">
        <v>110</v>
      </c>
      <c r="L3915" s="1">
        <v>847</v>
      </c>
      <c r="M3915" s="1">
        <v>3</v>
      </c>
      <c r="N3915" s="3">
        <v>40117</v>
      </c>
    </row>
    <row r="3916" spans="1:14" x14ac:dyDescent="0.2">
      <c r="A3916" s="1">
        <v>291</v>
      </c>
      <c r="B3916" s="1">
        <v>304</v>
      </c>
      <c r="C3916" s="1">
        <v>567</v>
      </c>
      <c r="D3916" s="1">
        <v>228</v>
      </c>
      <c r="E3916" s="1">
        <v>108</v>
      </c>
      <c r="F3916" s="1">
        <v>75</v>
      </c>
      <c r="G3916" s="1">
        <v>1691</v>
      </c>
      <c r="H3916" s="1">
        <v>180</v>
      </c>
      <c r="I3916" s="1">
        <v>280</v>
      </c>
      <c r="J3916" s="1">
        <v>490</v>
      </c>
      <c r="K3916" s="1">
        <v>210</v>
      </c>
      <c r="L3916" s="1">
        <v>641</v>
      </c>
      <c r="M3916" s="1">
        <v>8</v>
      </c>
      <c r="N3916" s="3">
        <v>40117</v>
      </c>
    </row>
    <row r="3917" spans="1:14" x14ac:dyDescent="0.2">
      <c r="A3917" s="1">
        <v>159</v>
      </c>
      <c r="B3917" s="1">
        <v>165</v>
      </c>
      <c r="C3917" s="1">
        <v>296</v>
      </c>
      <c r="D3917" s="1">
        <v>113</v>
      </c>
      <c r="E3917" s="1">
        <v>58</v>
      </c>
      <c r="F3917" s="1">
        <v>36</v>
      </c>
      <c r="G3917" s="1">
        <v>803</v>
      </c>
      <c r="H3917" s="1">
        <v>100</v>
      </c>
      <c r="I3917" s="1">
        <v>150</v>
      </c>
      <c r="J3917" s="1">
        <v>250</v>
      </c>
      <c r="K3917" s="1">
        <v>100</v>
      </c>
      <c r="L3917" s="1">
        <v>641</v>
      </c>
      <c r="M3917" s="1">
        <v>9</v>
      </c>
      <c r="N3917" s="3">
        <v>40117</v>
      </c>
    </row>
    <row r="3918" spans="1:14" x14ac:dyDescent="0.2">
      <c r="A3918" s="1">
        <v>191</v>
      </c>
      <c r="B3918" s="1">
        <v>212</v>
      </c>
      <c r="C3918" s="1">
        <v>451</v>
      </c>
      <c r="D3918" s="1">
        <v>211</v>
      </c>
      <c r="E3918" s="1">
        <v>83</v>
      </c>
      <c r="F3918" s="1">
        <v>59</v>
      </c>
      <c r="G3918" s="1">
        <v>1778</v>
      </c>
      <c r="H3918" s="1">
        <v>110</v>
      </c>
      <c r="I3918" s="1">
        <v>180</v>
      </c>
      <c r="J3918" s="1">
        <v>350</v>
      </c>
      <c r="K3918" s="1">
        <v>170</v>
      </c>
      <c r="L3918" s="1">
        <v>563</v>
      </c>
      <c r="M3918" s="1">
        <v>11</v>
      </c>
      <c r="N3918" s="3">
        <v>40117</v>
      </c>
    </row>
    <row r="3919" spans="1:14" x14ac:dyDescent="0.2">
      <c r="A3919" s="1">
        <v>257</v>
      </c>
      <c r="B3919" s="1">
        <v>300</v>
      </c>
      <c r="C3919" s="1">
        <v>581</v>
      </c>
      <c r="D3919" s="1">
        <v>245</v>
      </c>
      <c r="E3919" s="1">
        <v>127</v>
      </c>
      <c r="F3919" s="1">
        <v>93</v>
      </c>
      <c r="G3919" s="1">
        <v>1784</v>
      </c>
      <c r="H3919" s="1">
        <v>130</v>
      </c>
      <c r="I3919" s="1">
        <v>250</v>
      </c>
      <c r="J3919" s="1">
        <v>450</v>
      </c>
      <c r="K3919" s="1">
        <v>200</v>
      </c>
      <c r="L3919" s="1">
        <v>641</v>
      </c>
      <c r="M3919" s="1">
        <v>12</v>
      </c>
      <c r="N3919" s="3">
        <v>40117</v>
      </c>
    </row>
    <row r="3920" spans="1:14" x14ac:dyDescent="0.2">
      <c r="A3920" s="1">
        <v>24</v>
      </c>
      <c r="B3920" s="1">
        <v>34</v>
      </c>
      <c r="C3920" s="1">
        <v>60</v>
      </c>
      <c r="D3920" s="1">
        <v>22</v>
      </c>
      <c r="E3920" s="1">
        <v>18</v>
      </c>
      <c r="F3920" s="1">
        <v>6</v>
      </c>
      <c r="G3920" s="1">
        <v>802</v>
      </c>
      <c r="H3920" s="1">
        <v>40</v>
      </c>
      <c r="I3920" s="1">
        <v>50</v>
      </c>
      <c r="J3920" s="1">
        <v>70</v>
      </c>
      <c r="K3920" s="1">
        <v>20</v>
      </c>
      <c r="L3920" s="1">
        <v>515</v>
      </c>
      <c r="M3920" s="1">
        <v>5</v>
      </c>
      <c r="N3920" s="3">
        <v>40117</v>
      </c>
    </row>
    <row r="3921" spans="1:14" x14ac:dyDescent="0.2">
      <c r="A3921" s="1">
        <v>46</v>
      </c>
      <c r="B3921" s="1">
        <v>43</v>
      </c>
      <c r="C3921" s="1">
        <v>46</v>
      </c>
      <c r="D3921" s="1">
        <v>0</v>
      </c>
      <c r="E3921" s="1">
        <v>12</v>
      </c>
      <c r="F3921" s="1">
        <v>0</v>
      </c>
      <c r="G3921" s="1">
        <v>387</v>
      </c>
      <c r="H3921" s="1">
        <v>40</v>
      </c>
      <c r="I3921" s="1">
        <v>50</v>
      </c>
      <c r="J3921" s="1">
        <v>50</v>
      </c>
      <c r="K3921" s="1">
        <v>0</v>
      </c>
      <c r="L3921" s="1">
        <v>515</v>
      </c>
      <c r="M3921" s="1">
        <v>6</v>
      </c>
      <c r="N3921" s="3">
        <v>40117</v>
      </c>
    </row>
    <row r="3922" spans="1:14" x14ac:dyDescent="0.2">
      <c r="A3922" s="1">
        <v>12</v>
      </c>
      <c r="B3922" s="1">
        <v>24</v>
      </c>
      <c r="C3922" s="1">
        <v>42</v>
      </c>
      <c r="D3922" s="1">
        <v>15</v>
      </c>
      <c r="E3922" s="1">
        <v>16</v>
      </c>
      <c r="F3922" s="1">
        <v>4</v>
      </c>
      <c r="G3922" s="1">
        <v>848</v>
      </c>
      <c r="H3922" s="1">
        <v>10</v>
      </c>
      <c r="I3922" s="1">
        <v>20</v>
      </c>
      <c r="J3922" s="1">
        <v>30</v>
      </c>
      <c r="K3922" s="1">
        <v>10</v>
      </c>
      <c r="L3922" s="1">
        <v>712</v>
      </c>
      <c r="M3922" s="1">
        <v>1</v>
      </c>
      <c r="N3922" s="3">
        <v>40117</v>
      </c>
    </row>
    <row r="3923" spans="1:14" x14ac:dyDescent="0.2">
      <c r="A3923" s="1">
        <v>7</v>
      </c>
      <c r="B3923" s="1">
        <v>35</v>
      </c>
      <c r="C3923" s="1">
        <v>68</v>
      </c>
      <c r="D3923" s="1">
        <v>29</v>
      </c>
      <c r="E3923" s="1">
        <v>30</v>
      </c>
      <c r="F3923" s="1">
        <v>8</v>
      </c>
      <c r="G3923" s="1">
        <v>1003</v>
      </c>
      <c r="H3923" s="1">
        <v>20</v>
      </c>
      <c r="I3923" s="1">
        <v>40</v>
      </c>
      <c r="J3923" s="1">
        <v>60</v>
      </c>
      <c r="K3923" s="1">
        <v>20</v>
      </c>
      <c r="L3923" s="1">
        <v>515</v>
      </c>
      <c r="M3923" s="1">
        <v>2</v>
      </c>
      <c r="N3923" s="3">
        <v>40117</v>
      </c>
    </row>
    <row r="3924" spans="1:14" x14ac:dyDescent="0.2">
      <c r="A3924" s="1">
        <v>-4</v>
      </c>
      <c r="B3924" s="1">
        <v>13</v>
      </c>
      <c r="C3924" s="1">
        <v>25</v>
      </c>
      <c r="D3924" s="1">
        <v>10</v>
      </c>
      <c r="E3924" s="1">
        <v>16</v>
      </c>
      <c r="F3924" s="1">
        <v>3</v>
      </c>
      <c r="G3924" s="1">
        <v>596</v>
      </c>
      <c r="H3924" s="1">
        <v>10</v>
      </c>
      <c r="I3924" s="1">
        <v>20</v>
      </c>
      <c r="J3924" s="1">
        <v>20</v>
      </c>
      <c r="K3924" s="1">
        <v>0</v>
      </c>
      <c r="L3924" s="1">
        <v>319</v>
      </c>
      <c r="M3924" s="1">
        <v>3</v>
      </c>
      <c r="N3924" s="3">
        <v>40117</v>
      </c>
    </row>
    <row r="3925" spans="1:14" x14ac:dyDescent="0.2">
      <c r="A3925" s="1">
        <v>-12</v>
      </c>
      <c r="B3925" s="1">
        <v>62</v>
      </c>
      <c r="C3925" s="1">
        <v>113</v>
      </c>
      <c r="D3925" s="1">
        <v>44</v>
      </c>
      <c r="E3925" s="1">
        <v>70</v>
      </c>
      <c r="F3925" s="1">
        <v>40</v>
      </c>
      <c r="G3925" s="1">
        <v>325</v>
      </c>
      <c r="H3925" s="1">
        <v>0</v>
      </c>
      <c r="I3925" s="1">
        <v>50</v>
      </c>
      <c r="J3925" s="1">
        <v>90</v>
      </c>
      <c r="K3925" s="1">
        <v>40</v>
      </c>
      <c r="L3925" s="1">
        <v>314</v>
      </c>
      <c r="M3925" s="1">
        <v>8</v>
      </c>
      <c r="N3925" s="3">
        <v>40117</v>
      </c>
    </row>
    <row r="3926" spans="1:14" x14ac:dyDescent="0.2">
      <c r="A3926" s="1">
        <v>-13</v>
      </c>
      <c r="B3926" s="1">
        <v>40</v>
      </c>
      <c r="C3926" s="1">
        <v>130</v>
      </c>
      <c r="D3926" s="1">
        <v>82</v>
      </c>
      <c r="E3926" s="1">
        <v>49</v>
      </c>
      <c r="F3926" s="1">
        <v>25</v>
      </c>
      <c r="G3926" s="1">
        <v>1804</v>
      </c>
      <c r="H3926" s="1">
        <v>0</v>
      </c>
      <c r="I3926" s="1">
        <v>40</v>
      </c>
      <c r="J3926" s="1">
        <v>110</v>
      </c>
      <c r="K3926" s="1">
        <v>70</v>
      </c>
      <c r="L3926" s="1">
        <v>314</v>
      </c>
      <c r="M3926" s="1">
        <v>9</v>
      </c>
      <c r="N3926" s="3">
        <v>40117</v>
      </c>
    </row>
    <row r="3927" spans="1:14" x14ac:dyDescent="0.2">
      <c r="A3927" s="1">
        <v>13</v>
      </c>
      <c r="B3927" s="1">
        <v>47</v>
      </c>
      <c r="C3927" s="1">
        <v>87</v>
      </c>
      <c r="D3927" s="1">
        <v>35</v>
      </c>
      <c r="E3927" s="1">
        <v>38</v>
      </c>
      <c r="F3927" s="1">
        <v>11</v>
      </c>
      <c r="G3927" s="1">
        <v>248</v>
      </c>
      <c r="H3927" s="1">
        <v>10</v>
      </c>
      <c r="I3927" s="1">
        <v>40</v>
      </c>
      <c r="J3927" s="1">
        <v>60</v>
      </c>
      <c r="K3927" s="1">
        <v>20</v>
      </c>
      <c r="L3927" s="1">
        <v>636</v>
      </c>
      <c r="M3927" s="1">
        <v>11</v>
      </c>
      <c r="N3927" s="3">
        <v>40117</v>
      </c>
    </row>
    <row r="3928" spans="1:14" x14ac:dyDescent="0.2">
      <c r="A3928" s="1">
        <v>-4</v>
      </c>
      <c r="B3928" s="1">
        <v>42</v>
      </c>
      <c r="C3928" s="1">
        <v>81</v>
      </c>
      <c r="D3928" s="1">
        <v>34</v>
      </c>
      <c r="E3928" s="1">
        <v>45</v>
      </c>
      <c r="F3928" s="1">
        <v>12</v>
      </c>
      <c r="G3928" s="1">
        <v>211</v>
      </c>
      <c r="H3928" s="1">
        <v>0</v>
      </c>
      <c r="I3928" s="1">
        <v>40</v>
      </c>
      <c r="J3928" s="1">
        <v>60</v>
      </c>
      <c r="K3928" s="1">
        <v>20</v>
      </c>
      <c r="L3928" s="1">
        <v>573</v>
      </c>
      <c r="M3928" s="1">
        <v>12</v>
      </c>
      <c r="N3928" s="3">
        <v>40117</v>
      </c>
    </row>
    <row r="3929" spans="1:14" x14ac:dyDescent="0.2">
      <c r="A3929" s="1">
        <v>-6</v>
      </c>
      <c r="B3929" s="1">
        <v>41</v>
      </c>
      <c r="C3929" s="1">
        <v>79</v>
      </c>
      <c r="D3929" s="1">
        <v>33</v>
      </c>
      <c r="E3929" s="1">
        <v>45</v>
      </c>
      <c r="F3929" s="1">
        <v>12</v>
      </c>
      <c r="G3929" s="1">
        <v>243</v>
      </c>
      <c r="H3929" s="1">
        <v>0</v>
      </c>
      <c r="I3929" s="1">
        <v>40</v>
      </c>
      <c r="J3929" s="1">
        <v>60</v>
      </c>
      <c r="K3929" s="1">
        <v>20</v>
      </c>
      <c r="L3929" s="1">
        <v>314</v>
      </c>
      <c r="M3929" s="1">
        <v>13</v>
      </c>
      <c r="N3929" s="3">
        <v>40117</v>
      </c>
    </row>
    <row r="3930" spans="1:14" x14ac:dyDescent="0.2">
      <c r="A3930" s="1">
        <v>76</v>
      </c>
      <c r="B3930" s="1">
        <v>78</v>
      </c>
      <c r="C3930" s="1">
        <v>141</v>
      </c>
      <c r="D3930" s="1">
        <v>54</v>
      </c>
      <c r="E3930" s="1">
        <v>27</v>
      </c>
      <c r="F3930" s="1">
        <v>15</v>
      </c>
      <c r="G3930" s="1">
        <v>885</v>
      </c>
      <c r="H3930" s="1">
        <v>80</v>
      </c>
      <c r="I3930" s="1">
        <v>100</v>
      </c>
      <c r="J3930" s="1">
        <v>160</v>
      </c>
      <c r="K3930" s="1">
        <v>60</v>
      </c>
      <c r="L3930" s="1">
        <v>573</v>
      </c>
      <c r="M3930" s="1">
        <v>5</v>
      </c>
      <c r="N3930" s="3">
        <v>40117</v>
      </c>
    </row>
    <row r="3931" spans="1:14" x14ac:dyDescent="0.2">
      <c r="A3931" s="1">
        <v>40</v>
      </c>
      <c r="B3931" s="1">
        <v>48</v>
      </c>
      <c r="C3931" s="1">
        <v>86</v>
      </c>
      <c r="D3931" s="1">
        <v>33</v>
      </c>
      <c r="E3931" s="1">
        <v>21</v>
      </c>
      <c r="F3931" s="1">
        <v>9</v>
      </c>
      <c r="G3931" s="1">
        <v>836</v>
      </c>
      <c r="H3931" s="1">
        <v>50</v>
      </c>
      <c r="I3931" s="1">
        <v>60</v>
      </c>
      <c r="J3931" s="1">
        <v>100</v>
      </c>
      <c r="K3931" s="1">
        <v>40</v>
      </c>
      <c r="L3931" s="1">
        <v>636</v>
      </c>
      <c r="M3931" s="1">
        <v>6</v>
      </c>
      <c r="N3931" s="3">
        <v>40117</v>
      </c>
    </row>
    <row r="3932" spans="1:14" x14ac:dyDescent="0.2">
      <c r="A3932" s="1">
        <v>56</v>
      </c>
      <c r="B3932" s="1">
        <v>102</v>
      </c>
      <c r="C3932" s="1">
        <v>196</v>
      </c>
      <c r="D3932" s="1">
        <v>82</v>
      </c>
      <c r="E3932" s="1">
        <v>64</v>
      </c>
      <c r="F3932" s="1">
        <v>31</v>
      </c>
      <c r="G3932" s="1">
        <v>601</v>
      </c>
      <c r="H3932" s="1">
        <v>40</v>
      </c>
      <c r="I3932" s="1">
        <v>100</v>
      </c>
      <c r="J3932" s="1">
        <v>180</v>
      </c>
      <c r="K3932" s="1">
        <v>80</v>
      </c>
      <c r="L3932" s="1">
        <v>573</v>
      </c>
      <c r="M3932" s="1">
        <v>2</v>
      </c>
      <c r="N3932" s="3">
        <v>40117</v>
      </c>
    </row>
    <row r="3933" spans="1:14" x14ac:dyDescent="0.2">
      <c r="A3933" s="1">
        <v>56</v>
      </c>
      <c r="B3933" s="1">
        <v>81</v>
      </c>
      <c r="C3933" s="1">
        <v>160</v>
      </c>
      <c r="D3933" s="1">
        <v>69</v>
      </c>
      <c r="E3933" s="1">
        <v>43</v>
      </c>
      <c r="F3933" s="1">
        <v>21</v>
      </c>
      <c r="G3933" s="1">
        <v>1060</v>
      </c>
      <c r="H3933" s="1">
        <v>40</v>
      </c>
      <c r="I3933" s="1">
        <v>80</v>
      </c>
      <c r="J3933" s="1">
        <v>140</v>
      </c>
      <c r="K3933" s="1">
        <v>60</v>
      </c>
      <c r="L3933" s="1">
        <v>417</v>
      </c>
      <c r="M3933" s="1">
        <v>3</v>
      </c>
      <c r="N3933" s="3">
        <v>40117</v>
      </c>
    </row>
    <row r="3934" spans="1:14" x14ac:dyDescent="0.2">
      <c r="A3934" s="1">
        <v>43</v>
      </c>
      <c r="B3934" s="1">
        <v>48</v>
      </c>
      <c r="C3934" s="1">
        <v>85</v>
      </c>
      <c r="D3934" s="1">
        <v>32</v>
      </c>
      <c r="E3934" s="1">
        <v>19</v>
      </c>
      <c r="F3934" s="1">
        <v>8</v>
      </c>
      <c r="G3934" s="1">
        <v>482</v>
      </c>
      <c r="H3934" s="1">
        <v>30</v>
      </c>
      <c r="I3934" s="1">
        <v>40</v>
      </c>
      <c r="J3934" s="1">
        <v>70</v>
      </c>
      <c r="K3934" s="1">
        <v>30</v>
      </c>
      <c r="L3934" s="1">
        <v>440</v>
      </c>
      <c r="M3934" s="1">
        <v>8</v>
      </c>
      <c r="N3934" s="3">
        <v>40117</v>
      </c>
    </row>
    <row r="3935" spans="1:14" x14ac:dyDescent="0.2">
      <c r="A3935" s="1">
        <v>45</v>
      </c>
      <c r="B3935" s="1">
        <v>52</v>
      </c>
      <c r="C3935" s="1">
        <v>94</v>
      </c>
      <c r="D3935" s="1">
        <v>36</v>
      </c>
      <c r="E3935" s="1">
        <v>22</v>
      </c>
      <c r="F3935" s="1">
        <v>10</v>
      </c>
      <c r="G3935" s="1">
        <v>862</v>
      </c>
      <c r="H3935" s="1">
        <v>40</v>
      </c>
      <c r="I3935" s="1">
        <v>50</v>
      </c>
      <c r="J3935" s="1">
        <v>80</v>
      </c>
      <c r="K3935" s="1">
        <v>30</v>
      </c>
      <c r="L3935" s="1">
        <v>419</v>
      </c>
      <c r="M3935" s="1">
        <v>9</v>
      </c>
      <c r="N3935" s="3">
        <v>40117</v>
      </c>
    </row>
    <row r="3936" spans="1:14" x14ac:dyDescent="0.2">
      <c r="A3936" s="1">
        <v>92</v>
      </c>
      <c r="B3936" s="1">
        <v>119</v>
      </c>
      <c r="C3936" s="1">
        <v>210</v>
      </c>
      <c r="D3936" s="1">
        <v>78</v>
      </c>
      <c r="E3936" s="1">
        <v>57</v>
      </c>
      <c r="F3936" s="1">
        <v>25</v>
      </c>
      <c r="G3936" s="1">
        <v>798</v>
      </c>
      <c r="H3936" s="1">
        <v>60</v>
      </c>
      <c r="I3936" s="1">
        <v>100</v>
      </c>
      <c r="J3936" s="1">
        <v>160</v>
      </c>
      <c r="K3936" s="1">
        <v>60</v>
      </c>
      <c r="L3936" s="1">
        <v>614</v>
      </c>
      <c r="M3936" s="1">
        <v>11</v>
      </c>
      <c r="N3936" s="3">
        <v>40117</v>
      </c>
    </row>
    <row r="3937" spans="1:14" x14ac:dyDescent="0.2">
      <c r="A3937" s="1">
        <v>132</v>
      </c>
      <c r="B3937" s="1">
        <v>143</v>
      </c>
      <c r="C3937" s="1">
        <v>261</v>
      </c>
      <c r="D3937" s="1">
        <v>102</v>
      </c>
      <c r="E3937" s="1">
        <v>54</v>
      </c>
      <c r="F3937" s="1">
        <v>31</v>
      </c>
      <c r="G3937" s="1">
        <v>666</v>
      </c>
      <c r="H3937" s="1">
        <v>70</v>
      </c>
      <c r="I3937" s="1">
        <v>120</v>
      </c>
      <c r="J3937" s="1">
        <v>200</v>
      </c>
      <c r="K3937" s="1">
        <v>80</v>
      </c>
      <c r="L3937" s="1">
        <v>740</v>
      </c>
      <c r="M3937" s="1">
        <v>12</v>
      </c>
      <c r="N3937" s="3">
        <v>40117</v>
      </c>
    </row>
    <row r="3938" spans="1:14" x14ac:dyDescent="0.2">
      <c r="A3938" s="1">
        <v>159</v>
      </c>
      <c r="B3938" s="1">
        <v>182</v>
      </c>
      <c r="C3938" s="1">
        <v>387</v>
      </c>
      <c r="D3938" s="1">
        <v>181</v>
      </c>
      <c r="E3938" s="1">
        <v>75</v>
      </c>
      <c r="F3938" s="1">
        <v>50</v>
      </c>
      <c r="G3938" s="1">
        <v>1283</v>
      </c>
      <c r="H3938" s="1">
        <v>170</v>
      </c>
      <c r="I3938" s="1">
        <v>230</v>
      </c>
      <c r="J3938" s="1">
        <v>460</v>
      </c>
      <c r="K3938" s="1">
        <v>230</v>
      </c>
      <c r="L3938" s="1">
        <v>234</v>
      </c>
      <c r="M3938" s="1">
        <v>5</v>
      </c>
      <c r="N3938" s="3">
        <v>40117</v>
      </c>
    </row>
    <row r="3939" spans="1:14" x14ac:dyDescent="0.2">
      <c r="A3939" s="1">
        <v>24</v>
      </c>
      <c r="B3939" s="1">
        <v>69</v>
      </c>
      <c r="C3939" s="1">
        <v>132</v>
      </c>
      <c r="D3939" s="1">
        <v>55</v>
      </c>
      <c r="E3939" s="1">
        <v>53</v>
      </c>
      <c r="F3939" s="1">
        <v>20</v>
      </c>
      <c r="G3939" s="1">
        <v>410</v>
      </c>
      <c r="H3939" s="1">
        <v>40</v>
      </c>
      <c r="I3939" s="1">
        <v>80</v>
      </c>
      <c r="J3939" s="1">
        <v>150</v>
      </c>
      <c r="K3939" s="1">
        <v>70</v>
      </c>
      <c r="L3939" s="1">
        <v>937</v>
      </c>
      <c r="M3939" s="1">
        <v>6</v>
      </c>
      <c r="N3939" s="3">
        <v>40117</v>
      </c>
    </row>
    <row r="3940" spans="1:14" x14ac:dyDescent="0.2">
      <c r="A3940" s="1">
        <v>49</v>
      </c>
      <c r="B3940" s="1">
        <v>79</v>
      </c>
      <c r="C3940" s="1">
        <v>147</v>
      </c>
      <c r="D3940" s="1">
        <v>59</v>
      </c>
      <c r="E3940" s="1">
        <v>46</v>
      </c>
      <c r="F3940" s="1">
        <v>19</v>
      </c>
      <c r="G3940" s="1">
        <v>411</v>
      </c>
      <c r="H3940" s="1">
        <v>50</v>
      </c>
      <c r="I3940" s="1">
        <v>80</v>
      </c>
      <c r="J3940" s="1">
        <v>130</v>
      </c>
      <c r="K3940" s="1">
        <v>50</v>
      </c>
      <c r="L3940" s="1">
        <v>234</v>
      </c>
      <c r="M3940" s="1">
        <v>1</v>
      </c>
      <c r="N3940" s="3">
        <v>40117</v>
      </c>
    </row>
    <row r="3941" spans="1:14" x14ac:dyDescent="0.2">
      <c r="A3941" s="1">
        <v>47</v>
      </c>
      <c r="B3941" s="1">
        <v>68</v>
      </c>
      <c r="C3941" s="1">
        <v>121</v>
      </c>
      <c r="D3941" s="1">
        <v>46</v>
      </c>
      <c r="E3941" s="1">
        <v>36</v>
      </c>
      <c r="F3941" s="1">
        <v>14</v>
      </c>
      <c r="G3941" s="1">
        <v>424</v>
      </c>
      <c r="H3941" s="1">
        <v>40</v>
      </c>
      <c r="I3941" s="1">
        <v>70</v>
      </c>
      <c r="J3941" s="1">
        <v>110</v>
      </c>
      <c r="K3941" s="1">
        <v>40</v>
      </c>
      <c r="L3941" s="1">
        <v>234</v>
      </c>
      <c r="M3941" s="1">
        <v>2</v>
      </c>
      <c r="N3941" s="3">
        <v>40117</v>
      </c>
    </row>
    <row r="3942" spans="1:14" x14ac:dyDescent="0.2">
      <c r="A3942" s="1">
        <v>-4</v>
      </c>
      <c r="B3942" s="1">
        <v>73</v>
      </c>
      <c r="C3942" s="1">
        <v>133</v>
      </c>
      <c r="D3942" s="1">
        <v>52</v>
      </c>
      <c r="E3942" s="1">
        <v>76</v>
      </c>
      <c r="F3942" s="1">
        <v>47</v>
      </c>
      <c r="G3942" s="1">
        <v>509</v>
      </c>
      <c r="H3942" s="1">
        <v>10</v>
      </c>
      <c r="I3942" s="1">
        <v>70</v>
      </c>
      <c r="J3942" s="1">
        <v>120</v>
      </c>
      <c r="K3942" s="1">
        <v>50</v>
      </c>
      <c r="L3942" s="1">
        <v>614</v>
      </c>
      <c r="M3942" s="1">
        <v>3</v>
      </c>
      <c r="N3942" s="3">
        <v>40117</v>
      </c>
    </row>
    <row r="3943" spans="1:14" x14ac:dyDescent="0.2">
      <c r="A3943" s="1">
        <v>71</v>
      </c>
      <c r="B3943" s="1">
        <v>88</v>
      </c>
      <c r="C3943" s="1">
        <v>150</v>
      </c>
      <c r="D3943" s="1">
        <v>53</v>
      </c>
      <c r="E3943" s="1">
        <v>40</v>
      </c>
      <c r="F3943" s="1">
        <v>16</v>
      </c>
      <c r="G3943" s="1">
        <v>321</v>
      </c>
      <c r="H3943" s="1">
        <v>50</v>
      </c>
      <c r="I3943" s="1">
        <v>80</v>
      </c>
      <c r="J3943" s="1">
        <v>130</v>
      </c>
      <c r="K3943" s="1">
        <v>50</v>
      </c>
      <c r="L3943" s="1">
        <v>262</v>
      </c>
      <c r="M3943" s="1">
        <v>8</v>
      </c>
      <c r="N3943" s="3">
        <v>40117</v>
      </c>
    </row>
    <row r="3944" spans="1:14" x14ac:dyDescent="0.2">
      <c r="A3944" s="1">
        <v>40</v>
      </c>
      <c r="B3944" s="1">
        <v>47</v>
      </c>
      <c r="C3944" s="1">
        <v>83</v>
      </c>
      <c r="D3944" s="1">
        <v>31</v>
      </c>
      <c r="E3944" s="1">
        <v>20</v>
      </c>
      <c r="F3944" s="1">
        <v>8</v>
      </c>
      <c r="G3944" s="1">
        <v>856</v>
      </c>
      <c r="H3944" s="1">
        <v>40</v>
      </c>
      <c r="I3944" s="1">
        <v>50</v>
      </c>
      <c r="J3944" s="1">
        <v>70</v>
      </c>
      <c r="K3944" s="1">
        <v>20</v>
      </c>
      <c r="L3944" s="1">
        <v>715</v>
      </c>
      <c r="M3944" s="1">
        <v>9</v>
      </c>
      <c r="N3944" s="3">
        <v>40117</v>
      </c>
    </row>
    <row r="3945" spans="1:14" x14ac:dyDescent="0.2">
      <c r="A3945" s="1">
        <v>49</v>
      </c>
      <c r="B3945" s="1">
        <v>71</v>
      </c>
      <c r="C3945" s="1">
        <v>128</v>
      </c>
      <c r="D3945" s="1">
        <v>49</v>
      </c>
      <c r="E3945" s="1">
        <v>38</v>
      </c>
      <c r="F3945" s="1">
        <v>15</v>
      </c>
      <c r="G3945" s="1">
        <v>454</v>
      </c>
      <c r="H3945" s="1">
        <v>20</v>
      </c>
      <c r="I3945" s="1">
        <v>50</v>
      </c>
      <c r="J3945" s="1">
        <v>90</v>
      </c>
      <c r="K3945" s="1">
        <v>40</v>
      </c>
      <c r="L3945" s="1">
        <v>715</v>
      </c>
      <c r="M3945" s="1">
        <v>11</v>
      </c>
      <c r="N3945" s="3">
        <v>40117</v>
      </c>
    </row>
    <row r="3946" spans="1:14" x14ac:dyDescent="0.2">
      <c r="A3946" s="1">
        <v>3</v>
      </c>
      <c r="B3946" s="1">
        <v>86</v>
      </c>
      <c r="C3946" s="1">
        <v>157</v>
      </c>
      <c r="D3946" s="1">
        <v>61</v>
      </c>
      <c r="E3946" s="1">
        <v>84</v>
      </c>
      <c r="F3946" s="1">
        <v>55</v>
      </c>
      <c r="G3946" s="1">
        <v>613</v>
      </c>
      <c r="H3946" s="1">
        <v>0</v>
      </c>
      <c r="I3946" s="1">
        <v>70</v>
      </c>
      <c r="J3946" s="1">
        <v>120</v>
      </c>
      <c r="K3946" s="1">
        <v>50</v>
      </c>
      <c r="L3946" s="1">
        <v>715</v>
      </c>
      <c r="M3946" s="1">
        <v>12</v>
      </c>
      <c r="N3946" s="3">
        <v>40117</v>
      </c>
    </row>
    <row r="3947" spans="1:14" x14ac:dyDescent="0.2">
      <c r="A3947" s="1">
        <v>67</v>
      </c>
      <c r="B3947" s="1">
        <v>89</v>
      </c>
      <c r="C3947" s="1">
        <v>175</v>
      </c>
      <c r="D3947" s="1">
        <v>75</v>
      </c>
      <c r="E3947" s="1">
        <v>44</v>
      </c>
      <c r="F3947" s="1">
        <v>23</v>
      </c>
      <c r="G3947" s="1">
        <v>1063</v>
      </c>
      <c r="H3947" s="1">
        <v>70</v>
      </c>
      <c r="I3947" s="1">
        <v>110</v>
      </c>
      <c r="J3947" s="1">
        <v>200</v>
      </c>
      <c r="K3947" s="1">
        <v>90</v>
      </c>
      <c r="L3947" s="1">
        <v>715</v>
      </c>
      <c r="M3947" s="1">
        <v>5</v>
      </c>
      <c r="N3947" s="3">
        <v>40117</v>
      </c>
    </row>
    <row r="3948" spans="1:14" x14ac:dyDescent="0.2">
      <c r="A3948" s="1">
        <v>16</v>
      </c>
      <c r="B3948" s="1">
        <v>30</v>
      </c>
      <c r="C3948" s="1">
        <v>55</v>
      </c>
      <c r="D3948" s="1">
        <v>22</v>
      </c>
      <c r="E3948" s="1">
        <v>19</v>
      </c>
      <c r="F3948" s="1">
        <v>7</v>
      </c>
      <c r="G3948" s="1">
        <v>570</v>
      </c>
      <c r="H3948" s="1">
        <v>30</v>
      </c>
      <c r="I3948" s="1">
        <v>40</v>
      </c>
      <c r="J3948" s="1">
        <v>60</v>
      </c>
      <c r="K3948" s="1">
        <v>20</v>
      </c>
      <c r="L3948" s="1">
        <v>920</v>
      </c>
      <c r="M3948" s="1">
        <v>6</v>
      </c>
      <c r="N3948" s="3">
        <v>40117</v>
      </c>
    </row>
    <row r="3949" spans="1:14" x14ac:dyDescent="0.2">
      <c r="A3949" s="1">
        <v>21</v>
      </c>
      <c r="B3949" s="1">
        <v>67</v>
      </c>
      <c r="C3949" s="1">
        <v>129</v>
      </c>
      <c r="D3949" s="1">
        <v>54</v>
      </c>
      <c r="E3949" s="1">
        <v>53</v>
      </c>
      <c r="F3949" s="1">
        <v>20</v>
      </c>
      <c r="G3949" s="1">
        <v>391</v>
      </c>
      <c r="H3949" s="1">
        <v>20</v>
      </c>
      <c r="I3949" s="1">
        <v>60</v>
      </c>
      <c r="J3949" s="1">
        <v>110</v>
      </c>
      <c r="K3949" s="1">
        <v>50</v>
      </c>
      <c r="L3949" s="1">
        <v>262</v>
      </c>
      <c r="M3949" s="1">
        <v>1</v>
      </c>
      <c r="N3949" s="3">
        <v>40117</v>
      </c>
    </row>
    <row r="3950" spans="1:14" x14ac:dyDescent="0.2">
      <c r="A3950" s="1">
        <v>24</v>
      </c>
      <c r="B3950" s="1">
        <v>130</v>
      </c>
      <c r="C3950" s="1">
        <v>239</v>
      </c>
      <c r="D3950" s="1">
        <v>94</v>
      </c>
      <c r="E3950" s="1">
        <v>114</v>
      </c>
      <c r="F3950" s="1">
        <v>85</v>
      </c>
      <c r="G3950" s="1">
        <v>694</v>
      </c>
      <c r="H3950" s="1">
        <v>30</v>
      </c>
      <c r="I3950" s="1">
        <v>130</v>
      </c>
      <c r="J3950" s="1">
        <v>220</v>
      </c>
      <c r="K3950" s="1">
        <v>90</v>
      </c>
      <c r="L3950" s="1">
        <v>608</v>
      </c>
      <c r="M3950" s="1">
        <v>2</v>
      </c>
      <c r="N3950" s="3">
        <v>40117</v>
      </c>
    </row>
    <row r="3951" spans="1:14" x14ac:dyDescent="0.2">
      <c r="A3951" s="1">
        <v>76</v>
      </c>
      <c r="B3951" s="1">
        <v>103</v>
      </c>
      <c r="C3951" s="1">
        <v>192</v>
      </c>
      <c r="D3951" s="1">
        <v>77</v>
      </c>
      <c r="E3951" s="1">
        <v>52</v>
      </c>
      <c r="F3951" s="1">
        <v>25</v>
      </c>
      <c r="G3951" s="1">
        <v>557</v>
      </c>
      <c r="H3951" s="1">
        <v>60</v>
      </c>
      <c r="I3951" s="1">
        <v>100</v>
      </c>
      <c r="J3951" s="1">
        <v>170</v>
      </c>
      <c r="K3951" s="1">
        <v>70</v>
      </c>
      <c r="L3951" s="1">
        <v>920</v>
      </c>
      <c r="M3951" s="1">
        <v>3</v>
      </c>
      <c r="N3951" s="3">
        <v>40117</v>
      </c>
    </row>
    <row r="3952" spans="1:14" x14ac:dyDescent="0.2">
      <c r="A3952" s="1">
        <v>56</v>
      </c>
      <c r="B3952" s="1">
        <v>102</v>
      </c>
      <c r="C3952" s="1">
        <v>196</v>
      </c>
      <c r="D3952" s="1">
        <v>82</v>
      </c>
      <c r="E3952" s="1">
        <v>64</v>
      </c>
      <c r="F3952" s="1">
        <v>31</v>
      </c>
      <c r="G3952" s="1">
        <v>601</v>
      </c>
      <c r="H3952" s="1">
        <v>30</v>
      </c>
      <c r="I3952" s="1">
        <v>70</v>
      </c>
      <c r="J3952" s="1">
        <v>130</v>
      </c>
      <c r="K3952" s="1">
        <v>60</v>
      </c>
      <c r="L3952" s="1">
        <v>475</v>
      </c>
      <c r="M3952" s="1">
        <v>9</v>
      </c>
      <c r="N3952" s="3">
        <v>40117</v>
      </c>
    </row>
    <row r="3953" spans="1:14" x14ac:dyDescent="0.2">
      <c r="A3953" s="1">
        <v>56</v>
      </c>
      <c r="B3953" s="1">
        <v>81</v>
      </c>
      <c r="C3953" s="1">
        <v>160</v>
      </c>
      <c r="D3953" s="1">
        <v>69</v>
      </c>
      <c r="E3953" s="1">
        <v>43</v>
      </c>
      <c r="F3953" s="1">
        <v>21</v>
      </c>
      <c r="G3953" s="1">
        <v>1060</v>
      </c>
      <c r="H3953" s="1">
        <v>30</v>
      </c>
      <c r="I3953" s="1">
        <v>50</v>
      </c>
      <c r="J3953" s="1">
        <v>100</v>
      </c>
      <c r="K3953" s="1">
        <v>50</v>
      </c>
      <c r="L3953" s="1">
        <v>959</v>
      </c>
      <c r="M3953" s="1">
        <v>10</v>
      </c>
      <c r="N3953" s="3">
        <v>40117</v>
      </c>
    </row>
    <row r="3954" spans="1:14" x14ac:dyDescent="0.2">
      <c r="A3954" s="1">
        <v>76</v>
      </c>
      <c r="B3954" s="1">
        <v>78</v>
      </c>
      <c r="C3954" s="1">
        <v>141</v>
      </c>
      <c r="D3954" s="1">
        <v>54</v>
      </c>
      <c r="E3954" s="1">
        <v>27</v>
      </c>
      <c r="F3954" s="1">
        <v>15</v>
      </c>
      <c r="G3954" s="1">
        <v>885</v>
      </c>
      <c r="H3954" s="1">
        <v>60</v>
      </c>
      <c r="I3954" s="1">
        <v>80</v>
      </c>
      <c r="J3954" s="1">
        <v>130</v>
      </c>
      <c r="K3954" s="1">
        <v>50</v>
      </c>
      <c r="L3954" s="1">
        <v>860</v>
      </c>
      <c r="M3954" s="1">
        <v>11</v>
      </c>
      <c r="N3954" s="3">
        <v>40117</v>
      </c>
    </row>
    <row r="3955" spans="1:14" x14ac:dyDescent="0.2">
      <c r="A3955" s="1">
        <v>49</v>
      </c>
      <c r="B3955" s="1">
        <v>54</v>
      </c>
      <c r="C3955" s="1">
        <v>96</v>
      </c>
      <c r="D3955" s="1">
        <v>36</v>
      </c>
      <c r="E3955" s="1">
        <v>21</v>
      </c>
      <c r="F3955" s="1">
        <v>10</v>
      </c>
      <c r="G3955" s="1">
        <v>809</v>
      </c>
      <c r="H3955" s="1">
        <v>40</v>
      </c>
      <c r="I3955" s="1">
        <v>60</v>
      </c>
      <c r="J3955" s="1">
        <v>90</v>
      </c>
      <c r="K3955" s="1">
        <v>30</v>
      </c>
      <c r="L3955" s="1">
        <v>203</v>
      </c>
      <c r="M3955" s="1">
        <v>13</v>
      </c>
      <c r="N3955" s="3">
        <v>40117</v>
      </c>
    </row>
    <row r="3956" spans="1:14" x14ac:dyDescent="0.2">
      <c r="A3956" s="1">
        <v>3</v>
      </c>
      <c r="B3956" s="1">
        <v>86</v>
      </c>
      <c r="C3956" s="1">
        <v>157</v>
      </c>
      <c r="D3956" s="1">
        <v>61</v>
      </c>
      <c r="E3956" s="1">
        <v>84</v>
      </c>
      <c r="F3956" s="1">
        <v>55</v>
      </c>
      <c r="G3956" s="1">
        <v>613</v>
      </c>
      <c r="H3956" s="1">
        <v>10</v>
      </c>
      <c r="I3956" s="1">
        <v>80</v>
      </c>
      <c r="J3956" s="1">
        <v>140</v>
      </c>
      <c r="K3956" s="1">
        <v>60</v>
      </c>
      <c r="L3956" s="1">
        <v>475</v>
      </c>
      <c r="M3956" s="1">
        <v>5</v>
      </c>
      <c r="N3956" s="3">
        <v>40117</v>
      </c>
    </row>
    <row r="3957" spans="1:14" x14ac:dyDescent="0.2">
      <c r="A3957" s="1">
        <v>39</v>
      </c>
      <c r="B3957" s="1">
        <v>71</v>
      </c>
      <c r="C3957" s="1">
        <v>132</v>
      </c>
      <c r="D3957" s="1">
        <v>53</v>
      </c>
      <c r="E3957" s="1">
        <v>45</v>
      </c>
      <c r="F3957" s="1">
        <v>17</v>
      </c>
      <c r="G3957" s="1">
        <v>380</v>
      </c>
      <c r="H3957" s="1">
        <v>40</v>
      </c>
      <c r="I3957" s="1">
        <v>70</v>
      </c>
      <c r="J3957" s="1">
        <v>120</v>
      </c>
      <c r="K3957" s="1">
        <v>50</v>
      </c>
      <c r="L3957" s="1">
        <v>203</v>
      </c>
      <c r="M3957" s="1">
        <v>6</v>
      </c>
      <c r="N3957" s="3">
        <v>40117</v>
      </c>
    </row>
    <row r="3958" spans="1:14" x14ac:dyDescent="0.2">
      <c r="A3958" s="1">
        <v>181</v>
      </c>
      <c r="B3958" s="1">
        <v>195</v>
      </c>
      <c r="C3958" s="1">
        <v>346</v>
      </c>
      <c r="D3958" s="1">
        <v>130</v>
      </c>
      <c r="E3958" s="1">
        <v>73</v>
      </c>
      <c r="F3958" s="1">
        <v>42</v>
      </c>
      <c r="G3958" s="1">
        <v>1134</v>
      </c>
      <c r="H3958" s="1">
        <v>130</v>
      </c>
      <c r="I3958" s="1">
        <v>180</v>
      </c>
      <c r="J3958" s="1">
        <v>290</v>
      </c>
      <c r="K3958" s="1">
        <v>110</v>
      </c>
      <c r="L3958" s="1">
        <v>203</v>
      </c>
      <c r="M3958" s="1">
        <v>2</v>
      </c>
      <c r="N3958" s="3">
        <v>40117</v>
      </c>
    </row>
    <row r="3959" spans="1:14" x14ac:dyDescent="0.2">
      <c r="A3959" s="1">
        <v>16</v>
      </c>
      <c r="B3959" s="1">
        <v>30</v>
      </c>
      <c r="C3959" s="1">
        <v>55</v>
      </c>
      <c r="D3959" s="1">
        <v>22</v>
      </c>
      <c r="E3959" s="1">
        <v>19</v>
      </c>
      <c r="F3959" s="1">
        <v>7</v>
      </c>
      <c r="G3959" s="1">
        <v>570</v>
      </c>
      <c r="H3959" s="1">
        <v>10</v>
      </c>
      <c r="I3959" s="1">
        <v>20</v>
      </c>
      <c r="J3959" s="1">
        <v>30</v>
      </c>
      <c r="K3959" s="1">
        <v>10</v>
      </c>
      <c r="L3959" s="1">
        <v>727</v>
      </c>
      <c r="M3959" s="1">
        <v>8</v>
      </c>
      <c r="N3959" s="3">
        <v>40117</v>
      </c>
    </row>
    <row r="3960" spans="1:14" x14ac:dyDescent="0.2">
      <c r="A3960" s="1">
        <v>19</v>
      </c>
      <c r="B3960" s="1">
        <v>67</v>
      </c>
      <c r="C3960" s="1">
        <v>129</v>
      </c>
      <c r="D3960" s="1">
        <v>54</v>
      </c>
      <c r="E3960" s="1">
        <v>54</v>
      </c>
      <c r="F3960" s="1">
        <v>20</v>
      </c>
      <c r="G3960" s="1">
        <v>391</v>
      </c>
      <c r="H3960" s="1">
        <v>10</v>
      </c>
      <c r="I3960" s="1">
        <v>40</v>
      </c>
      <c r="J3960" s="1">
        <v>80</v>
      </c>
      <c r="K3960" s="1">
        <v>40</v>
      </c>
      <c r="L3960" s="1">
        <v>561</v>
      </c>
      <c r="M3960" s="1">
        <v>9</v>
      </c>
      <c r="N3960" s="3">
        <v>40117</v>
      </c>
    </row>
    <row r="3961" spans="1:14" x14ac:dyDescent="0.2">
      <c r="A3961" s="1">
        <v>65</v>
      </c>
      <c r="B3961" s="1">
        <v>89</v>
      </c>
      <c r="C3961" s="1">
        <v>175</v>
      </c>
      <c r="D3961" s="1">
        <v>75</v>
      </c>
      <c r="E3961" s="1">
        <v>45</v>
      </c>
      <c r="F3961" s="1">
        <v>23</v>
      </c>
      <c r="G3961" s="1">
        <v>1063</v>
      </c>
      <c r="H3961" s="1">
        <v>30</v>
      </c>
      <c r="I3961" s="1">
        <v>60</v>
      </c>
      <c r="J3961" s="1">
        <v>110</v>
      </c>
      <c r="K3961" s="1">
        <v>50</v>
      </c>
      <c r="L3961" s="1">
        <v>561</v>
      </c>
      <c r="M3961" s="1">
        <v>10</v>
      </c>
      <c r="N3961" s="3">
        <v>40117</v>
      </c>
    </row>
    <row r="3962" spans="1:14" x14ac:dyDescent="0.2">
      <c r="A3962" s="1">
        <v>34</v>
      </c>
      <c r="B3962" s="1">
        <v>42</v>
      </c>
      <c r="C3962" s="1">
        <v>75</v>
      </c>
      <c r="D3962" s="1">
        <v>28</v>
      </c>
      <c r="E3962" s="1">
        <v>19</v>
      </c>
      <c r="F3962" s="1">
        <v>7</v>
      </c>
      <c r="G3962" s="1">
        <v>875</v>
      </c>
      <c r="H3962" s="1">
        <v>40</v>
      </c>
      <c r="I3962" s="1">
        <v>50</v>
      </c>
      <c r="J3962" s="1">
        <v>70</v>
      </c>
      <c r="K3962" s="1">
        <v>20</v>
      </c>
      <c r="L3962" s="1">
        <v>352</v>
      </c>
      <c r="M3962" s="1">
        <v>11</v>
      </c>
      <c r="N3962" s="3">
        <v>40117</v>
      </c>
    </row>
    <row r="3963" spans="1:14" x14ac:dyDescent="0.2">
      <c r="A3963" s="1">
        <v>42</v>
      </c>
      <c r="B3963" s="1">
        <v>47</v>
      </c>
      <c r="C3963" s="1">
        <v>83</v>
      </c>
      <c r="D3963" s="1">
        <v>31</v>
      </c>
      <c r="E3963" s="1">
        <v>19</v>
      </c>
      <c r="F3963" s="1">
        <v>8</v>
      </c>
      <c r="G3963" s="1">
        <v>856</v>
      </c>
      <c r="H3963" s="1">
        <v>40</v>
      </c>
      <c r="I3963" s="1">
        <v>50</v>
      </c>
      <c r="J3963" s="1">
        <v>80</v>
      </c>
      <c r="K3963" s="1">
        <v>30</v>
      </c>
      <c r="L3963" s="1">
        <v>904</v>
      </c>
      <c r="M3963" s="1">
        <v>13</v>
      </c>
      <c r="N3963" s="3">
        <v>40117</v>
      </c>
    </row>
    <row r="3964" spans="1:14" x14ac:dyDescent="0.2">
      <c r="A3964" s="1">
        <v>22</v>
      </c>
      <c r="B3964" s="1">
        <v>130</v>
      </c>
      <c r="C3964" s="1">
        <v>239</v>
      </c>
      <c r="D3964" s="1">
        <v>94</v>
      </c>
      <c r="E3964" s="1">
        <v>115</v>
      </c>
      <c r="F3964" s="1">
        <v>85</v>
      </c>
      <c r="G3964" s="1">
        <v>694</v>
      </c>
      <c r="H3964" s="1">
        <v>20</v>
      </c>
      <c r="I3964" s="1">
        <v>120</v>
      </c>
      <c r="J3964" s="1">
        <v>210</v>
      </c>
      <c r="K3964" s="1">
        <v>90</v>
      </c>
      <c r="L3964" s="1">
        <v>813</v>
      </c>
      <c r="M3964" s="1">
        <v>5</v>
      </c>
      <c r="N3964" s="3">
        <v>40117</v>
      </c>
    </row>
    <row r="3965" spans="1:14" x14ac:dyDescent="0.2">
      <c r="A3965" s="1">
        <v>76</v>
      </c>
      <c r="B3965" s="1">
        <v>103</v>
      </c>
      <c r="C3965" s="1">
        <v>192</v>
      </c>
      <c r="D3965" s="1">
        <v>77</v>
      </c>
      <c r="E3965" s="1">
        <v>52</v>
      </c>
      <c r="F3965" s="1">
        <v>25</v>
      </c>
      <c r="G3965" s="1">
        <v>557</v>
      </c>
      <c r="H3965" s="1">
        <v>60</v>
      </c>
      <c r="I3965" s="1">
        <v>100</v>
      </c>
      <c r="J3965" s="1">
        <v>170</v>
      </c>
      <c r="K3965" s="1">
        <v>70</v>
      </c>
      <c r="L3965" s="1">
        <v>772</v>
      </c>
      <c r="M3965" s="1">
        <v>6</v>
      </c>
      <c r="N3965" s="3">
        <v>40117</v>
      </c>
    </row>
    <row r="3966" spans="1:14" x14ac:dyDescent="0.2">
      <c r="A3966" s="1">
        <v>93</v>
      </c>
      <c r="B3966" s="1">
        <v>119</v>
      </c>
      <c r="C3966" s="1">
        <v>210</v>
      </c>
      <c r="D3966" s="1">
        <v>78</v>
      </c>
      <c r="E3966" s="1">
        <v>56</v>
      </c>
      <c r="F3966" s="1">
        <v>25</v>
      </c>
      <c r="G3966" s="1">
        <v>798</v>
      </c>
      <c r="H3966" s="1">
        <v>60</v>
      </c>
      <c r="I3966" s="1">
        <v>100</v>
      </c>
      <c r="J3966" s="1">
        <v>170</v>
      </c>
      <c r="K3966" s="1">
        <v>70</v>
      </c>
      <c r="L3966" s="1">
        <v>786</v>
      </c>
      <c r="M3966" s="1">
        <v>2</v>
      </c>
      <c r="N3966" s="3">
        <v>40117</v>
      </c>
    </row>
    <row r="3967" spans="1:14" x14ac:dyDescent="0.2">
      <c r="A3967" s="1">
        <v>132</v>
      </c>
      <c r="B3967" s="1">
        <v>143</v>
      </c>
      <c r="C3967" s="1">
        <v>261</v>
      </c>
      <c r="D3967" s="1">
        <v>102</v>
      </c>
      <c r="E3967" s="1">
        <v>54</v>
      </c>
      <c r="F3967" s="1">
        <v>31</v>
      </c>
      <c r="G3967" s="1">
        <v>666</v>
      </c>
      <c r="H3967" s="1">
        <v>90</v>
      </c>
      <c r="I3967" s="1">
        <v>130</v>
      </c>
      <c r="J3967" s="1">
        <v>220</v>
      </c>
      <c r="K3967" s="1">
        <v>90</v>
      </c>
      <c r="L3967" s="1">
        <v>904</v>
      </c>
      <c r="M3967" s="1">
        <v>3</v>
      </c>
      <c r="N3967" s="3">
        <v>40117</v>
      </c>
    </row>
    <row r="3968" spans="1:14" x14ac:dyDescent="0.2">
      <c r="A3968" s="1">
        <v>22</v>
      </c>
      <c r="B3968" s="1">
        <v>69</v>
      </c>
      <c r="C3968" s="1">
        <v>132</v>
      </c>
      <c r="D3968" s="1">
        <v>55</v>
      </c>
      <c r="E3968" s="1">
        <v>54</v>
      </c>
      <c r="F3968" s="1">
        <v>20</v>
      </c>
      <c r="G3968" s="1">
        <v>410</v>
      </c>
      <c r="H3968" s="1">
        <v>20</v>
      </c>
      <c r="I3968" s="1">
        <v>50</v>
      </c>
      <c r="J3968" s="1">
        <v>90</v>
      </c>
      <c r="K3968" s="1">
        <v>40</v>
      </c>
      <c r="L3968" s="1">
        <v>857</v>
      </c>
      <c r="M3968" s="1">
        <v>9</v>
      </c>
      <c r="N3968" s="3">
        <v>40117</v>
      </c>
    </row>
    <row r="3969" spans="1:14" x14ac:dyDescent="0.2">
      <c r="A3969" s="1">
        <v>46</v>
      </c>
      <c r="B3969" s="1">
        <v>52</v>
      </c>
      <c r="C3969" s="1">
        <v>94</v>
      </c>
      <c r="D3969" s="1">
        <v>36</v>
      </c>
      <c r="E3969" s="1">
        <v>21</v>
      </c>
      <c r="F3969" s="1">
        <v>10</v>
      </c>
      <c r="G3969" s="1">
        <v>862</v>
      </c>
      <c r="H3969" s="1">
        <v>40</v>
      </c>
      <c r="I3969" s="1">
        <v>60</v>
      </c>
      <c r="J3969" s="1">
        <v>90</v>
      </c>
      <c r="K3969" s="1">
        <v>30</v>
      </c>
      <c r="L3969" s="1">
        <v>351</v>
      </c>
      <c r="M3969" s="1">
        <v>11</v>
      </c>
      <c r="N3969" s="3">
        <v>40117</v>
      </c>
    </row>
    <row r="3970" spans="1:14" x14ac:dyDescent="0.2">
      <c r="A3970" s="1">
        <v>43</v>
      </c>
      <c r="B3970" s="1">
        <v>48</v>
      </c>
      <c r="C3970" s="1">
        <v>85</v>
      </c>
      <c r="D3970" s="1">
        <v>32</v>
      </c>
      <c r="E3970" s="1">
        <v>19</v>
      </c>
      <c r="F3970" s="1">
        <v>8</v>
      </c>
      <c r="G3970" s="1">
        <v>482</v>
      </c>
      <c r="H3970" s="1">
        <v>40</v>
      </c>
      <c r="I3970" s="1">
        <v>50</v>
      </c>
      <c r="J3970" s="1">
        <v>80</v>
      </c>
      <c r="K3970" s="1">
        <v>30</v>
      </c>
      <c r="L3970" s="1">
        <v>978</v>
      </c>
      <c r="M3970" s="1">
        <v>13</v>
      </c>
      <c r="N3970" s="3">
        <v>40117</v>
      </c>
    </row>
    <row r="3971" spans="1:14" x14ac:dyDescent="0.2">
      <c r="A3971" s="1">
        <v>-12</v>
      </c>
      <c r="B3971" s="1">
        <v>68</v>
      </c>
      <c r="C3971" s="1">
        <v>128</v>
      </c>
      <c r="D3971" s="1">
        <v>52</v>
      </c>
      <c r="E3971" s="1">
        <v>76</v>
      </c>
      <c r="F3971" s="1">
        <v>47</v>
      </c>
      <c r="G3971" s="1">
        <v>554</v>
      </c>
      <c r="H3971" s="1">
        <v>0</v>
      </c>
      <c r="I3971" s="1">
        <v>60</v>
      </c>
      <c r="J3971" s="1">
        <v>110</v>
      </c>
      <c r="K3971" s="1">
        <v>50</v>
      </c>
      <c r="L3971" s="1">
        <v>339</v>
      </c>
      <c r="M3971" s="1">
        <v>5</v>
      </c>
      <c r="N3971" s="3">
        <v>40117</v>
      </c>
    </row>
    <row r="3972" spans="1:14" x14ac:dyDescent="0.2">
      <c r="A3972" s="1">
        <v>160</v>
      </c>
      <c r="B3972" s="1">
        <v>182</v>
      </c>
      <c r="C3972" s="1">
        <v>387</v>
      </c>
      <c r="D3972" s="1">
        <v>181</v>
      </c>
      <c r="E3972" s="1">
        <v>74</v>
      </c>
      <c r="F3972" s="1">
        <v>50</v>
      </c>
      <c r="G3972" s="1">
        <v>1283</v>
      </c>
      <c r="H3972" s="1">
        <v>120</v>
      </c>
      <c r="I3972" s="1">
        <v>180</v>
      </c>
      <c r="J3972" s="1">
        <v>350</v>
      </c>
      <c r="K3972" s="1">
        <v>170</v>
      </c>
      <c r="L3972" s="1">
        <v>617</v>
      </c>
      <c r="M3972" s="1">
        <v>7</v>
      </c>
      <c r="N3972" s="3">
        <v>40117</v>
      </c>
    </row>
    <row r="3973" spans="1:14" x14ac:dyDescent="0.2">
      <c r="A3973" s="1">
        <v>481</v>
      </c>
      <c r="B3973" s="1">
        <v>379</v>
      </c>
      <c r="C3973" s="1">
        <v>484</v>
      </c>
      <c r="D3973" s="1">
        <v>75</v>
      </c>
      <c r="E3973" s="1">
        <v>55</v>
      </c>
      <c r="F3973" s="1">
        <v>24</v>
      </c>
      <c r="G3973" s="1">
        <v>-3287</v>
      </c>
      <c r="H3973" s="1">
        <v>300</v>
      </c>
      <c r="I3973" s="1">
        <v>340</v>
      </c>
      <c r="J3973" s="1">
        <v>400</v>
      </c>
      <c r="K3973" s="1">
        <v>60</v>
      </c>
      <c r="L3973" s="1">
        <v>857</v>
      </c>
      <c r="M3973" s="1">
        <v>2</v>
      </c>
      <c r="N3973" s="3">
        <v>40117</v>
      </c>
    </row>
    <row r="3974" spans="1:14" x14ac:dyDescent="0.2">
      <c r="A3974" s="1">
        <v>-6</v>
      </c>
      <c r="B3974" s="1">
        <v>41</v>
      </c>
      <c r="C3974" s="1">
        <v>79</v>
      </c>
      <c r="D3974" s="1">
        <v>33</v>
      </c>
      <c r="E3974" s="1">
        <v>45</v>
      </c>
      <c r="F3974" s="1">
        <v>12</v>
      </c>
      <c r="G3974" s="1">
        <v>243</v>
      </c>
      <c r="H3974" s="1">
        <v>0</v>
      </c>
      <c r="I3974" s="1">
        <v>30</v>
      </c>
      <c r="J3974" s="1">
        <v>50</v>
      </c>
      <c r="K3974" s="1">
        <v>20</v>
      </c>
      <c r="L3974" s="1">
        <v>603</v>
      </c>
      <c r="M3974" s="1">
        <v>9</v>
      </c>
      <c r="N3974" s="3">
        <v>40117</v>
      </c>
    </row>
    <row r="3975" spans="1:14" x14ac:dyDescent="0.2">
      <c r="A3975" s="1">
        <v>12</v>
      </c>
      <c r="B3975" s="1">
        <v>24</v>
      </c>
      <c r="C3975" s="1">
        <v>42</v>
      </c>
      <c r="D3975" s="1">
        <v>15</v>
      </c>
      <c r="E3975" s="1">
        <v>16</v>
      </c>
      <c r="F3975" s="1">
        <v>4</v>
      </c>
      <c r="G3975" s="1">
        <v>848</v>
      </c>
      <c r="H3975" s="1">
        <v>20</v>
      </c>
      <c r="I3975" s="1">
        <v>30</v>
      </c>
      <c r="J3975" s="1">
        <v>40</v>
      </c>
      <c r="K3975" s="1">
        <v>10</v>
      </c>
      <c r="L3975" s="1">
        <v>603</v>
      </c>
      <c r="M3975" s="1">
        <v>11</v>
      </c>
      <c r="N3975" s="3">
        <v>40117</v>
      </c>
    </row>
    <row r="3976" spans="1:14" x14ac:dyDescent="0.2">
      <c r="A3976" s="1">
        <v>47</v>
      </c>
      <c r="B3976" s="1">
        <v>43</v>
      </c>
      <c r="C3976" s="1">
        <v>46</v>
      </c>
      <c r="D3976" s="1">
        <v>0</v>
      </c>
      <c r="E3976" s="1">
        <v>11</v>
      </c>
      <c r="F3976" s="1">
        <v>0</v>
      </c>
      <c r="G3976" s="1">
        <v>387</v>
      </c>
      <c r="H3976" s="1">
        <v>30</v>
      </c>
      <c r="I3976" s="1">
        <v>40</v>
      </c>
      <c r="J3976" s="1">
        <v>40</v>
      </c>
      <c r="K3976" s="1">
        <v>0</v>
      </c>
      <c r="L3976" s="1">
        <v>603</v>
      </c>
      <c r="M3976" s="1">
        <v>13</v>
      </c>
      <c r="N3976" s="3">
        <v>40117</v>
      </c>
    </row>
    <row r="3977" spans="1:14" x14ac:dyDescent="0.2">
      <c r="A3977" s="1">
        <v>-12</v>
      </c>
      <c r="B3977" s="1">
        <v>62</v>
      </c>
      <c r="C3977" s="1">
        <v>113</v>
      </c>
      <c r="D3977" s="1">
        <v>44</v>
      </c>
      <c r="E3977" s="1">
        <v>70</v>
      </c>
      <c r="F3977" s="1">
        <v>40</v>
      </c>
      <c r="G3977" s="1">
        <v>325</v>
      </c>
      <c r="H3977" s="1">
        <v>10</v>
      </c>
      <c r="I3977" s="1">
        <v>60</v>
      </c>
      <c r="J3977" s="1">
        <v>100</v>
      </c>
      <c r="K3977" s="1">
        <v>40</v>
      </c>
      <c r="L3977" s="1">
        <v>603</v>
      </c>
      <c r="M3977" s="1">
        <v>5</v>
      </c>
      <c r="N3977" s="3">
        <v>40117</v>
      </c>
    </row>
    <row r="3978" spans="1:14" x14ac:dyDescent="0.2">
      <c r="A3978" s="1">
        <v>-4</v>
      </c>
      <c r="B3978" s="1">
        <v>42</v>
      </c>
      <c r="C3978" s="1">
        <v>81</v>
      </c>
      <c r="D3978" s="1">
        <v>34</v>
      </c>
      <c r="E3978" s="1">
        <v>45</v>
      </c>
      <c r="F3978" s="1">
        <v>12</v>
      </c>
      <c r="G3978" s="1">
        <v>211</v>
      </c>
      <c r="H3978" s="1">
        <v>0</v>
      </c>
      <c r="I3978" s="1">
        <v>40</v>
      </c>
      <c r="J3978" s="1">
        <v>70</v>
      </c>
      <c r="K3978" s="1">
        <v>30</v>
      </c>
      <c r="L3978" s="1">
        <v>603</v>
      </c>
      <c r="M3978" s="1">
        <v>7</v>
      </c>
      <c r="N3978" s="3">
        <v>40117</v>
      </c>
    </row>
    <row r="3979" spans="1:14" x14ac:dyDescent="0.2">
      <c r="A3979" s="1">
        <v>45</v>
      </c>
      <c r="B3979" s="1">
        <v>67</v>
      </c>
      <c r="C3979" s="1">
        <v>120</v>
      </c>
      <c r="D3979" s="1">
        <v>46</v>
      </c>
      <c r="E3979" s="1">
        <v>37</v>
      </c>
      <c r="F3979" s="1">
        <v>14</v>
      </c>
      <c r="G3979" s="1">
        <v>316</v>
      </c>
      <c r="H3979" s="1">
        <v>40</v>
      </c>
      <c r="I3979" s="1">
        <v>60</v>
      </c>
      <c r="J3979" s="1">
        <v>100</v>
      </c>
      <c r="K3979" s="1">
        <v>40</v>
      </c>
      <c r="L3979" s="1">
        <v>603</v>
      </c>
      <c r="M3979" s="1">
        <v>1</v>
      </c>
      <c r="N3979" s="3">
        <v>40117</v>
      </c>
    </row>
    <row r="3980" spans="1:14" x14ac:dyDescent="0.2">
      <c r="A3980" s="1">
        <v>30</v>
      </c>
      <c r="B3980" s="1">
        <v>66</v>
      </c>
      <c r="C3980" s="1">
        <v>116</v>
      </c>
      <c r="D3980" s="1">
        <v>43</v>
      </c>
      <c r="E3980" s="1">
        <v>46</v>
      </c>
      <c r="F3980" s="1">
        <v>14</v>
      </c>
      <c r="G3980" s="1">
        <v>452</v>
      </c>
      <c r="H3980" s="1">
        <v>30</v>
      </c>
      <c r="I3980" s="1">
        <v>60</v>
      </c>
      <c r="J3980" s="1">
        <v>90</v>
      </c>
      <c r="K3980" s="1">
        <v>30</v>
      </c>
      <c r="L3980" s="1">
        <v>603</v>
      </c>
      <c r="M3980" s="1">
        <v>2</v>
      </c>
      <c r="N3980" s="3">
        <v>40117</v>
      </c>
    </row>
    <row r="3981" spans="1:14" x14ac:dyDescent="0.2">
      <c r="A3981" s="1">
        <v>303</v>
      </c>
      <c r="B3981" s="1">
        <v>331</v>
      </c>
      <c r="C3981" s="1">
        <v>614</v>
      </c>
      <c r="D3981" s="1">
        <v>245</v>
      </c>
      <c r="E3981" s="1">
        <v>127</v>
      </c>
      <c r="F3981" s="1">
        <v>93</v>
      </c>
      <c r="G3981" s="1">
        <v>1704</v>
      </c>
      <c r="H3981" s="1">
        <v>140</v>
      </c>
      <c r="I3981" s="1">
        <v>240</v>
      </c>
      <c r="J3981" s="1">
        <v>420</v>
      </c>
      <c r="K3981" s="1">
        <v>180</v>
      </c>
      <c r="L3981" s="1">
        <v>585</v>
      </c>
      <c r="M3981" s="1">
        <v>9</v>
      </c>
      <c r="N3981" s="3">
        <v>40117</v>
      </c>
    </row>
    <row r="3982" spans="1:14" x14ac:dyDescent="0.2">
      <c r="A3982" s="1">
        <v>-232</v>
      </c>
      <c r="B3982" s="1">
        <v>-65</v>
      </c>
      <c r="C3982" s="1">
        <v>171</v>
      </c>
      <c r="D3982" s="1">
        <v>225</v>
      </c>
      <c r="E3982" s="1">
        <v>91</v>
      </c>
      <c r="F3982" s="1">
        <v>69</v>
      </c>
      <c r="G3982" s="1">
        <v>4742</v>
      </c>
      <c r="H3982" s="1">
        <v>-120</v>
      </c>
      <c r="I3982" s="1">
        <v>-50</v>
      </c>
      <c r="J3982" s="1">
        <v>110</v>
      </c>
      <c r="K3982" s="1">
        <v>160</v>
      </c>
      <c r="L3982" s="1">
        <v>518</v>
      </c>
      <c r="M3982" s="1">
        <v>10</v>
      </c>
      <c r="N3982" s="3">
        <v>40117</v>
      </c>
    </row>
    <row r="3983" spans="1:14" x14ac:dyDescent="0.2">
      <c r="A3983" s="1">
        <v>125</v>
      </c>
      <c r="B3983" s="1">
        <v>117</v>
      </c>
      <c r="C3983" s="1">
        <v>211</v>
      </c>
      <c r="D3983" s="1">
        <v>81</v>
      </c>
      <c r="E3983" s="1">
        <v>33</v>
      </c>
      <c r="F3983" s="1">
        <v>22</v>
      </c>
      <c r="G3983" s="1">
        <v>984</v>
      </c>
      <c r="H3983" s="1">
        <v>90</v>
      </c>
      <c r="I3983" s="1">
        <v>120</v>
      </c>
      <c r="J3983" s="1">
        <v>200</v>
      </c>
      <c r="K3983" s="1">
        <v>80</v>
      </c>
      <c r="L3983" s="1">
        <v>516</v>
      </c>
      <c r="M3983" s="1">
        <v>11</v>
      </c>
      <c r="N3983" s="3">
        <v>40117</v>
      </c>
    </row>
    <row r="3984" spans="1:14" x14ac:dyDescent="0.2">
      <c r="A3984" s="1">
        <v>188</v>
      </c>
      <c r="B3984" s="1">
        <v>172</v>
      </c>
      <c r="C3984" s="1">
        <v>309</v>
      </c>
      <c r="D3984" s="1">
        <v>118</v>
      </c>
      <c r="E3984" s="1">
        <v>45</v>
      </c>
      <c r="F3984" s="1">
        <v>33</v>
      </c>
      <c r="G3984" s="1">
        <v>930</v>
      </c>
      <c r="H3984" s="1">
        <v>130</v>
      </c>
      <c r="I3984" s="1">
        <v>170</v>
      </c>
      <c r="J3984" s="1">
        <v>290</v>
      </c>
      <c r="K3984" s="1">
        <v>120</v>
      </c>
      <c r="L3984" s="1">
        <v>914</v>
      </c>
      <c r="M3984" s="1">
        <v>12</v>
      </c>
      <c r="N3984" s="3">
        <v>40117</v>
      </c>
    </row>
    <row r="3985" spans="1:14" x14ac:dyDescent="0.2">
      <c r="A3985" s="1">
        <v>70</v>
      </c>
      <c r="B3985" s="1">
        <v>73</v>
      </c>
      <c r="C3985" s="1">
        <v>131</v>
      </c>
      <c r="D3985" s="1">
        <v>50</v>
      </c>
      <c r="E3985" s="1">
        <v>26</v>
      </c>
      <c r="F3985" s="1">
        <v>14</v>
      </c>
      <c r="G3985" s="1">
        <v>589</v>
      </c>
      <c r="H3985" s="1">
        <v>50</v>
      </c>
      <c r="I3985" s="1">
        <v>70</v>
      </c>
      <c r="J3985" s="1">
        <v>120</v>
      </c>
      <c r="K3985" s="1">
        <v>50</v>
      </c>
      <c r="L3985" s="1">
        <v>914</v>
      </c>
      <c r="M3985" s="1">
        <v>13</v>
      </c>
      <c r="N3985" s="3">
        <v>40117</v>
      </c>
    </row>
    <row r="3986" spans="1:14" x14ac:dyDescent="0.2">
      <c r="A3986" s="1">
        <v>-300</v>
      </c>
      <c r="B3986" s="1">
        <v>-60</v>
      </c>
      <c r="C3986" s="1">
        <v>65</v>
      </c>
      <c r="D3986" s="1">
        <v>121</v>
      </c>
      <c r="E3986" s="1">
        <v>142</v>
      </c>
      <c r="F3986" s="1">
        <v>109</v>
      </c>
      <c r="G3986" s="1">
        <v>3385</v>
      </c>
      <c r="H3986" s="1">
        <v>-190</v>
      </c>
      <c r="I3986" s="1">
        <v>-60</v>
      </c>
      <c r="J3986" s="1">
        <v>50</v>
      </c>
      <c r="K3986" s="1">
        <v>110</v>
      </c>
      <c r="L3986" s="1">
        <v>914</v>
      </c>
      <c r="M3986" s="1">
        <v>5</v>
      </c>
      <c r="N3986" s="3">
        <v>40117</v>
      </c>
    </row>
    <row r="3987" spans="1:14" x14ac:dyDescent="0.2">
      <c r="A3987" s="1">
        <v>565</v>
      </c>
      <c r="B3987" s="1">
        <v>464</v>
      </c>
      <c r="C3987" s="1">
        <v>719</v>
      </c>
      <c r="D3987" s="1">
        <v>211</v>
      </c>
      <c r="E3987" s="1">
        <v>83</v>
      </c>
      <c r="F3987" s="1">
        <v>59</v>
      </c>
      <c r="G3987" s="1">
        <v>933</v>
      </c>
      <c r="H3987" s="1">
        <v>390</v>
      </c>
      <c r="I3987" s="1">
        <v>460</v>
      </c>
      <c r="J3987" s="1">
        <v>660</v>
      </c>
      <c r="K3987" s="1">
        <v>200</v>
      </c>
      <c r="L3987" s="1">
        <v>917</v>
      </c>
      <c r="M3987" s="1">
        <v>7</v>
      </c>
      <c r="N3987" s="3">
        <v>40117</v>
      </c>
    </row>
    <row r="3988" spans="1:14" x14ac:dyDescent="0.2">
      <c r="A3988" s="1">
        <v>350</v>
      </c>
      <c r="B3988" s="1">
        <v>374</v>
      </c>
      <c r="C3988" s="1">
        <v>664</v>
      </c>
      <c r="D3988" s="1">
        <v>249</v>
      </c>
      <c r="E3988" s="1">
        <v>138</v>
      </c>
      <c r="F3988" s="1">
        <v>87</v>
      </c>
      <c r="G3988" s="1">
        <v>2580</v>
      </c>
      <c r="H3988" s="1">
        <v>230</v>
      </c>
      <c r="I3988" s="1">
        <v>340</v>
      </c>
      <c r="J3988" s="1">
        <v>560</v>
      </c>
      <c r="K3988" s="1">
        <v>220</v>
      </c>
      <c r="L3988" s="1">
        <v>607</v>
      </c>
      <c r="M3988" s="1">
        <v>2</v>
      </c>
      <c r="N3988" s="3">
        <v>40117</v>
      </c>
    </row>
    <row r="3989" spans="1:14" x14ac:dyDescent="0.2">
      <c r="A3989" s="1">
        <v>126</v>
      </c>
      <c r="B3989" s="1">
        <v>130</v>
      </c>
      <c r="C3989" s="1">
        <v>246</v>
      </c>
      <c r="D3989" s="1">
        <v>101</v>
      </c>
      <c r="E3989" s="1">
        <v>45</v>
      </c>
      <c r="F3989" s="1">
        <v>33</v>
      </c>
      <c r="G3989" s="1">
        <v>552</v>
      </c>
      <c r="H3989" s="1">
        <v>80</v>
      </c>
      <c r="I3989" s="1">
        <v>120</v>
      </c>
      <c r="J3989" s="1">
        <v>210</v>
      </c>
      <c r="K3989" s="1">
        <v>90</v>
      </c>
      <c r="L3989" s="1">
        <v>985</v>
      </c>
      <c r="M3989" s="1">
        <v>8</v>
      </c>
      <c r="N3989" s="3">
        <v>40117</v>
      </c>
    </row>
    <row r="3990" spans="1:14" x14ac:dyDescent="0.2">
      <c r="A3990" s="1">
        <v>56</v>
      </c>
      <c r="B3990" s="1">
        <v>102</v>
      </c>
      <c r="C3990" s="1">
        <v>196</v>
      </c>
      <c r="D3990" s="1">
        <v>82</v>
      </c>
      <c r="E3990" s="1">
        <v>64</v>
      </c>
      <c r="F3990" s="1">
        <v>31</v>
      </c>
      <c r="G3990" s="1">
        <v>601</v>
      </c>
      <c r="H3990" s="1">
        <v>40</v>
      </c>
      <c r="I3990" s="1">
        <v>100</v>
      </c>
      <c r="J3990" s="1">
        <v>170</v>
      </c>
      <c r="K3990" s="1">
        <v>70</v>
      </c>
      <c r="L3990" s="1">
        <v>337</v>
      </c>
      <c r="M3990" s="1">
        <v>9</v>
      </c>
      <c r="N3990" s="3">
        <v>40117</v>
      </c>
    </row>
    <row r="3991" spans="1:14" x14ac:dyDescent="0.2">
      <c r="A3991" s="1">
        <v>65</v>
      </c>
      <c r="B3991" s="1">
        <v>68</v>
      </c>
      <c r="C3991" s="1">
        <v>123</v>
      </c>
      <c r="D3991" s="1">
        <v>47</v>
      </c>
      <c r="E3991" s="1">
        <v>24</v>
      </c>
      <c r="F3991" s="1">
        <v>13</v>
      </c>
      <c r="G3991" s="1">
        <v>834</v>
      </c>
      <c r="H3991" s="1">
        <v>60</v>
      </c>
      <c r="I3991" s="1">
        <v>80</v>
      </c>
      <c r="J3991" s="1">
        <v>130</v>
      </c>
      <c r="K3991" s="1">
        <v>50</v>
      </c>
      <c r="L3991" s="1">
        <v>318</v>
      </c>
      <c r="M3991" s="1">
        <v>2</v>
      </c>
      <c r="N3991" s="3">
        <v>40117</v>
      </c>
    </row>
    <row r="3992" spans="1:14" x14ac:dyDescent="0.2">
      <c r="A3992" s="1">
        <v>42</v>
      </c>
      <c r="B3992" s="1">
        <v>47</v>
      </c>
      <c r="C3992" s="1">
        <v>83</v>
      </c>
      <c r="D3992" s="1">
        <v>31</v>
      </c>
      <c r="E3992" s="1">
        <v>19</v>
      </c>
      <c r="F3992" s="1">
        <v>8</v>
      </c>
      <c r="G3992" s="1">
        <v>856</v>
      </c>
      <c r="H3992" s="1">
        <v>50</v>
      </c>
      <c r="I3992" s="1">
        <v>60</v>
      </c>
      <c r="J3992" s="1">
        <v>90</v>
      </c>
      <c r="K3992" s="1">
        <v>30</v>
      </c>
      <c r="L3992" s="1">
        <v>504</v>
      </c>
      <c r="M3992" s="1">
        <v>3</v>
      </c>
      <c r="N3992" s="3">
        <v>40117</v>
      </c>
    </row>
    <row r="3993" spans="1:14" x14ac:dyDescent="0.2">
      <c r="A3993" s="1">
        <v>1</v>
      </c>
      <c r="B3993" s="1">
        <v>86</v>
      </c>
      <c r="C3993" s="1">
        <v>157</v>
      </c>
      <c r="D3993" s="1">
        <v>61</v>
      </c>
      <c r="E3993" s="1">
        <v>85</v>
      </c>
      <c r="F3993" s="1">
        <v>55</v>
      </c>
      <c r="G3993" s="1">
        <v>-906</v>
      </c>
      <c r="H3993" s="1">
        <v>10</v>
      </c>
      <c r="I3993" s="1">
        <v>70</v>
      </c>
      <c r="J3993" s="1">
        <v>110</v>
      </c>
      <c r="K3993" s="1">
        <v>40</v>
      </c>
      <c r="L3993" s="1">
        <v>318</v>
      </c>
      <c r="M3993" s="1">
        <v>4</v>
      </c>
      <c r="N3993" s="3">
        <v>40117</v>
      </c>
    </row>
    <row r="3994" spans="1:14" x14ac:dyDescent="0.2">
      <c r="A3994" s="1">
        <v>73</v>
      </c>
      <c r="B3994" s="1">
        <v>88</v>
      </c>
      <c r="C3994" s="1">
        <v>150</v>
      </c>
      <c r="D3994" s="1">
        <v>53</v>
      </c>
      <c r="E3994" s="1">
        <v>39</v>
      </c>
      <c r="F3994" s="1">
        <v>16</v>
      </c>
      <c r="G3994" s="1">
        <v>321</v>
      </c>
      <c r="H3994" s="1">
        <v>30</v>
      </c>
      <c r="I3994" s="1">
        <v>60</v>
      </c>
      <c r="J3994" s="1">
        <v>100</v>
      </c>
      <c r="K3994" s="1">
        <v>40</v>
      </c>
      <c r="L3994" s="1">
        <v>318</v>
      </c>
      <c r="M3994" s="1">
        <v>5</v>
      </c>
      <c r="N3994" s="3">
        <v>40117</v>
      </c>
    </row>
    <row r="3995" spans="1:14" x14ac:dyDescent="0.2">
      <c r="A3995" s="1">
        <v>50</v>
      </c>
      <c r="B3995" s="1">
        <v>71</v>
      </c>
      <c r="C3995" s="1">
        <v>128</v>
      </c>
      <c r="D3995" s="1">
        <v>49</v>
      </c>
      <c r="E3995" s="1">
        <v>37</v>
      </c>
      <c r="F3995" s="1">
        <v>15</v>
      </c>
      <c r="G3995" s="1">
        <v>454</v>
      </c>
      <c r="H3995" s="1">
        <v>30</v>
      </c>
      <c r="I3995" s="1">
        <v>60</v>
      </c>
      <c r="J3995" s="1">
        <v>90</v>
      </c>
      <c r="K3995" s="1">
        <v>30</v>
      </c>
      <c r="L3995" s="1">
        <v>337</v>
      </c>
      <c r="M3995" s="1">
        <v>6</v>
      </c>
      <c r="N3995" s="3">
        <v>40117</v>
      </c>
    </row>
    <row r="3996" spans="1:14" x14ac:dyDescent="0.2">
      <c r="A3996" s="1">
        <v>13</v>
      </c>
      <c r="B3996" s="1">
        <v>24</v>
      </c>
      <c r="C3996" s="1">
        <v>42</v>
      </c>
      <c r="D3996" s="1">
        <v>15</v>
      </c>
      <c r="E3996" s="1">
        <v>15</v>
      </c>
      <c r="F3996" s="1">
        <v>4</v>
      </c>
      <c r="G3996" s="1">
        <v>848</v>
      </c>
      <c r="H3996" s="1">
        <v>10</v>
      </c>
      <c r="I3996" s="1">
        <v>20</v>
      </c>
      <c r="J3996" s="1">
        <v>30</v>
      </c>
      <c r="K3996" s="1">
        <v>10</v>
      </c>
      <c r="L3996" s="1">
        <v>505</v>
      </c>
      <c r="M3996" s="1">
        <v>8</v>
      </c>
      <c r="N3996" s="3">
        <v>40117</v>
      </c>
    </row>
    <row r="3997" spans="1:14" x14ac:dyDescent="0.2">
      <c r="A3997" s="1">
        <v>7</v>
      </c>
      <c r="B3997" s="1">
        <v>35</v>
      </c>
      <c r="C3997" s="1">
        <v>68</v>
      </c>
      <c r="D3997" s="1">
        <v>29</v>
      </c>
      <c r="E3997" s="1">
        <v>30</v>
      </c>
      <c r="F3997" s="1">
        <v>8</v>
      </c>
      <c r="G3997" s="1">
        <v>1003</v>
      </c>
      <c r="H3997" s="1">
        <v>10</v>
      </c>
      <c r="I3997" s="1">
        <v>30</v>
      </c>
      <c r="J3997" s="1">
        <v>50</v>
      </c>
      <c r="K3997" s="1">
        <v>20</v>
      </c>
      <c r="L3997" s="1">
        <v>505</v>
      </c>
      <c r="M3997" s="1">
        <v>9</v>
      </c>
      <c r="N3997" s="3">
        <v>40117</v>
      </c>
    </row>
    <row r="3998" spans="1:14" x14ac:dyDescent="0.2">
      <c r="A3998" s="1">
        <v>30</v>
      </c>
      <c r="B3998" s="1">
        <v>66</v>
      </c>
      <c r="C3998" s="1">
        <v>116</v>
      </c>
      <c r="D3998" s="1">
        <v>43</v>
      </c>
      <c r="E3998" s="1">
        <v>46</v>
      </c>
      <c r="F3998" s="1">
        <v>14</v>
      </c>
      <c r="G3998" s="1">
        <v>452</v>
      </c>
      <c r="H3998" s="1">
        <v>30</v>
      </c>
      <c r="I3998" s="1">
        <v>70</v>
      </c>
      <c r="J3998" s="1">
        <v>120</v>
      </c>
      <c r="K3998" s="1">
        <v>50</v>
      </c>
      <c r="L3998" s="1">
        <v>505</v>
      </c>
      <c r="M3998" s="1">
        <v>2</v>
      </c>
      <c r="N3998" s="3">
        <v>40117</v>
      </c>
    </row>
    <row r="3999" spans="1:14" x14ac:dyDescent="0.2">
      <c r="A3999" s="1">
        <v>-12</v>
      </c>
      <c r="B3999" s="1">
        <v>40</v>
      </c>
      <c r="C3999" s="1">
        <v>130</v>
      </c>
      <c r="D3999" s="1">
        <v>82</v>
      </c>
      <c r="E3999" s="1">
        <v>48</v>
      </c>
      <c r="F3999" s="1">
        <v>25</v>
      </c>
      <c r="G3999" s="1">
        <v>1804</v>
      </c>
      <c r="H3999" s="1">
        <v>10</v>
      </c>
      <c r="I3999" s="1">
        <v>50</v>
      </c>
      <c r="J3999" s="1">
        <v>140</v>
      </c>
      <c r="K3999" s="1">
        <v>90</v>
      </c>
      <c r="L3999" s="1">
        <v>505</v>
      </c>
      <c r="M3999" s="1">
        <v>3</v>
      </c>
      <c r="N3999" s="3">
        <v>40117</v>
      </c>
    </row>
    <row r="4000" spans="1:14" x14ac:dyDescent="0.2">
      <c r="A4000" s="1">
        <v>-6</v>
      </c>
      <c r="B4000" s="1">
        <v>42</v>
      </c>
      <c r="C4000" s="1">
        <v>81</v>
      </c>
      <c r="D4000" s="1">
        <v>34</v>
      </c>
      <c r="E4000" s="1">
        <v>46</v>
      </c>
      <c r="F4000" s="1">
        <v>12</v>
      </c>
      <c r="G4000" s="1">
        <v>-522</v>
      </c>
      <c r="H4000" s="1">
        <v>-10</v>
      </c>
      <c r="I4000" s="1">
        <v>30</v>
      </c>
      <c r="J4000" s="1">
        <v>50</v>
      </c>
      <c r="K4000" s="1">
        <v>20</v>
      </c>
      <c r="L4000" s="1">
        <v>505</v>
      </c>
      <c r="M4000" s="1">
        <v>4</v>
      </c>
      <c r="N4000" s="3">
        <v>40117</v>
      </c>
    </row>
    <row r="4001" spans="1:14" x14ac:dyDescent="0.2">
      <c r="A4001" s="1">
        <v>-10</v>
      </c>
      <c r="B4001" s="1">
        <v>62</v>
      </c>
      <c r="C4001" s="1">
        <v>113</v>
      </c>
      <c r="D4001" s="1">
        <v>44</v>
      </c>
      <c r="E4001" s="1">
        <v>69</v>
      </c>
      <c r="F4001" s="1">
        <v>40</v>
      </c>
      <c r="G4001" s="1">
        <v>325</v>
      </c>
      <c r="H4001" s="1">
        <v>0</v>
      </c>
      <c r="I4001" s="1">
        <v>50</v>
      </c>
      <c r="J4001" s="1">
        <v>80</v>
      </c>
      <c r="K4001" s="1">
        <v>30</v>
      </c>
      <c r="L4001" s="1">
        <v>505</v>
      </c>
      <c r="M4001" s="1">
        <v>5</v>
      </c>
      <c r="N4001" s="3">
        <v>40117</v>
      </c>
    </row>
    <row r="4002" spans="1:14" x14ac:dyDescent="0.2">
      <c r="A4002" s="1">
        <v>12</v>
      </c>
      <c r="B4002" s="1">
        <v>47</v>
      </c>
      <c r="C4002" s="1">
        <v>87</v>
      </c>
      <c r="D4002" s="1">
        <v>35</v>
      </c>
      <c r="E4002" s="1">
        <v>39</v>
      </c>
      <c r="F4002" s="1">
        <v>11</v>
      </c>
      <c r="G4002" s="1">
        <v>248</v>
      </c>
      <c r="H4002" s="1">
        <v>20</v>
      </c>
      <c r="I4002" s="1">
        <v>40</v>
      </c>
      <c r="J4002" s="1">
        <v>60</v>
      </c>
      <c r="K4002" s="1">
        <v>20</v>
      </c>
      <c r="L4002" s="1">
        <v>505</v>
      </c>
      <c r="M4002" s="1">
        <v>6</v>
      </c>
      <c r="N4002" s="3">
        <v>40117</v>
      </c>
    </row>
    <row r="4003" spans="1:14" x14ac:dyDescent="0.2">
      <c r="A4003" s="1">
        <v>19</v>
      </c>
      <c r="B4003" s="1">
        <v>67</v>
      </c>
      <c r="C4003" s="1">
        <v>129</v>
      </c>
      <c r="D4003" s="1">
        <v>54</v>
      </c>
      <c r="E4003" s="1">
        <v>54</v>
      </c>
      <c r="F4003" s="1">
        <v>20</v>
      </c>
      <c r="G4003" s="1">
        <v>391</v>
      </c>
      <c r="H4003" s="1">
        <v>20</v>
      </c>
      <c r="I4003" s="1">
        <v>60</v>
      </c>
      <c r="J4003" s="1">
        <v>110</v>
      </c>
      <c r="K4003" s="1">
        <v>50</v>
      </c>
      <c r="L4003" s="1">
        <v>580</v>
      </c>
      <c r="M4003" s="1">
        <v>8</v>
      </c>
      <c r="N4003" s="3">
        <v>40117</v>
      </c>
    </row>
    <row r="4004" spans="1:14" x14ac:dyDescent="0.2">
      <c r="A4004" s="1">
        <v>22</v>
      </c>
      <c r="B4004" s="1">
        <v>130</v>
      </c>
      <c r="C4004" s="1">
        <v>239</v>
      </c>
      <c r="D4004" s="1">
        <v>94</v>
      </c>
      <c r="E4004" s="1">
        <v>115</v>
      </c>
      <c r="F4004" s="1">
        <v>85</v>
      </c>
      <c r="G4004" s="1">
        <v>694</v>
      </c>
      <c r="H4004" s="1">
        <v>20</v>
      </c>
      <c r="I4004" s="1">
        <v>120</v>
      </c>
      <c r="J4004" s="1">
        <v>200</v>
      </c>
      <c r="K4004" s="1">
        <v>80</v>
      </c>
      <c r="L4004" s="1">
        <v>405</v>
      </c>
      <c r="M4004" s="1">
        <v>9</v>
      </c>
      <c r="N4004" s="3">
        <v>40117</v>
      </c>
    </row>
    <row r="4005" spans="1:14" x14ac:dyDescent="0.2">
      <c r="A4005" s="1">
        <v>105</v>
      </c>
      <c r="B4005" s="1">
        <v>112</v>
      </c>
      <c r="C4005" s="1">
        <v>213</v>
      </c>
      <c r="D4005" s="1">
        <v>88</v>
      </c>
      <c r="E4005" s="1">
        <v>41</v>
      </c>
      <c r="F4005" s="1">
        <v>29</v>
      </c>
      <c r="G4005" s="1">
        <v>561</v>
      </c>
      <c r="H4005" s="1">
        <v>90</v>
      </c>
      <c r="I4005" s="1">
        <v>130</v>
      </c>
      <c r="J4005" s="1">
        <v>230</v>
      </c>
      <c r="K4005" s="1">
        <v>100</v>
      </c>
      <c r="L4005" s="1">
        <v>918</v>
      </c>
      <c r="M4005" s="1">
        <v>2</v>
      </c>
      <c r="N4005" s="3">
        <v>40117</v>
      </c>
    </row>
    <row r="4006" spans="1:14" x14ac:dyDescent="0.2">
      <c r="A4006" s="1">
        <v>45</v>
      </c>
      <c r="B4006" s="1">
        <v>52</v>
      </c>
      <c r="C4006" s="1">
        <v>94</v>
      </c>
      <c r="D4006" s="1">
        <v>36</v>
      </c>
      <c r="E4006" s="1">
        <v>22</v>
      </c>
      <c r="F4006" s="1">
        <v>10</v>
      </c>
      <c r="G4006" s="1">
        <v>862</v>
      </c>
      <c r="H4006" s="1">
        <v>40</v>
      </c>
      <c r="I4006" s="1">
        <v>60</v>
      </c>
      <c r="J4006" s="1">
        <v>100</v>
      </c>
      <c r="K4006" s="1">
        <v>40</v>
      </c>
      <c r="L4006" s="1">
        <v>580</v>
      </c>
      <c r="M4006" s="1">
        <v>3</v>
      </c>
      <c r="N4006" s="3">
        <v>40117</v>
      </c>
    </row>
    <row r="4007" spans="1:14" x14ac:dyDescent="0.2">
      <c r="A4007" s="1">
        <v>132</v>
      </c>
      <c r="B4007" s="1">
        <v>143</v>
      </c>
      <c r="C4007" s="1">
        <v>261</v>
      </c>
      <c r="D4007" s="1">
        <v>102</v>
      </c>
      <c r="E4007" s="1">
        <v>54</v>
      </c>
      <c r="F4007" s="1">
        <v>31</v>
      </c>
      <c r="G4007" s="1">
        <v>-2003</v>
      </c>
      <c r="H4007" s="1">
        <v>60</v>
      </c>
      <c r="I4007" s="1">
        <v>100</v>
      </c>
      <c r="J4007" s="1">
        <v>180</v>
      </c>
      <c r="K4007" s="1">
        <v>80</v>
      </c>
      <c r="L4007" s="1">
        <v>405</v>
      </c>
      <c r="M4007" s="1">
        <v>4</v>
      </c>
      <c r="N4007" s="3">
        <v>40117</v>
      </c>
    </row>
    <row r="4008" spans="1:14" x14ac:dyDescent="0.2">
      <c r="A4008" s="1">
        <v>43</v>
      </c>
      <c r="B4008" s="1">
        <v>48</v>
      </c>
      <c r="C4008" s="1">
        <v>85</v>
      </c>
      <c r="D4008" s="1">
        <v>32</v>
      </c>
      <c r="E4008" s="1">
        <v>19</v>
      </c>
      <c r="F4008" s="1">
        <v>8</v>
      </c>
      <c r="G4008" s="1">
        <v>482</v>
      </c>
      <c r="H4008" s="1">
        <v>30</v>
      </c>
      <c r="I4008" s="1">
        <v>40</v>
      </c>
      <c r="J4008" s="1">
        <v>60</v>
      </c>
      <c r="K4008" s="1">
        <v>20</v>
      </c>
      <c r="L4008" s="1">
        <v>580</v>
      </c>
      <c r="M4008" s="1">
        <v>5</v>
      </c>
      <c r="N4008" s="3">
        <v>40117</v>
      </c>
    </row>
    <row r="4009" spans="1:14" x14ac:dyDescent="0.2">
      <c r="A4009" s="1">
        <v>92</v>
      </c>
      <c r="B4009" s="1">
        <v>119</v>
      </c>
      <c r="C4009" s="1">
        <v>210</v>
      </c>
      <c r="D4009" s="1">
        <v>78</v>
      </c>
      <c r="E4009" s="1">
        <v>57</v>
      </c>
      <c r="F4009" s="1">
        <v>25</v>
      </c>
      <c r="G4009" s="1">
        <v>798</v>
      </c>
      <c r="H4009" s="1">
        <v>40</v>
      </c>
      <c r="I4009" s="1">
        <v>90</v>
      </c>
      <c r="J4009" s="1">
        <v>150</v>
      </c>
      <c r="K4009" s="1">
        <v>60</v>
      </c>
      <c r="L4009" s="1">
        <v>580</v>
      </c>
      <c r="M4009" s="1">
        <v>6</v>
      </c>
      <c r="N4009" s="3">
        <v>40117</v>
      </c>
    </row>
    <row r="4010" spans="1:14" x14ac:dyDescent="0.2">
      <c r="A4010" s="1">
        <v>47</v>
      </c>
      <c r="B4010" s="1">
        <v>79</v>
      </c>
      <c r="C4010" s="1">
        <v>147</v>
      </c>
      <c r="D4010" s="1">
        <v>59</v>
      </c>
      <c r="E4010" s="1">
        <v>47</v>
      </c>
      <c r="F4010" s="1">
        <v>19</v>
      </c>
      <c r="G4010" s="1">
        <v>411</v>
      </c>
      <c r="H4010" s="1">
        <v>40</v>
      </c>
      <c r="I4010" s="1">
        <v>70</v>
      </c>
      <c r="J4010" s="1">
        <v>120</v>
      </c>
      <c r="K4010" s="1">
        <v>50</v>
      </c>
      <c r="L4010" s="1">
        <v>936</v>
      </c>
      <c r="M4010" s="1">
        <v>8</v>
      </c>
      <c r="N4010" s="3">
        <v>40117</v>
      </c>
    </row>
    <row r="4011" spans="1:14" x14ac:dyDescent="0.2">
      <c r="A4011" s="1">
        <v>46</v>
      </c>
      <c r="B4011" s="1">
        <v>68</v>
      </c>
      <c r="C4011" s="1">
        <v>121</v>
      </c>
      <c r="D4011" s="1">
        <v>46</v>
      </c>
      <c r="E4011" s="1">
        <v>37</v>
      </c>
      <c r="F4011" s="1">
        <v>14</v>
      </c>
      <c r="G4011" s="1">
        <v>424</v>
      </c>
      <c r="H4011" s="1">
        <v>30</v>
      </c>
      <c r="I4011" s="1">
        <v>60</v>
      </c>
      <c r="J4011" s="1">
        <v>100</v>
      </c>
      <c r="K4011" s="1">
        <v>40</v>
      </c>
      <c r="L4011" s="1">
        <v>806</v>
      </c>
      <c r="M4011" s="1">
        <v>9</v>
      </c>
      <c r="N4011" s="3">
        <v>40117</v>
      </c>
    </row>
    <row r="4012" spans="1:14" x14ac:dyDescent="0.2">
      <c r="A4012" s="1">
        <v>258</v>
      </c>
      <c r="B4012" s="1">
        <v>265</v>
      </c>
      <c r="C4012" s="1">
        <v>522</v>
      </c>
      <c r="D4012" s="1">
        <v>225</v>
      </c>
      <c r="E4012" s="1">
        <v>91</v>
      </c>
      <c r="F4012" s="1">
        <v>69</v>
      </c>
      <c r="G4012" s="1">
        <v>1272</v>
      </c>
      <c r="H4012" s="1">
        <v>230</v>
      </c>
      <c r="I4012" s="1">
        <v>320</v>
      </c>
      <c r="J4012" s="1">
        <v>580</v>
      </c>
      <c r="K4012" s="1">
        <v>260</v>
      </c>
      <c r="L4012" s="1">
        <v>432</v>
      </c>
      <c r="M4012" s="1">
        <v>2</v>
      </c>
      <c r="N4012" s="3">
        <v>40117</v>
      </c>
    </row>
    <row r="4013" spans="1:14" x14ac:dyDescent="0.2">
      <c r="A4013" s="1">
        <v>39</v>
      </c>
      <c r="B4013" s="1">
        <v>52</v>
      </c>
      <c r="C4013" s="1">
        <v>98</v>
      </c>
      <c r="D4013" s="1">
        <v>40</v>
      </c>
      <c r="E4013" s="1">
        <v>26</v>
      </c>
      <c r="F4013" s="1">
        <v>13</v>
      </c>
      <c r="G4013" s="1">
        <v>536</v>
      </c>
      <c r="H4013" s="1">
        <v>40</v>
      </c>
      <c r="I4013" s="1">
        <v>60</v>
      </c>
      <c r="J4013" s="1">
        <v>100</v>
      </c>
      <c r="K4013" s="1">
        <v>40</v>
      </c>
      <c r="L4013" s="1">
        <v>936</v>
      </c>
      <c r="M4013" s="1">
        <v>3</v>
      </c>
      <c r="N4013" s="3">
        <v>40117</v>
      </c>
    </row>
    <row r="4014" spans="1:14" x14ac:dyDescent="0.2">
      <c r="A4014" s="1">
        <v>88</v>
      </c>
      <c r="B4014" s="1">
        <v>114</v>
      </c>
      <c r="C4014" s="1">
        <v>201</v>
      </c>
      <c r="D4014" s="1">
        <v>75</v>
      </c>
      <c r="E4014" s="1">
        <v>55</v>
      </c>
      <c r="F4014" s="1">
        <v>24</v>
      </c>
      <c r="G4014" s="1">
        <v>-1050</v>
      </c>
      <c r="H4014" s="1">
        <v>40</v>
      </c>
      <c r="I4014" s="1">
        <v>90</v>
      </c>
      <c r="J4014" s="1">
        <v>140</v>
      </c>
      <c r="K4014" s="1">
        <v>50</v>
      </c>
      <c r="L4014" s="1">
        <v>806</v>
      </c>
      <c r="M4014" s="1">
        <v>4</v>
      </c>
      <c r="N4014" s="3">
        <v>40117</v>
      </c>
    </row>
    <row r="4015" spans="1:14" x14ac:dyDescent="0.2">
      <c r="A4015" s="1">
        <v>188</v>
      </c>
      <c r="B4015" s="1">
        <v>172</v>
      </c>
      <c r="C4015" s="1">
        <v>309</v>
      </c>
      <c r="D4015" s="1">
        <v>118</v>
      </c>
      <c r="E4015" s="1">
        <v>45</v>
      </c>
      <c r="F4015" s="1">
        <v>33</v>
      </c>
      <c r="G4015" s="1">
        <v>930</v>
      </c>
      <c r="H4015" s="1">
        <v>100</v>
      </c>
      <c r="I4015" s="1">
        <v>130</v>
      </c>
      <c r="J4015" s="1">
        <v>220</v>
      </c>
      <c r="K4015" s="1">
        <v>90</v>
      </c>
      <c r="L4015" s="1">
        <v>915</v>
      </c>
      <c r="M4015" s="1">
        <v>5</v>
      </c>
      <c r="N4015" s="3">
        <v>40117</v>
      </c>
    </row>
    <row r="4016" spans="1:14" x14ac:dyDescent="0.2">
      <c r="A4016" s="1">
        <v>71</v>
      </c>
      <c r="B4016" s="1">
        <v>73</v>
      </c>
      <c r="C4016" s="1">
        <v>131</v>
      </c>
      <c r="D4016" s="1">
        <v>50</v>
      </c>
      <c r="E4016" s="1">
        <v>25</v>
      </c>
      <c r="F4016" s="1">
        <v>14</v>
      </c>
      <c r="G4016" s="1">
        <v>589</v>
      </c>
      <c r="H4016" s="1">
        <v>40</v>
      </c>
      <c r="I4016" s="1">
        <v>60</v>
      </c>
      <c r="J4016" s="1">
        <v>90</v>
      </c>
      <c r="K4016" s="1">
        <v>30</v>
      </c>
      <c r="L4016" s="1">
        <v>254</v>
      </c>
      <c r="M4016" s="1">
        <v>6</v>
      </c>
      <c r="N4016" s="3">
        <v>40117</v>
      </c>
    </row>
    <row r="4017" spans="1:14" x14ac:dyDescent="0.2">
      <c r="A4017" s="1">
        <v>-10</v>
      </c>
      <c r="B4017" s="1">
        <v>62</v>
      </c>
      <c r="C4017" s="1">
        <v>113</v>
      </c>
      <c r="D4017" s="1">
        <v>44</v>
      </c>
      <c r="E4017" s="1">
        <v>69</v>
      </c>
      <c r="F4017" s="1">
        <v>40</v>
      </c>
      <c r="G4017" s="1">
        <v>325</v>
      </c>
      <c r="H4017" s="1">
        <v>-10</v>
      </c>
      <c r="I4017" s="1">
        <v>40</v>
      </c>
      <c r="J4017" s="1">
        <v>70</v>
      </c>
      <c r="K4017" s="1">
        <v>30</v>
      </c>
      <c r="L4017" s="1">
        <v>435</v>
      </c>
      <c r="M4017" s="1">
        <v>11</v>
      </c>
      <c r="N4017" s="3">
        <v>40117</v>
      </c>
    </row>
    <row r="4018" spans="1:14" x14ac:dyDescent="0.2">
      <c r="A4018" s="1">
        <v>13</v>
      </c>
      <c r="B4018" s="1">
        <v>47</v>
      </c>
      <c r="C4018" s="1">
        <v>87</v>
      </c>
      <c r="D4018" s="1">
        <v>35</v>
      </c>
      <c r="E4018" s="1">
        <v>38</v>
      </c>
      <c r="F4018" s="1">
        <v>11</v>
      </c>
      <c r="G4018" s="1">
        <v>248</v>
      </c>
      <c r="H4018" s="1">
        <v>10</v>
      </c>
      <c r="I4018" s="1">
        <v>30</v>
      </c>
      <c r="J4018" s="1">
        <v>50</v>
      </c>
      <c r="K4018" s="1">
        <v>20</v>
      </c>
      <c r="L4018" s="1">
        <v>435</v>
      </c>
      <c r="M4018" s="1">
        <v>12</v>
      </c>
      <c r="N4018" s="3">
        <v>40117</v>
      </c>
    </row>
    <row r="4019" spans="1:14" x14ac:dyDescent="0.2">
      <c r="A4019" s="1">
        <v>-4</v>
      </c>
      <c r="B4019" s="1">
        <v>42</v>
      </c>
      <c r="C4019" s="1">
        <v>81</v>
      </c>
      <c r="D4019" s="1">
        <v>34</v>
      </c>
      <c r="E4019" s="1">
        <v>45</v>
      </c>
      <c r="F4019" s="1">
        <v>12</v>
      </c>
      <c r="G4019" s="1">
        <v>211</v>
      </c>
      <c r="H4019" s="1">
        <v>0</v>
      </c>
      <c r="I4019" s="1">
        <v>30</v>
      </c>
      <c r="J4019" s="1">
        <v>50</v>
      </c>
      <c r="K4019" s="1">
        <v>20</v>
      </c>
      <c r="L4019" s="1">
        <v>435</v>
      </c>
      <c r="M4019" s="1">
        <v>13</v>
      </c>
      <c r="N4019" s="3">
        <v>40117</v>
      </c>
    </row>
    <row r="4020" spans="1:14" x14ac:dyDescent="0.2">
      <c r="A4020" s="1">
        <v>45</v>
      </c>
      <c r="B4020" s="1">
        <v>67</v>
      </c>
      <c r="C4020" s="1">
        <v>120</v>
      </c>
      <c r="D4020" s="1">
        <v>46</v>
      </c>
      <c r="E4020" s="1">
        <v>37</v>
      </c>
      <c r="F4020" s="1">
        <v>14</v>
      </c>
      <c r="G4020" s="1">
        <v>316</v>
      </c>
      <c r="H4020" s="1">
        <v>30</v>
      </c>
      <c r="I4020" s="1">
        <v>60</v>
      </c>
      <c r="J4020" s="1">
        <v>100</v>
      </c>
      <c r="K4020" s="1">
        <v>40</v>
      </c>
      <c r="L4020" s="1">
        <v>435</v>
      </c>
      <c r="M4020" s="1">
        <v>8</v>
      </c>
      <c r="N4020" s="3">
        <v>40117</v>
      </c>
    </row>
    <row r="4021" spans="1:14" x14ac:dyDescent="0.2">
      <c r="A4021" s="1">
        <v>30</v>
      </c>
      <c r="B4021" s="1">
        <v>66</v>
      </c>
      <c r="C4021" s="1">
        <v>116</v>
      </c>
      <c r="D4021" s="1">
        <v>43</v>
      </c>
      <c r="E4021" s="1">
        <v>46</v>
      </c>
      <c r="F4021" s="1">
        <v>14</v>
      </c>
      <c r="G4021" s="1">
        <v>452</v>
      </c>
      <c r="H4021" s="1">
        <v>30</v>
      </c>
      <c r="I4021" s="1">
        <v>60</v>
      </c>
      <c r="J4021" s="1">
        <v>100</v>
      </c>
      <c r="K4021" s="1">
        <v>40</v>
      </c>
      <c r="L4021" s="1">
        <v>435</v>
      </c>
      <c r="M4021" s="1">
        <v>9</v>
      </c>
      <c r="N4021" s="3">
        <v>40117</v>
      </c>
    </row>
    <row r="4022" spans="1:14" x14ac:dyDescent="0.2">
      <c r="A4022" s="1">
        <v>-12</v>
      </c>
      <c r="B4022" s="1">
        <v>40</v>
      </c>
      <c r="C4022" s="1">
        <v>130</v>
      </c>
      <c r="D4022" s="1">
        <v>82</v>
      </c>
      <c r="E4022" s="1">
        <v>48</v>
      </c>
      <c r="F4022" s="1">
        <v>25</v>
      </c>
      <c r="G4022" s="1">
        <v>1804</v>
      </c>
      <c r="H4022" s="1">
        <v>0</v>
      </c>
      <c r="I4022" s="1">
        <v>40</v>
      </c>
      <c r="J4022" s="1">
        <v>110</v>
      </c>
      <c r="K4022" s="1">
        <v>70</v>
      </c>
      <c r="L4022" s="1">
        <v>435</v>
      </c>
      <c r="M4022" s="1">
        <v>10</v>
      </c>
      <c r="N4022" s="3">
        <v>40117</v>
      </c>
    </row>
    <row r="4023" spans="1:14" x14ac:dyDescent="0.2">
      <c r="A4023" s="1">
        <v>126</v>
      </c>
      <c r="B4023" s="1">
        <v>130</v>
      </c>
      <c r="C4023" s="1">
        <v>246</v>
      </c>
      <c r="D4023" s="1">
        <v>101</v>
      </c>
      <c r="E4023" s="1">
        <v>45</v>
      </c>
      <c r="F4023" s="1">
        <v>33</v>
      </c>
      <c r="G4023" s="1">
        <v>552</v>
      </c>
      <c r="H4023" s="1">
        <v>90</v>
      </c>
      <c r="I4023" s="1">
        <v>130</v>
      </c>
      <c r="J4023" s="1">
        <v>220</v>
      </c>
      <c r="K4023" s="1">
        <v>90</v>
      </c>
      <c r="L4023" s="1">
        <v>801</v>
      </c>
      <c r="M4023" s="1">
        <v>5</v>
      </c>
      <c r="N4023" s="3">
        <v>40117</v>
      </c>
    </row>
    <row r="4024" spans="1:14" x14ac:dyDescent="0.2">
      <c r="A4024" s="1">
        <v>77</v>
      </c>
      <c r="B4024" s="1">
        <v>78</v>
      </c>
      <c r="C4024" s="1">
        <v>141</v>
      </c>
      <c r="D4024" s="1">
        <v>54</v>
      </c>
      <c r="E4024" s="1">
        <v>26</v>
      </c>
      <c r="F4024" s="1">
        <v>15</v>
      </c>
      <c r="G4024" s="1">
        <v>885</v>
      </c>
      <c r="H4024" s="1">
        <v>50</v>
      </c>
      <c r="I4024" s="1">
        <v>70</v>
      </c>
      <c r="J4024" s="1">
        <v>120</v>
      </c>
      <c r="K4024" s="1">
        <v>50</v>
      </c>
      <c r="L4024" s="1">
        <v>435</v>
      </c>
      <c r="M4024" s="1">
        <v>6</v>
      </c>
      <c r="N4024" s="3">
        <v>40117</v>
      </c>
    </row>
    <row r="4025" spans="1:14" x14ac:dyDescent="0.2">
      <c r="A4025" s="1">
        <v>58</v>
      </c>
      <c r="B4025" s="1">
        <v>81</v>
      </c>
      <c r="C4025" s="1">
        <v>160</v>
      </c>
      <c r="D4025" s="1">
        <v>69</v>
      </c>
      <c r="E4025" s="1">
        <v>42</v>
      </c>
      <c r="F4025" s="1">
        <v>21</v>
      </c>
      <c r="G4025" s="1">
        <v>1060</v>
      </c>
      <c r="H4025" s="1">
        <v>50</v>
      </c>
      <c r="I4025" s="1">
        <v>90</v>
      </c>
      <c r="J4025" s="1">
        <v>170</v>
      </c>
      <c r="K4025" s="1">
        <v>80</v>
      </c>
      <c r="L4025" s="1">
        <v>435</v>
      </c>
      <c r="M4025" s="1">
        <v>1</v>
      </c>
      <c r="N4025" s="3">
        <v>40117</v>
      </c>
    </row>
    <row r="4026" spans="1:14" x14ac:dyDescent="0.2">
      <c r="A4026" s="1">
        <v>40</v>
      </c>
      <c r="B4026" s="1">
        <v>71</v>
      </c>
      <c r="C4026" s="1">
        <v>132</v>
      </c>
      <c r="D4026" s="1">
        <v>53</v>
      </c>
      <c r="E4026" s="1">
        <v>44</v>
      </c>
      <c r="F4026" s="1">
        <v>17</v>
      </c>
      <c r="G4026" s="1">
        <v>380</v>
      </c>
      <c r="H4026" s="1">
        <v>50</v>
      </c>
      <c r="I4026" s="1">
        <v>80</v>
      </c>
      <c r="J4026" s="1">
        <v>140</v>
      </c>
      <c r="K4026" s="1">
        <v>60</v>
      </c>
      <c r="L4026" s="1">
        <v>435</v>
      </c>
      <c r="M4026" s="1">
        <v>2</v>
      </c>
      <c r="N4026" s="3">
        <v>40117</v>
      </c>
    </row>
    <row r="4027" spans="1:14" x14ac:dyDescent="0.2">
      <c r="A4027" s="1">
        <v>56</v>
      </c>
      <c r="B4027" s="1">
        <v>102</v>
      </c>
      <c r="C4027" s="1">
        <v>196</v>
      </c>
      <c r="D4027" s="1">
        <v>82</v>
      </c>
      <c r="E4027" s="1">
        <v>64</v>
      </c>
      <c r="F4027" s="1">
        <v>31</v>
      </c>
      <c r="G4027" s="1">
        <v>601</v>
      </c>
      <c r="H4027" s="1">
        <v>60</v>
      </c>
      <c r="I4027" s="1">
        <v>120</v>
      </c>
      <c r="J4027" s="1">
        <v>210</v>
      </c>
      <c r="K4027" s="1">
        <v>90</v>
      </c>
      <c r="L4027" s="1">
        <v>435</v>
      </c>
      <c r="M4027" s="1">
        <v>3</v>
      </c>
      <c r="N4027" s="3">
        <v>40117</v>
      </c>
    </row>
    <row r="4028" spans="1:14" x14ac:dyDescent="0.2">
      <c r="A4028" s="1">
        <v>40</v>
      </c>
      <c r="B4028" s="1">
        <v>48</v>
      </c>
      <c r="C4028" s="1">
        <v>86</v>
      </c>
      <c r="D4028" s="1">
        <v>33</v>
      </c>
      <c r="E4028" s="1">
        <v>21</v>
      </c>
      <c r="F4028" s="1">
        <v>9</v>
      </c>
      <c r="G4028" s="1">
        <v>836</v>
      </c>
      <c r="H4028" s="1">
        <v>30</v>
      </c>
      <c r="I4028" s="1">
        <v>40</v>
      </c>
      <c r="J4028" s="1">
        <v>70</v>
      </c>
      <c r="K4028" s="1">
        <v>30</v>
      </c>
      <c r="L4028" s="1">
        <v>435</v>
      </c>
      <c r="M4028" s="1">
        <v>4</v>
      </c>
      <c r="N4028" s="3">
        <v>40117</v>
      </c>
    </row>
    <row r="4029" spans="1:14" x14ac:dyDescent="0.2">
      <c r="A4029" s="1">
        <v>190</v>
      </c>
      <c r="B4029" s="1">
        <v>172</v>
      </c>
      <c r="C4029" s="1">
        <v>309</v>
      </c>
      <c r="D4029" s="1">
        <v>118</v>
      </c>
      <c r="E4029" s="1">
        <v>44</v>
      </c>
      <c r="F4029" s="1">
        <v>33</v>
      </c>
      <c r="G4029" s="1">
        <v>930</v>
      </c>
      <c r="H4029" s="1">
        <v>110</v>
      </c>
      <c r="I4029" s="1">
        <v>130</v>
      </c>
      <c r="J4029" s="1">
        <v>210</v>
      </c>
      <c r="K4029" s="1">
        <v>80</v>
      </c>
      <c r="L4029" s="1">
        <v>805</v>
      </c>
      <c r="M4029" s="1">
        <v>11</v>
      </c>
      <c r="N4029" s="3">
        <v>40117</v>
      </c>
    </row>
    <row r="4030" spans="1:14" x14ac:dyDescent="0.2">
      <c r="A4030" s="1">
        <v>70</v>
      </c>
      <c r="B4030" s="1">
        <v>73</v>
      </c>
      <c r="C4030" s="1">
        <v>131</v>
      </c>
      <c r="D4030" s="1">
        <v>50</v>
      </c>
      <c r="E4030" s="1">
        <v>26</v>
      </c>
      <c r="F4030" s="1">
        <v>14</v>
      </c>
      <c r="G4030" s="1">
        <v>589</v>
      </c>
      <c r="H4030" s="1">
        <v>40</v>
      </c>
      <c r="I4030" s="1">
        <v>50</v>
      </c>
      <c r="J4030" s="1">
        <v>80</v>
      </c>
      <c r="K4030" s="1">
        <v>30</v>
      </c>
      <c r="L4030" s="1">
        <v>760</v>
      </c>
      <c r="M4030" s="1">
        <v>12</v>
      </c>
      <c r="N4030" s="3">
        <v>40117</v>
      </c>
    </row>
    <row r="4031" spans="1:14" x14ac:dyDescent="0.2">
      <c r="A4031" s="1">
        <v>88</v>
      </c>
      <c r="B4031" s="1">
        <v>114</v>
      </c>
      <c r="C4031" s="1">
        <v>201</v>
      </c>
      <c r="D4031" s="1">
        <v>75</v>
      </c>
      <c r="E4031" s="1">
        <v>55</v>
      </c>
      <c r="F4031" s="1">
        <v>24</v>
      </c>
      <c r="G4031" s="1">
        <v>659</v>
      </c>
      <c r="H4031" s="1">
        <v>40</v>
      </c>
      <c r="I4031" s="1">
        <v>80</v>
      </c>
      <c r="J4031" s="1">
        <v>130</v>
      </c>
      <c r="K4031" s="1">
        <v>50</v>
      </c>
      <c r="L4031" s="1">
        <v>209</v>
      </c>
      <c r="M4031" s="1">
        <v>13</v>
      </c>
      <c r="N4031" s="3">
        <v>40117</v>
      </c>
    </row>
    <row r="4032" spans="1:14" x14ac:dyDescent="0.2">
      <c r="A4032" s="1">
        <v>125</v>
      </c>
      <c r="B4032" s="1">
        <v>117</v>
      </c>
      <c r="C4032" s="1">
        <v>211</v>
      </c>
      <c r="D4032" s="1">
        <v>81</v>
      </c>
      <c r="E4032" s="1">
        <v>33</v>
      </c>
      <c r="F4032" s="1">
        <v>22</v>
      </c>
      <c r="G4032" s="1">
        <v>984</v>
      </c>
      <c r="H4032" s="1">
        <v>80</v>
      </c>
      <c r="I4032" s="1">
        <v>110</v>
      </c>
      <c r="J4032" s="1">
        <v>180</v>
      </c>
      <c r="K4032" s="1">
        <v>70</v>
      </c>
      <c r="L4032" s="1">
        <v>760</v>
      </c>
      <c r="M4032" s="1">
        <v>8</v>
      </c>
      <c r="N4032" s="3">
        <v>40117</v>
      </c>
    </row>
    <row r="4033" spans="1:14" x14ac:dyDescent="0.2">
      <c r="A4033" s="1">
        <v>258</v>
      </c>
      <c r="B4033" s="1">
        <v>265</v>
      </c>
      <c r="C4033" s="1">
        <v>522</v>
      </c>
      <c r="D4033" s="1">
        <v>225</v>
      </c>
      <c r="E4033" s="1">
        <v>91</v>
      </c>
      <c r="F4033" s="1">
        <v>69</v>
      </c>
      <c r="G4033" s="1">
        <v>1272</v>
      </c>
      <c r="H4033" s="1">
        <v>160</v>
      </c>
      <c r="I4033" s="1">
        <v>240</v>
      </c>
      <c r="J4033" s="1">
        <v>450</v>
      </c>
      <c r="K4033" s="1">
        <v>210</v>
      </c>
      <c r="L4033" s="1">
        <v>510</v>
      </c>
      <c r="M4033" s="1">
        <v>9</v>
      </c>
      <c r="N4033" s="3">
        <v>40117</v>
      </c>
    </row>
    <row r="4034" spans="1:14" x14ac:dyDescent="0.2">
      <c r="A4034" s="1">
        <v>40</v>
      </c>
      <c r="B4034" s="1">
        <v>52</v>
      </c>
      <c r="C4034" s="1">
        <v>98</v>
      </c>
      <c r="D4034" s="1">
        <v>40</v>
      </c>
      <c r="E4034" s="1">
        <v>25</v>
      </c>
      <c r="F4034" s="1">
        <v>13</v>
      </c>
      <c r="G4034" s="1">
        <v>536</v>
      </c>
      <c r="H4034" s="1">
        <v>30</v>
      </c>
      <c r="I4034" s="1">
        <v>50</v>
      </c>
      <c r="J4034" s="1">
        <v>80</v>
      </c>
      <c r="K4034" s="1">
        <v>30</v>
      </c>
      <c r="L4034" s="1">
        <v>323</v>
      </c>
      <c r="M4034" s="1">
        <v>10</v>
      </c>
      <c r="N4034" s="3">
        <v>40117</v>
      </c>
    </row>
    <row r="4035" spans="1:14" x14ac:dyDescent="0.2">
      <c r="A4035" s="1">
        <v>39</v>
      </c>
      <c r="B4035" s="1">
        <v>168</v>
      </c>
      <c r="C4035" s="1">
        <v>308</v>
      </c>
      <c r="D4035" s="1">
        <v>121</v>
      </c>
      <c r="E4035" s="1">
        <v>142</v>
      </c>
      <c r="F4035" s="1">
        <v>109</v>
      </c>
      <c r="G4035" s="1">
        <v>912</v>
      </c>
      <c r="H4035" s="1">
        <v>40</v>
      </c>
      <c r="I4035" s="1">
        <v>170</v>
      </c>
      <c r="J4035" s="1">
        <v>280</v>
      </c>
      <c r="K4035" s="1">
        <v>110</v>
      </c>
      <c r="L4035" s="1">
        <v>916</v>
      </c>
      <c r="M4035" s="1">
        <v>5</v>
      </c>
      <c r="N4035" s="3">
        <v>40117</v>
      </c>
    </row>
    <row r="4036" spans="1:14" x14ac:dyDescent="0.2">
      <c r="A4036" s="1">
        <v>292</v>
      </c>
      <c r="B4036" s="1">
        <v>304</v>
      </c>
      <c r="C4036" s="1">
        <v>567</v>
      </c>
      <c r="D4036" s="1">
        <v>228</v>
      </c>
      <c r="E4036" s="1">
        <v>107</v>
      </c>
      <c r="F4036" s="1">
        <v>75</v>
      </c>
      <c r="G4036" s="1">
        <v>1691</v>
      </c>
      <c r="H4036" s="1">
        <v>190</v>
      </c>
      <c r="I4036" s="1">
        <v>290</v>
      </c>
      <c r="J4036" s="1">
        <v>510</v>
      </c>
      <c r="K4036" s="1">
        <v>220</v>
      </c>
      <c r="L4036" s="1">
        <v>213</v>
      </c>
      <c r="M4036" s="1">
        <v>6</v>
      </c>
      <c r="N4036" s="3">
        <v>40117</v>
      </c>
    </row>
    <row r="4037" spans="1:14" x14ac:dyDescent="0.2">
      <c r="A4037" s="1">
        <v>-83</v>
      </c>
      <c r="B4037" s="1">
        <v>3</v>
      </c>
      <c r="C4037" s="1">
        <v>124</v>
      </c>
      <c r="D4037" s="1">
        <v>113</v>
      </c>
      <c r="E4037" s="1">
        <v>59</v>
      </c>
      <c r="F4037" s="1">
        <v>36</v>
      </c>
      <c r="G4037" s="1">
        <v>2758</v>
      </c>
      <c r="H4037" s="1">
        <v>-50</v>
      </c>
      <c r="I4037" s="1">
        <v>0</v>
      </c>
      <c r="J4037" s="1">
        <v>130</v>
      </c>
      <c r="K4037" s="1">
        <v>130</v>
      </c>
      <c r="L4037" s="1">
        <v>916</v>
      </c>
      <c r="M4037" s="1">
        <v>1</v>
      </c>
      <c r="N4037" s="3">
        <v>40117</v>
      </c>
    </row>
    <row r="4038" spans="1:14" x14ac:dyDescent="0.2">
      <c r="A4038" s="1">
        <v>349</v>
      </c>
      <c r="B4038" s="1">
        <v>374</v>
      </c>
      <c r="C4038" s="1">
        <v>664</v>
      </c>
      <c r="D4038" s="1">
        <v>249</v>
      </c>
      <c r="E4038" s="1">
        <v>139</v>
      </c>
      <c r="F4038" s="1">
        <v>87</v>
      </c>
      <c r="G4038" s="1">
        <v>2580</v>
      </c>
      <c r="H4038" s="1">
        <v>310</v>
      </c>
      <c r="I4038" s="1">
        <v>450</v>
      </c>
      <c r="J4038" s="1">
        <v>740</v>
      </c>
      <c r="K4038" s="1">
        <v>290</v>
      </c>
      <c r="L4038" s="1">
        <v>213</v>
      </c>
      <c r="M4038" s="1">
        <v>2</v>
      </c>
      <c r="N4038" s="3">
        <v>40117</v>
      </c>
    </row>
    <row r="4039" spans="1:14" x14ac:dyDescent="0.2">
      <c r="A4039" s="1">
        <v>-188</v>
      </c>
      <c r="B4039" s="1">
        <v>-27</v>
      </c>
      <c r="C4039" s="1">
        <v>156</v>
      </c>
      <c r="D4039" s="1">
        <v>173</v>
      </c>
      <c r="E4039" s="1">
        <v>100</v>
      </c>
      <c r="F4039" s="1">
        <v>57</v>
      </c>
      <c r="G4039" s="1">
        <v>3909</v>
      </c>
      <c r="H4039" s="1">
        <v>-130</v>
      </c>
      <c r="I4039" s="1">
        <v>-30</v>
      </c>
      <c r="J4039" s="1">
        <v>170</v>
      </c>
      <c r="K4039" s="1">
        <v>200</v>
      </c>
      <c r="L4039" s="1">
        <v>626</v>
      </c>
      <c r="M4039" s="1">
        <v>3</v>
      </c>
      <c r="N4039" s="3">
        <v>40117</v>
      </c>
    </row>
    <row r="4040" spans="1:14" x14ac:dyDescent="0.2">
      <c r="A4040" s="1">
        <v>191</v>
      </c>
      <c r="B4040" s="1">
        <v>212</v>
      </c>
      <c r="C4040" s="1">
        <v>451</v>
      </c>
      <c r="D4040" s="1">
        <v>211</v>
      </c>
      <c r="E4040" s="1">
        <v>83</v>
      </c>
      <c r="F4040" s="1">
        <v>59</v>
      </c>
      <c r="G4040" s="1">
        <v>1778</v>
      </c>
      <c r="H4040" s="1">
        <v>140</v>
      </c>
      <c r="I4040" s="1">
        <v>210</v>
      </c>
      <c r="J4040" s="1">
        <v>410</v>
      </c>
      <c r="K4040" s="1">
        <v>200</v>
      </c>
      <c r="L4040" s="1">
        <v>951</v>
      </c>
      <c r="M4040" s="1">
        <v>4</v>
      </c>
      <c r="N4040" s="3">
        <v>40117</v>
      </c>
    </row>
    <row r="4041" spans="1:14" x14ac:dyDescent="0.2">
      <c r="A4041" s="1">
        <v>291</v>
      </c>
      <c r="B4041" s="1">
        <v>304</v>
      </c>
      <c r="C4041" s="1">
        <v>567</v>
      </c>
      <c r="D4041" s="1">
        <v>228</v>
      </c>
      <c r="E4041" s="1">
        <v>108</v>
      </c>
      <c r="F4041" s="1">
        <v>75</v>
      </c>
      <c r="G4041" s="1">
        <v>1691</v>
      </c>
      <c r="H4041" s="1">
        <v>140</v>
      </c>
      <c r="I4041" s="1">
        <v>220</v>
      </c>
      <c r="J4041" s="1">
        <v>380</v>
      </c>
      <c r="K4041" s="1">
        <v>160</v>
      </c>
      <c r="L4041" s="1">
        <v>775</v>
      </c>
      <c r="M4041" s="1">
        <v>11</v>
      </c>
      <c r="N4041" s="3">
        <v>40117</v>
      </c>
    </row>
    <row r="4042" spans="1:14" x14ac:dyDescent="0.2">
      <c r="A4042" s="1">
        <v>190</v>
      </c>
      <c r="B4042" s="1">
        <v>212</v>
      </c>
      <c r="C4042" s="1">
        <v>451</v>
      </c>
      <c r="D4042" s="1">
        <v>211</v>
      </c>
      <c r="E4042" s="1">
        <v>84</v>
      </c>
      <c r="F4042" s="1">
        <v>59</v>
      </c>
      <c r="G4042" s="1">
        <v>1778</v>
      </c>
      <c r="H4042" s="1">
        <v>80</v>
      </c>
      <c r="I4042" s="1">
        <v>150</v>
      </c>
      <c r="J4042" s="1">
        <v>300</v>
      </c>
      <c r="K4042" s="1">
        <v>150</v>
      </c>
      <c r="L4042" s="1">
        <v>702</v>
      </c>
      <c r="M4042" s="1">
        <v>12</v>
      </c>
      <c r="N4042" s="3">
        <v>40117</v>
      </c>
    </row>
    <row r="4043" spans="1:14" x14ac:dyDescent="0.2">
      <c r="A4043" s="1">
        <v>-505</v>
      </c>
      <c r="B4043" s="1">
        <v>-245</v>
      </c>
      <c r="C4043" s="1">
        <v>34</v>
      </c>
      <c r="D4043" s="1">
        <v>245</v>
      </c>
      <c r="E4043" s="1">
        <v>127</v>
      </c>
      <c r="F4043" s="1">
        <v>93</v>
      </c>
      <c r="G4043" s="1">
        <v>7653</v>
      </c>
      <c r="H4043" s="1">
        <v>-280</v>
      </c>
      <c r="I4043" s="1">
        <v>-180</v>
      </c>
      <c r="J4043" s="1">
        <v>0</v>
      </c>
      <c r="K4043" s="1">
        <v>180</v>
      </c>
      <c r="L4043" s="1">
        <v>775</v>
      </c>
      <c r="M4043" s="1">
        <v>13</v>
      </c>
      <c r="N4043" s="3">
        <v>40117</v>
      </c>
    </row>
    <row r="4044" spans="1:14" x14ac:dyDescent="0.2">
      <c r="A4044" s="1">
        <v>39</v>
      </c>
      <c r="B4044" s="1">
        <v>168</v>
      </c>
      <c r="C4044" s="1">
        <v>308</v>
      </c>
      <c r="D4044" s="1">
        <v>121</v>
      </c>
      <c r="E4044" s="1">
        <v>142</v>
      </c>
      <c r="F4044" s="1">
        <v>109</v>
      </c>
      <c r="G4044" s="1">
        <v>912</v>
      </c>
      <c r="H4044" s="1">
        <v>20</v>
      </c>
      <c r="I4044" s="1">
        <v>150</v>
      </c>
      <c r="J4044" s="1">
        <v>260</v>
      </c>
      <c r="K4044" s="1">
        <v>110</v>
      </c>
      <c r="L4044" s="1">
        <v>702</v>
      </c>
      <c r="M4044" s="1">
        <v>8</v>
      </c>
      <c r="N4044" s="3">
        <v>40117</v>
      </c>
    </row>
    <row r="4045" spans="1:14" x14ac:dyDescent="0.2">
      <c r="A4045" s="1">
        <v>205</v>
      </c>
      <c r="B4045" s="1">
        <v>239</v>
      </c>
      <c r="C4045" s="1">
        <v>439</v>
      </c>
      <c r="D4045" s="1">
        <v>173</v>
      </c>
      <c r="E4045" s="1">
        <v>101</v>
      </c>
      <c r="F4045" s="1">
        <v>57</v>
      </c>
      <c r="G4045" s="1">
        <v>1150</v>
      </c>
      <c r="H4045" s="1">
        <v>130</v>
      </c>
      <c r="I4045" s="1">
        <v>220</v>
      </c>
      <c r="J4045" s="1">
        <v>380</v>
      </c>
      <c r="K4045" s="1">
        <v>160</v>
      </c>
      <c r="L4045" s="1">
        <v>702</v>
      </c>
      <c r="M4045" s="1">
        <v>9</v>
      </c>
      <c r="N4045" s="3">
        <v>40117</v>
      </c>
    </row>
    <row r="4046" spans="1:14" x14ac:dyDescent="0.2">
      <c r="A4046" s="1">
        <v>159</v>
      </c>
      <c r="B4046" s="1">
        <v>165</v>
      </c>
      <c r="C4046" s="1">
        <v>296</v>
      </c>
      <c r="D4046" s="1">
        <v>113</v>
      </c>
      <c r="E4046" s="1">
        <v>58</v>
      </c>
      <c r="F4046" s="1">
        <v>36</v>
      </c>
      <c r="G4046" s="1">
        <v>803</v>
      </c>
      <c r="H4046" s="1">
        <v>100</v>
      </c>
      <c r="I4046" s="1">
        <v>150</v>
      </c>
      <c r="J4046" s="1">
        <v>250</v>
      </c>
      <c r="K4046" s="1">
        <v>100</v>
      </c>
      <c r="L4046" s="1">
        <v>775</v>
      </c>
      <c r="M4046" s="1">
        <v>10</v>
      </c>
      <c r="N4046" s="3">
        <v>40117</v>
      </c>
    </row>
    <row r="4047" spans="1:14" x14ac:dyDescent="0.2">
      <c r="A4047" s="1">
        <v>46</v>
      </c>
      <c r="B4047" s="1">
        <v>43</v>
      </c>
      <c r="C4047" s="1">
        <v>46</v>
      </c>
      <c r="D4047" s="1">
        <v>0</v>
      </c>
      <c r="E4047" s="1">
        <v>12</v>
      </c>
      <c r="F4047" s="1">
        <v>0</v>
      </c>
      <c r="G4047" s="1">
        <v>387</v>
      </c>
      <c r="H4047" s="1">
        <v>30</v>
      </c>
      <c r="I4047" s="1">
        <v>40</v>
      </c>
      <c r="J4047" s="1">
        <v>40</v>
      </c>
      <c r="K4047" s="1">
        <v>0</v>
      </c>
      <c r="L4047" s="1">
        <v>775</v>
      </c>
      <c r="M4047" s="1">
        <v>4</v>
      </c>
      <c r="N4047" s="3">
        <v>40117</v>
      </c>
    </row>
    <row r="4048" spans="1:14" x14ac:dyDescent="0.2">
      <c r="A4048" s="1">
        <v>13</v>
      </c>
      <c r="B4048" s="1">
        <v>24</v>
      </c>
      <c r="C4048" s="1">
        <v>42</v>
      </c>
      <c r="D4048" s="1">
        <v>15</v>
      </c>
      <c r="E4048" s="1">
        <v>15</v>
      </c>
      <c r="F4048" s="1">
        <v>4</v>
      </c>
      <c r="G4048" s="1">
        <v>848</v>
      </c>
      <c r="H4048" s="1">
        <v>10</v>
      </c>
      <c r="I4048" s="1">
        <v>20</v>
      </c>
      <c r="J4048" s="1">
        <v>30</v>
      </c>
      <c r="K4048" s="1">
        <v>10</v>
      </c>
      <c r="L4048" s="1">
        <v>775</v>
      </c>
      <c r="M4048" s="1">
        <v>5</v>
      </c>
      <c r="N4048" s="3">
        <v>40117</v>
      </c>
    </row>
    <row r="4049" spans="1:14" x14ac:dyDescent="0.2">
      <c r="A4049" s="1">
        <v>25</v>
      </c>
      <c r="B4049" s="1">
        <v>34</v>
      </c>
      <c r="C4049" s="1">
        <v>60</v>
      </c>
      <c r="D4049" s="1">
        <v>22</v>
      </c>
      <c r="E4049" s="1">
        <v>17</v>
      </c>
      <c r="F4049" s="1">
        <v>6</v>
      </c>
      <c r="G4049" s="1">
        <v>802</v>
      </c>
      <c r="H4049" s="1">
        <v>20</v>
      </c>
      <c r="I4049" s="1">
        <v>30</v>
      </c>
      <c r="J4049" s="1">
        <v>50</v>
      </c>
      <c r="K4049" s="1">
        <v>20</v>
      </c>
      <c r="L4049" s="1">
        <v>775</v>
      </c>
      <c r="M4049" s="1">
        <v>6</v>
      </c>
      <c r="N4049" s="3">
        <v>40117</v>
      </c>
    </row>
    <row r="4050" spans="1:14" x14ac:dyDescent="0.2">
      <c r="A4050" s="1">
        <v>-6</v>
      </c>
      <c r="B4050" s="1">
        <v>41</v>
      </c>
      <c r="C4050" s="1">
        <v>79</v>
      </c>
      <c r="D4050" s="1">
        <v>33</v>
      </c>
      <c r="E4050" s="1">
        <v>45</v>
      </c>
      <c r="F4050" s="1">
        <v>12</v>
      </c>
      <c r="G4050" s="1">
        <v>243</v>
      </c>
      <c r="H4050" s="1">
        <v>10</v>
      </c>
      <c r="I4050" s="1">
        <v>50</v>
      </c>
      <c r="J4050" s="1">
        <v>80</v>
      </c>
      <c r="K4050" s="1">
        <v>30</v>
      </c>
      <c r="L4050" s="1">
        <v>775</v>
      </c>
      <c r="M4050" s="1">
        <v>2</v>
      </c>
      <c r="N4050" s="3">
        <v>40117</v>
      </c>
    </row>
    <row r="4051" spans="1:14" x14ac:dyDescent="0.2">
      <c r="A4051" s="1">
        <v>7</v>
      </c>
      <c r="B4051" s="1">
        <v>35</v>
      </c>
      <c r="C4051" s="1">
        <v>68</v>
      </c>
      <c r="D4051" s="1">
        <v>29</v>
      </c>
      <c r="E4051" s="1">
        <v>30</v>
      </c>
      <c r="F4051" s="1">
        <v>8</v>
      </c>
      <c r="G4051" s="1">
        <v>1003</v>
      </c>
      <c r="H4051" s="1">
        <v>20</v>
      </c>
      <c r="I4051" s="1">
        <v>40</v>
      </c>
      <c r="J4051" s="1">
        <v>70</v>
      </c>
      <c r="K4051" s="1">
        <v>30</v>
      </c>
      <c r="L4051" s="1">
        <v>702</v>
      </c>
      <c r="M4051" s="1">
        <v>3</v>
      </c>
      <c r="N4051" s="3">
        <v>40117</v>
      </c>
    </row>
    <row r="4052" spans="1:14" x14ac:dyDescent="0.2">
      <c r="A4052" s="1">
        <v>42</v>
      </c>
      <c r="B4052" s="1">
        <v>48</v>
      </c>
      <c r="C4052" s="1">
        <v>85</v>
      </c>
      <c r="D4052" s="1">
        <v>32</v>
      </c>
      <c r="E4052" s="1">
        <v>20</v>
      </c>
      <c r="F4052" s="1">
        <v>8</v>
      </c>
      <c r="G4052" s="1">
        <v>482</v>
      </c>
      <c r="H4052" s="1">
        <v>30</v>
      </c>
      <c r="I4052" s="1">
        <v>30</v>
      </c>
      <c r="J4052" s="1">
        <v>50</v>
      </c>
      <c r="K4052" s="1">
        <v>20</v>
      </c>
      <c r="L4052" s="1">
        <v>503</v>
      </c>
      <c r="M4052" s="1">
        <v>11</v>
      </c>
      <c r="N4052" s="3">
        <v>40117</v>
      </c>
    </row>
    <row r="4053" spans="1:14" x14ac:dyDescent="0.2">
      <c r="A4053" s="1">
        <v>92</v>
      </c>
      <c r="B4053" s="1">
        <v>119</v>
      </c>
      <c r="C4053" s="1">
        <v>210</v>
      </c>
      <c r="D4053" s="1">
        <v>78</v>
      </c>
      <c r="E4053" s="1">
        <v>57</v>
      </c>
      <c r="F4053" s="1">
        <v>25</v>
      </c>
      <c r="G4053" s="1">
        <v>798</v>
      </c>
      <c r="H4053" s="1">
        <v>50</v>
      </c>
      <c r="I4053" s="1">
        <v>90</v>
      </c>
      <c r="J4053" s="1">
        <v>140</v>
      </c>
      <c r="K4053" s="1">
        <v>50</v>
      </c>
      <c r="L4053" s="1">
        <v>503</v>
      </c>
      <c r="M4053" s="1">
        <v>12</v>
      </c>
      <c r="N4053" s="3">
        <v>40117</v>
      </c>
    </row>
    <row r="4054" spans="1:14" x14ac:dyDescent="0.2">
      <c r="A4054" s="1">
        <v>132</v>
      </c>
      <c r="B4054" s="1">
        <v>143</v>
      </c>
      <c r="C4054" s="1">
        <v>261</v>
      </c>
      <c r="D4054" s="1">
        <v>102</v>
      </c>
      <c r="E4054" s="1">
        <v>54</v>
      </c>
      <c r="F4054" s="1">
        <v>31</v>
      </c>
      <c r="G4054" s="1">
        <v>666</v>
      </c>
      <c r="H4054" s="1">
        <v>70</v>
      </c>
      <c r="I4054" s="1">
        <v>100</v>
      </c>
      <c r="J4054" s="1">
        <v>170</v>
      </c>
      <c r="K4054" s="1">
        <v>70</v>
      </c>
      <c r="L4054" s="1">
        <v>971</v>
      </c>
      <c r="M4054" s="1">
        <v>13</v>
      </c>
      <c r="N4054" s="3">
        <v>40117</v>
      </c>
    </row>
    <row r="4055" spans="1:14" x14ac:dyDescent="0.2">
      <c r="A4055" s="1">
        <v>28</v>
      </c>
      <c r="B4055" s="1">
        <v>38</v>
      </c>
      <c r="C4055" s="1">
        <v>67</v>
      </c>
      <c r="D4055" s="1">
        <v>25</v>
      </c>
      <c r="E4055" s="1">
        <v>19</v>
      </c>
      <c r="F4055" s="1">
        <v>7</v>
      </c>
      <c r="G4055" s="1">
        <v>823</v>
      </c>
      <c r="H4055" s="1">
        <v>20</v>
      </c>
      <c r="I4055" s="1">
        <v>30</v>
      </c>
      <c r="J4055" s="1">
        <v>50</v>
      </c>
      <c r="K4055" s="1">
        <v>20</v>
      </c>
      <c r="L4055" s="1">
        <v>541</v>
      </c>
      <c r="M4055" s="1">
        <v>8</v>
      </c>
      <c r="N4055" s="3">
        <v>40117</v>
      </c>
    </row>
    <row r="4056" spans="1:14" x14ac:dyDescent="0.2">
      <c r="A4056" s="1">
        <v>104</v>
      </c>
      <c r="B4056" s="1">
        <v>112</v>
      </c>
      <c r="C4056" s="1">
        <v>213</v>
      </c>
      <c r="D4056" s="1">
        <v>88</v>
      </c>
      <c r="E4056" s="1">
        <v>42</v>
      </c>
      <c r="F4056" s="1">
        <v>29</v>
      </c>
      <c r="G4056" s="1">
        <v>561</v>
      </c>
      <c r="H4056" s="1">
        <v>70</v>
      </c>
      <c r="I4056" s="1">
        <v>100</v>
      </c>
      <c r="J4056" s="1">
        <v>180</v>
      </c>
      <c r="K4056" s="1">
        <v>80</v>
      </c>
      <c r="L4056" s="1">
        <v>541</v>
      </c>
      <c r="M4056" s="1">
        <v>9</v>
      </c>
      <c r="N4056" s="3">
        <v>40117</v>
      </c>
    </row>
    <row r="4057" spans="1:14" x14ac:dyDescent="0.2">
      <c r="A4057" s="1">
        <v>24</v>
      </c>
      <c r="B4057" s="1">
        <v>69</v>
      </c>
      <c r="C4057" s="1">
        <v>132</v>
      </c>
      <c r="D4057" s="1">
        <v>55</v>
      </c>
      <c r="E4057" s="1">
        <v>53</v>
      </c>
      <c r="F4057" s="1">
        <v>20</v>
      </c>
      <c r="G4057" s="1">
        <v>410</v>
      </c>
      <c r="H4057" s="1">
        <v>30</v>
      </c>
      <c r="I4057" s="1">
        <v>70</v>
      </c>
      <c r="J4057" s="1">
        <v>120</v>
      </c>
      <c r="K4057" s="1">
        <v>50</v>
      </c>
      <c r="L4057" s="1">
        <v>503</v>
      </c>
      <c r="M4057" s="1">
        <v>4</v>
      </c>
      <c r="N4057" s="3">
        <v>40117</v>
      </c>
    </row>
    <row r="4058" spans="1:14" x14ac:dyDescent="0.2">
      <c r="A4058" s="1">
        <v>49</v>
      </c>
      <c r="B4058" s="1">
        <v>79</v>
      </c>
      <c r="C4058" s="1">
        <v>147</v>
      </c>
      <c r="D4058" s="1">
        <v>59</v>
      </c>
      <c r="E4058" s="1">
        <v>46</v>
      </c>
      <c r="F4058" s="1">
        <v>19</v>
      </c>
      <c r="G4058" s="1">
        <v>411</v>
      </c>
      <c r="H4058" s="1">
        <v>50</v>
      </c>
      <c r="I4058" s="1">
        <v>80</v>
      </c>
      <c r="J4058" s="1">
        <v>130</v>
      </c>
      <c r="K4058" s="1">
        <v>50</v>
      </c>
      <c r="L4058" s="1">
        <v>541</v>
      </c>
      <c r="M4058" s="1">
        <v>5</v>
      </c>
      <c r="N4058" s="3">
        <v>40117</v>
      </c>
    </row>
    <row r="4059" spans="1:14" x14ac:dyDescent="0.2">
      <c r="A4059" s="1">
        <v>160</v>
      </c>
      <c r="B4059" s="1">
        <v>182</v>
      </c>
      <c r="C4059" s="1">
        <v>387</v>
      </c>
      <c r="D4059" s="1">
        <v>181</v>
      </c>
      <c r="E4059" s="1">
        <v>74</v>
      </c>
      <c r="F4059" s="1">
        <v>50</v>
      </c>
      <c r="G4059" s="1">
        <v>1283</v>
      </c>
      <c r="H4059" s="1">
        <v>120</v>
      </c>
      <c r="I4059" s="1">
        <v>180</v>
      </c>
      <c r="J4059" s="1">
        <v>350</v>
      </c>
      <c r="K4059" s="1">
        <v>170</v>
      </c>
      <c r="L4059" s="1">
        <v>971</v>
      </c>
      <c r="M4059" s="1">
        <v>6</v>
      </c>
      <c r="N4059" s="3">
        <v>40117</v>
      </c>
    </row>
    <row r="4060" spans="1:14" x14ac:dyDescent="0.2">
      <c r="A4060" s="1">
        <v>-6</v>
      </c>
      <c r="B4060" s="1">
        <v>73</v>
      </c>
      <c r="C4060" s="1">
        <v>133</v>
      </c>
      <c r="D4060" s="1">
        <v>52</v>
      </c>
      <c r="E4060" s="1">
        <v>77</v>
      </c>
      <c r="F4060" s="1">
        <v>47</v>
      </c>
      <c r="G4060" s="1">
        <v>509</v>
      </c>
      <c r="H4060" s="1">
        <v>10</v>
      </c>
      <c r="I4060" s="1">
        <v>80</v>
      </c>
      <c r="J4060" s="1">
        <v>140</v>
      </c>
      <c r="K4060" s="1">
        <v>60</v>
      </c>
      <c r="L4060" s="1">
        <v>971</v>
      </c>
      <c r="M4060" s="1">
        <v>1</v>
      </c>
      <c r="N4060" s="3">
        <v>40117</v>
      </c>
    </row>
    <row r="4061" spans="1:14" x14ac:dyDescent="0.2">
      <c r="A4061" s="1">
        <v>21</v>
      </c>
      <c r="B4061" s="1">
        <v>75</v>
      </c>
      <c r="C4061" s="1">
        <v>136</v>
      </c>
      <c r="D4061" s="1">
        <v>53</v>
      </c>
      <c r="E4061" s="1">
        <v>61</v>
      </c>
      <c r="F4061" s="1">
        <v>17</v>
      </c>
      <c r="G4061" s="1">
        <v>470</v>
      </c>
      <c r="H4061" s="1">
        <v>40</v>
      </c>
      <c r="I4061" s="1">
        <v>90</v>
      </c>
      <c r="J4061" s="1">
        <v>150</v>
      </c>
      <c r="K4061" s="1">
        <v>60</v>
      </c>
      <c r="L4061" s="1">
        <v>541</v>
      </c>
      <c r="M4061" s="1">
        <v>2</v>
      </c>
      <c r="N4061" s="3">
        <v>40117</v>
      </c>
    </row>
    <row r="4062" spans="1:14" x14ac:dyDescent="0.2">
      <c r="A4062" s="1">
        <v>47</v>
      </c>
      <c r="B4062" s="1">
        <v>68</v>
      </c>
      <c r="C4062" s="1">
        <v>121</v>
      </c>
      <c r="D4062" s="1">
        <v>46</v>
      </c>
      <c r="E4062" s="1">
        <v>36</v>
      </c>
      <c r="F4062" s="1">
        <v>14</v>
      </c>
      <c r="G4062" s="1">
        <v>424</v>
      </c>
      <c r="H4062" s="1">
        <v>50</v>
      </c>
      <c r="I4062" s="1">
        <v>80</v>
      </c>
      <c r="J4062" s="1">
        <v>130</v>
      </c>
      <c r="K4062" s="1">
        <v>50</v>
      </c>
      <c r="L4062" s="1">
        <v>503</v>
      </c>
      <c r="M4062" s="1">
        <v>3</v>
      </c>
      <c r="N4062" s="3">
        <v>40117</v>
      </c>
    </row>
    <row r="4063" spans="1:14" x14ac:dyDescent="0.2">
      <c r="A4063" s="1">
        <v>73</v>
      </c>
      <c r="B4063" s="1">
        <v>88</v>
      </c>
      <c r="C4063" s="1">
        <v>150</v>
      </c>
      <c r="D4063" s="1">
        <v>53</v>
      </c>
      <c r="E4063" s="1">
        <v>39</v>
      </c>
      <c r="F4063" s="1">
        <v>16</v>
      </c>
      <c r="G4063" s="1">
        <v>321</v>
      </c>
      <c r="H4063" s="1">
        <v>50</v>
      </c>
      <c r="I4063" s="1">
        <v>70</v>
      </c>
      <c r="J4063" s="1">
        <v>100</v>
      </c>
      <c r="K4063" s="1">
        <v>30</v>
      </c>
      <c r="L4063" s="1">
        <v>509</v>
      </c>
      <c r="M4063" s="1">
        <v>11</v>
      </c>
      <c r="N4063" s="3">
        <v>40117</v>
      </c>
    </row>
    <row r="4064" spans="1:14" x14ac:dyDescent="0.2">
      <c r="A4064" s="1">
        <v>50</v>
      </c>
      <c r="B4064" s="1">
        <v>71</v>
      </c>
      <c r="C4064" s="1">
        <v>128</v>
      </c>
      <c r="D4064" s="1">
        <v>49</v>
      </c>
      <c r="E4064" s="1">
        <v>37</v>
      </c>
      <c r="F4064" s="1">
        <v>15</v>
      </c>
      <c r="G4064" s="1">
        <v>454</v>
      </c>
      <c r="H4064" s="1">
        <v>30</v>
      </c>
      <c r="I4064" s="1">
        <v>50</v>
      </c>
      <c r="J4064" s="1">
        <v>80</v>
      </c>
      <c r="K4064" s="1">
        <v>30</v>
      </c>
      <c r="L4064" s="1">
        <v>206</v>
      </c>
      <c r="M4064" s="1">
        <v>12</v>
      </c>
      <c r="N4064" s="3">
        <v>40117</v>
      </c>
    </row>
    <row r="4065" spans="1:14" x14ac:dyDescent="0.2">
      <c r="A4065" s="1">
        <v>1</v>
      </c>
      <c r="B4065" s="1">
        <v>86</v>
      </c>
      <c r="C4065" s="1">
        <v>157</v>
      </c>
      <c r="D4065" s="1">
        <v>61</v>
      </c>
      <c r="E4065" s="1">
        <v>85</v>
      </c>
      <c r="F4065" s="1">
        <v>55</v>
      </c>
      <c r="G4065" s="1">
        <v>613</v>
      </c>
      <c r="H4065" s="1">
        <v>0</v>
      </c>
      <c r="I4065" s="1">
        <v>60</v>
      </c>
      <c r="J4065" s="1">
        <v>100</v>
      </c>
      <c r="K4065" s="1">
        <v>40</v>
      </c>
      <c r="L4065" s="1">
        <v>509</v>
      </c>
      <c r="M4065" s="1">
        <v>13</v>
      </c>
      <c r="N4065" s="3">
        <v>40117</v>
      </c>
    </row>
    <row r="4066" spans="1:14" x14ac:dyDescent="0.2">
      <c r="A4066" s="1">
        <v>181</v>
      </c>
      <c r="B4066" s="1">
        <v>195</v>
      </c>
      <c r="C4066" s="1">
        <v>346</v>
      </c>
      <c r="D4066" s="1">
        <v>130</v>
      </c>
      <c r="E4066" s="1">
        <v>73</v>
      </c>
      <c r="F4066" s="1">
        <v>42</v>
      </c>
      <c r="G4066" s="1">
        <v>1134</v>
      </c>
      <c r="H4066" s="1">
        <v>120</v>
      </c>
      <c r="I4066" s="1">
        <v>180</v>
      </c>
      <c r="J4066" s="1">
        <v>300</v>
      </c>
      <c r="K4066" s="1">
        <v>120</v>
      </c>
      <c r="L4066" s="1">
        <v>206</v>
      </c>
      <c r="M4066" s="1">
        <v>8</v>
      </c>
      <c r="N4066" s="3">
        <v>40117</v>
      </c>
    </row>
    <row r="4067" spans="1:14" x14ac:dyDescent="0.2">
      <c r="A4067" s="1">
        <v>65</v>
      </c>
      <c r="B4067" s="1">
        <v>68</v>
      </c>
      <c r="C4067" s="1">
        <v>123</v>
      </c>
      <c r="D4067" s="1">
        <v>47</v>
      </c>
      <c r="E4067" s="1">
        <v>24</v>
      </c>
      <c r="F4067" s="1">
        <v>13</v>
      </c>
      <c r="G4067" s="1">
        <v>834</v>
      </c>
      <c r="H4067" s="1">
        <v>40</v>
      </c>
      <c r="I4067" s="1">
        <v>60</v>
      </c>
      <c r="J4067" s="1">
        <v>100</v>
      </c>
      <c r="K4067" s="1">
        <v>40</v>
      </c>
      <c r="L4067" s="1">
        <v>253</v>
      </c>
      <c r="M4067" s="1">
        <v>9</v>
      </c>
      <c r="N4067" s="3">
        <v>40117</v>
      </c>
    </row>
    <row r="4068" spans="1:14" x14ac:dyDescent="0.2">
      <c r="A4068" s="1">
        <v>16</v>
      </c>
      <c r="B4068" s="1">
        <v>30</v>
      </c>
      <c r="C4068" s="1">
        <v>55</v>
      </c>
      <c r="D4068" s="1">
        <v>22</v>
      </c>
      <c r="E4068" s="1">
        <v>19</v>
      </c>
      <c r="F4068" s="1">
        <v>7</v>
      </c>
      <c r="G4068" s="1">
        <v>570</v>
      </c>
      <c r="H4068" s="1">
        <v>20</v>
      </c>
      <c r="I4068" s="1">
        <v>30</v>
      </c>
      <c r="J4068" s="1">
        <v>50</v>
      </c>
      <c r="K4068" s="1">
        <v>20</v>
      </c>
      <c r="L4068" s="1">
        <v>425</v>
      </c>
      <c r="M4068" s="1">
        <v>4</v>
      </c>
      <c r="N4068" s="3">
        <v>40117</v>
      </c>
    </row>
    <row r="4069" spans="1:14" x14ac:dyDescent="0.2">
      <c r="A4069" s="1">
        <v>19</v>
      </c>
      <c r="B4069" s="1">
        <v>67</v>
      </c>
      <c r="C4069" s="1">
        <v>129</v>
      </c>
      <c r="D4069" s="1">
        <v>54</v>
      </c>
      <c r="E4069" s="1">
        <v>54</v>
      </c>
      <c r="F4069" s="1">
        <v>20</v>
      </c>
      <c r="G4069" s="1">
        <v>391</v>
      </c>
      <c r="H4069" s="1">
        <v>20</v>
      </c>
      <c r="I4069" s="1">
        <v>60</v>
      </c>
      <c r="J4069" s="1">
        <v>110</v>
      </c>
      <c r="K4069" s="1">
        <v>50</v>
      </c>
      <c r="L4069" s="1">
        <v>206</v>
      </c>
      <c r="M4069" s="1">
        <v>5</v>
      </c>
      <c r="N4069" s="3">
        <v>40117</v>
      </c>
    </row>
    <row r="4070" spans="1:14" x14ac:dyDescent="0.2">
      <c r="A4070" s="1">
        <v>67</v>
      </c>
      <c r="B4070" s="1">
        <v>89</v>
      </c>
      <c r="C4070" s="1">
        <v>175</v>
      </c>
      <c r="D4070" s="1">
        <v>75</v>
      </c>
      <c r="E4070" s="1">
        <v>44</v>
      </c>
      <c r="F4070" s="1">
        <v>23</v>
      </c>
      <c r="G4070" s="1">
        <v>1063</v>
      </c>
      <c r="H4070" s="1">
        <v>40</v>
      </c>
      <c r="I4070" s="1">
        <v>80</v>
      </c>
      <c r="J4070" s="1">
        <v>150</v>
      </c>
      <c r="K4070" s="1">
        <v>70</v>
      </c>
      <c r="L4070" s="1">
        <v>425</v>
      </c>
      <c r="M4070" s="1">
        <v>6</v>
      </c>
      <c r="N4070" s="3">
        <v>40117</v>
      </c>
    </row>
    <row r="4071" spans="1:14" x14ac:dyDescent="0.2">
      <c r="A4071" s="1">
        <v>74</v>
      </c>
      <c r="B4071" s="1">
        <v>93</v>
      </c>
      <c r="C4071" s="1">
        <v>166</v>
      </c>
      <c r="D4071" s="1">
        <v>63</v>
      </c>
      <c r="E4071" s="1">
        <v>43</v>
      </c>
      <c r="F4071" s="1">
        <v>20</v>
      </c>
      <c r="G4071" s="1">
        <v>446</v>
      </c>
      <c r="H4071" s="1">
        <v>70</v>
      </c>
      <c r="I4071" s="1">
        <v>110</v>
      </c>
      <c r="J4071" s="1">
        <v>180</v>
      </c>
      <c r="K4071" s="1">
        <v>70</v>
      </c>
      <c r="L4071" s="1">
        <v>253</v>
      </c>
      <c r="M4071" s="1">
        <v>2</v>
      </c>
      <c r="N4071" s="3">
        <v>40117</v>
      </c>
    </row>
    <row r="4072" spans="1:14" x14ac:dyDescent="0.2">
      <c r="A4072" s="1">
        <v>24</v>
      </c>
      <c r="B4072" s="1">
        <v>130</v>
      </c>
      <c r="C4072" s="1">
        <v>239</v>
      </c>
      <c r="D4072" s="1">
        <v>94</v>
      </c>
      <c r="E4072" s="1">
        <v>114</v>
      </c>
      <c r="F4072" s="1">
        <v>85</v>
      </c>
      <c r="G4072" s="1">
        <v>694</v>
      </c>
      <c r="H4072" s="1">
        <v>40</v>
      </c>
      <c r="I4072" s="1">
        <v>150</v>
      </c>
      <c r="J4072" s="1">
        <v>260</v>
      </c>
      <c r="K4072" s="1">
        <v>110</v>
      </c>
      <c r="L4072" s="1">
        <v>509</v>
      </c>
      <c r="M4072" s="1">
        <v>3</v>
      </c>
      <c r="N4072" s="3">
        <v>40117</v>
      </c>
    </row>
    <row r="4073" spans="1:14" x14ac:dyDescent="0.2">
      <c r="A4073" s="1">
        <v>129</v>
      </c>
      <c r="B4073" s="1">
        <v>153</v>
      </c>
      <c r="C4073" s="1">
        <v>326</v>
      </c>
      <c r="D4073" s="1">
        <v>153</v>
      </c>
      <c r="E4073" s="1">
        <v>66</v>
      </c>
      <c r="F4073" s="1">
        <v>42</v>
      </c>
      <c r="G4073" s="1">
        <v>1319</v>
      </c>
      <c r="H4073" s="1">
        <v>80</v>
      </c>
      <c r="I4073" s="1">
        <v>140</v>
      </c>
      <c r="J4073" s="1">
        <v>280</v>
      </c>
      <c r="K4073" s="1">
        <v>140</v>
      </c>
      <c r="L4073" s="1">
        <v>970</v>
      </c>
      <c r="M4073" s="1">
        <v>8</v>
      </c>
      <c r="N4073" s="3">
        <v>40147</v>
      </c>
    </row>
    <row r="4074" spans="1:14" x14ac:dyDescent="0.2">
      <c r="A4074" s="1">
        <v>-9</v>
      </c>
      <c r="B4074" s="1">
        <v>65</v>
      </c>
      <c r="C4074" s="1">
        <v>119</v>
      </c>
      <c r="D4074" s="1">
        <v>47</v>
      </c>
      <c r="E4074" s="1">
        <v>71</v>
      </c>
      <c r="F4074" s="1">
        <v>42</v>
      </c>
      <c r="G4074" s="1">
        <v>521</v>
      </c>
      <c r="H4074" s="1">
        <v>0</v>
      </c>
      <c r="I4074" s="1">
        <v>60</v>
      </c>
      <c r="J4074" s="1">
        <v>100</v>
      </c>
      <c r="K4074" s="1">
        <v>40</v>
      </c>
      <c r="L4074" s="1">
        <v>719</v>
      </c>
      <c r="M4074" s="1">
        <v>9</v>
      </c>
      <c r="N4074" s="3">
        <v>40147</v>
      </c>
    </row>
    <row r="4075" spans="1:14" x14ac:dyDescent="0.2">
      <c r="A4075" s="1">
        <v>43</v>
      </c>
      <c r="B4075" s="1">
        <v>73</v>
      </c>
      <c r="C4075" s="1">
        <v>135</v>
      </c>
      <c r="D4075" s="1">
        <v>54</v>
      </c>
      <c r="E4075" s="1">
        <v>44</v>
      </c>
      <c r="F4075" s="1">
        <v>17</v>
      </c>
      <c r="G4075" s="1">
        <v>424</v>
      </c>
      <c r="H4075" s="1">
        <v>30</v>
      </c>
      <c r="I4075" s="1">
        <v>60</v>
      </c>
      <c r="J4075" s="1">
        <v>110</v>
      </c>
      <c r="K4075" s="1">
        <v>50</v>
      </c>
      <c r="L4075" s="1">
        <v>970</v>
      </c>
      <c r="M4075" s="1">
        <v>10</v>
      </c>
      <c r="N4075" s="3">
        <v>40147</v>
      </c>
    </row>
    <row r="4076" spans="1:14" x14ac:dyDescent="0.2">
      <c r="A4076" s="1">
        <v>9</v>
      </c>
      <c r="B4076" s="1">
        <v>57</v>
      </c>
      <c r="C4076" s="1">
        <v>110</v>
      </c>
      <c r="D4076" s="1">
        <v>46</v>
      </c>
      <c r="E4076" s="1">
        <v>51</v>
      </c>
      <c r="F4076" s="1">
        <v>17</v>
      </c>
      <c r="G4076" s="1">
        <v>422</v>
      </c>
      <c r="H4076" s="1">
        <v>10</v>
      </c>
      <c r="I4076" s="1">
        <v>50</v>
      </c>
      <c r="J4076" s="1">
        <v>80</v>
      </c>
      <c r="K4076" s="1">
        <v>30</v>
      </c>
      <c r="L4076" s="1">
        <v>303</v>
      </c>
      <c r="M4076" s="1">
        <v>11</v>
      </c>
      <c r="N4076" s="3">
        <v>40147</v>
      </c>
    </row>
    <row r="4077" spans="1:14" x14ac:dyDescent="0.2">
      <c r="A4077" s="1">
        <v>39</v>
      </c>
      <c r="B4077" s="1">
        <v>63</v>
      </c>
      <c r="C4077" s="1">
        <v>124</v>
      </c>
      <c r="D4077" s="1">
        <v>53</v>
      </c>
      <c r="E4077" s="1">
        <v>37</v>
      </c>
      <c r="F4077" s="1">
        <v>16</v>
      </c>
      <c r="G4077" s="1">
        <v>1054</v>
      </c>
      <c r="H4077" s="1">
        <v>20</v>
      </c>
      <c r="I4077" s="1">
        <v>50</v>
      </c>
      <c r="J4077" s="1">
        <v>90</v>
      </c>
      <c r="K4077" s="1">
        <v>40</v>
      </c>
      <c r="L4077" s="1">
        <v>970</v>
      </c>
      <c r="M4077" s="1">
        <v>12</v>
      </c>
      <c r="N4077" s="3">
        <v>40147</v>
      </c>
    </row>
    <row r="4078" spans="1:14" x14ac:dyDescent="0.2">
      <c r="A4078" s="1">
        <v>98</v>
      </c>
      <c r="B4078" s="1">
        <v>104</v>
      </c>
      <c r="C4078" s="1">
        <v>197</v>
      </c>
      <c r="D4078" s="1">
        <v>81</v>
      </c>
      <c r="E4078" s="1">
        <v>38</v>
      </c>
      <c r="F4078" s="1">
        <v>26</v>
      </c>
      <c r="G4078" s="1">
        <v>551</v>
      </c>
      <c r="H4078" s="1">
        <v>60</v>
      </c>
      <c r="I4078" s="1">
        <v>90</v>
      </c>
      <c r="J4078" s="1">
        <v>150</v>
      </c>
      <c r="K4078" s="1">
        <v>60</v>
      </c>
      <c r="L4078" s="1">
        <v>719</v>
      </c>
      <c r="M4078" s="1">
        <v>13</v>
      </c>
      <c r="N4078" s="3">
        <v>40147</v>
      </c>
    </row>
    <row r="4079" spans="1:14" x14ac:dyDescent="0.2">
      <c r="A4079" s="1">
        <v>79</v>
      </c>
      <c r="B4079" s="1">
        <v>79</v>
      </c>
      <c r="C4079" s="1">
        <v>142</v>
      </c>
      <c r="D4079" s="1">
        <v>54</v>
      </c>
      <c r="E4079" s="1">
        <v>26</v>
      </c>
      <c r="F4079" s="1">
        <v>15</v>
      </c>
      <c r="G4079" s="1">
        <v>601</v>
      </c>
      <c r="H4079" s="1">
        <v>90</v>
      </c>
      <c r="I4079" s="1">
        <v>110</v>
      </c>
      <c r="J4079" s="1">
        <v>170</v>
      </c>
      <c r="K4079" s="1">
        <v>60</v>
      </c>
      <c r="L4079" s="1">
        <v>970</v>
      </c>
      <c r="M4079" s="1">
        <v>5</v>
      </c>
      <c r="N4079" s="3">
        <v>40147</v>
      </c>
    </row>
    <row r="4080" spans="1:14" x14ac:dyDescent="0.2">
      <c r="A4080" s="1">
        <v>70</v>
      </c>
      <c r="B4080" s="1">
        <v>101</v>
      </c>
      <c r="C4080" s="1">
        <v>179</v>
      </c>
      <c r="D4080" s="1">
        <v>67</v>
      </c>
      <c r="E4080" s="1">
        <v>54</v>
      </c>
      <c r="F4080" s="1">
        <v>22</v>
      </c>
      <c r="G4080" s="1">
        <v>677</v>
      </c>
      <c r="H4080" s="1">
        <v>80</v>
      </c>
      <c r="I4080" s="1">
        <v>130</v>
      </c>
      <c r="J4080" s="1">
        <v>210</v>
      </c>
      <c r="K4080" s="1">
        <v>80</v>
      </c>
      <c r="L4080" s="1">
        <v>720</v>
      </c>
      <c r="M4080" s="1">
        <v>6</v>
      </c>
      <c r="N4080" s="3">
        <v>40147</v>
      </c>
    </row>
    <row r="4081" spans="1:14" x14ac:dyDescent="0.2">
      <c r="A4081" s="1">
        <v>199</v>
      </c>
      <c r="B4081" s="1">
        <v>179</v>
      </c>
      <c r="C4081" s="1">
        <v>322</v>
      </c>
      <c r="D4081" s="1">
        <v>123</v>
      </c>
      <c r="E4081" s="1">
        <v>45</v>
      </c>
      <c r="F4081" s="1">
        <v>34</v>
      </c>
      <c r="G4081" s="1">
        <v>959</v>
      </c>
      <c r="H4081" s="1">
        <v>130</v>
      </c>
      <c r="I4081" s="1">
        <v>170</v>
      </c>
      <c r="J4081" s="1">
        <v>290</v>
      </c>
      <c r="K4081" s="1">
        <v>120</v>
      </c>
      <c r="L4081" s="1">
        <v>303</v>
      </c>
      <c r="M4081" s="1">
        <v>1</v>
      </c>
      <c r="N4081" s="3">
        <v>40147</v>
      </c>
    </row>
    <row r="4082" spans="1:14" x14ac:dyDescent="0.2">
      <c r="A4082" s="1">
        <v>43</v>
      </c>
      <c r="B4082" s="1">
        <v>56</v>
      </c>
      <c r="C4082" s="1">
        <v>106</v>
      </c>
      <c r="D4082" s="1">
        <v>43</v>
      </c>
      <c r="E4082" s="1">
        <v>27</v>
      </c>
      <c r="F4082" s="1">
        <v>14</v>
      </c>
      <c r="G4082" s="1">
        <v>531</v>
      </c>
      <c r="H4082" s="1">
        <v>30</v>
      </c>
      <c r="I4082" s="1">
        <v>50</v>
      </c>
      <c r="J4082" s="1">
        <v>90</v>
      </c>
      <c r="K4082" s="1">
        <v>40</v>
      </c>
      <c r="L4082" s="1">
        <v>970</v>
      </c>
      <c r="M4082" s="1">
        <v>2</v>
      </c>
      <c r="N4082" s="3">
        <v>40147</v>
      </c>
    </row>
    <row r="4083" spans="1:14" x14ac:dyDescent="0.2">
      <c r="A4083" s="1">
        <v>131</v>
      </c>
      <c r="B4083" s="1">
        <v>124</v>
      </c>
      <c r="C4083" s="1">
        <v>224</v>
      </c>
      <c r="D4083" s="1">
        <v>86</v>
      </c>
      <c r="E4083" s="1">
        <v>36</v>
      </c>
      <c r="F4083" s="1">
        <v>24</v>
      </c>
      <c r="G4083" s="1">
        <v>1003</v>
      </c>
      <c r="H4083" s="1">
        <v>90</v>
      </c>
      <c r="I4083" s="1">
        <v>120</v>
      </c>
      <c r="J4083" s="1">
        <v>200</v>
      </c>
      <c r="K4083" s="1">
        <v>80</v>
      </c>
      <c r="L4083" s="1">
        <v>720</v>
      </c>
      <c r="M4083" s="1">
        <v>3</v>
      </c>
      <c r="N4083" s="3">
        <v>40147</v>
      </c>
    </row>
    <row r="4084" spans="1:14" x14ac:dyDescent="0.2">
      <c r="A4084" s="1">
        <v>197</v>
      </c>
      <c r="B4084" s="1">
        <v>179</v>
      </c>
      <c r="C4084" s="1">
        <v>322</v>
      </c>
      <c r="D4084" s="1">
        <v>123</v>
      </c>
      <c r="E4084" s="1">
        <v>46</v>
      </c>
      <c r="F4084" s="1">
        <v>34</v>
      </c>
      <c r="G4084" s="1">
        <v>959</v>
      </c>
      <c r="H4084" s="1">
        <v>130</v>
      </c>
      <c r="I4084" s="1">
        <v>170</v>
      </c>
      <c r="J4084" s="1">
        <v>280</v>
      </c>
      <c r="K4084" s="1">
        <v>110</v>
      </c>
      <c r="L4084" s="1">
        <v>618</v>
      </c>
      <c r="M4084" s="1">
        <v>8</v>
      </c>
      <c r="N4084" s="3">
        <v>40147</v>
      </c>
    </row>
    <row r="4085" spans="1:14" x14ac:dyDescent="0.2">
      <c r="A4085" s="1">
        <v>43</v>
      </c>
      <c r="B4085" s="1">
        <v>56</v>
      </c>
      <c r="C4085" s="1">
        <v>106</v>
      </c>
      <c r="D4085" s="1">
        <v>43</v>
      </c>
      <c r="E4085" s="1">
        <v>27</v>
      </c>
      <c r="F4085" s="1">
        <v>14</v>
      </c>
      <c r="G4085" s="1">
        <v>531</v>
      </c>
      <c r="H4085" s="1">
        <v>30</v>
      </c>
      <c r="I4085" s="1">
        <v>50</v>
      </c>
      <c r="J4085" s="1">
        <v>90</v>
      </c>
      <c r="K4085" s="1">
        <v>40</v>
      </c>
      <c r="L4085" s="1">
        <v>312</v>
      </c>
      <c r="M4085" s="1">
        <v>9</v>
      </c>
      <c r="N4085" s="3">
        <v>40147</v>
      </c>
    </row>
    <row r="4086" spans="1:14" x14ac:dyDescent="0.2">
      <c r="A4086" s="1">
        <v>131</v>
      </c>
      <c r="B4086" s="1">
        <v>124</v>
      </c>
      <c r="C4086" s="1">
        <v>224</v>
      </c>
      <c r="D4086" s="1">
        <v>86</v>
      </c>
      <c r="E4086" s="1">
        <v>36</v>
      </c>
      <c r="F4086" s="1">
        <v>24</v>
      </c>
      <c r="G4086" s="1">
        <v>1003</v>
      </c>
      <c r="H4086" s="1">
        <v>80</v>
      </c>
      <c r="I4086" s="1">
        <v>110</v>
      </c>
      <c r="J4086" s="1">
        <v>190</v>
      </c>
      <c r="K4086" s="1">
        <v>80</v>
      </c>
      <c r="L4086" s="1">
        <v>312</v>
      </c>
      <c r="M4086" s="1">
        <v>10</v>
      </c>
      <c r="N4086" s="3">
        <v>40147</v>
      </c>
    </row>
    <row r="4087" spans="1:14" x14ac:dyDescent="0.2">
      <c r="A4087" s="1">
        <v>79</v>
      </c>
      <c r="B4087" s="1">
        <v>79</v>
      </c>
      <c r="C4087" s="1">
        <v>142</v>
      </c>
      <c r="D4087" s="1">
        <v>54</v>
      </c>
      <c r="E4087" s="1">
        <v>26</v>
      </c>
      <c r="F4087" s="1">
        <v>15</v>
      </c>
      <c r="G4087" s="1">
        <v>601</v>
      </c>
      <c r="H4087" s="1">
        <v>50</v>
      </c>
      <c r="I4087" s="1">
        <v>70</v>
      </c>
      <c r="J4087" s="1">
        <v>110</v>
      </c>
      <c r="K4087" s="1">
        <v>40</v>
      </c>
      <c r="L4087" s="1">
        <v>630</v>
      </c>
      <c r="M4087" s="1">
        <v>11</v>
      </c>
      <c r="N4087" s="3">
        <v>40147</v>
      </c>
    </row>
    <row r="4088" spans="1:14" x14ac:dyDescent="0.2">
      <c r="A4088" s="1">
        <v>70</v>
      </c>
      <c r="B4088" s="1">
        <v>101</v>
      </c>
      <c r="C4088" s="1">
        <v>179</v>
      </c>
      <c r="D4088" s="1">
        <v>67</v>
      </c>
      <c r="E4088" s="1">
        <v>54</v>
      </c>
      <c r="F4088" s="1">
        <v>22</v>
      </c>
      <c r="G4088" s="1">
        <v>677</v>
      </c>
      <c r="H4088" s="1">
        <v>40</v>
      </c>
      <c r="I4088" s="1">
        <v>80</v>
      </c>
      <c r="J4088" s="1">
        <v>130</v>
      </c>
      <c r="K4088" s="1">
        <v>50</v>
      </c>
      <c r="L4088" s="1">
        <v>708</v>
      </c>
      <c r="M4088" s="1">
        <v>12</v>
      </c>
      <c r="N4088" s="3">
        <v>40147</v>
      </c>
    </row>
    <row r="4089" spans="1:14" x14ac:dyDescent="0.2">
      <c r="A4089" s="1">
        <v>321</v>
      </c>
      <c r="B4089" s="1">
        <v>329</v>
      </c>
      <c r="C4089" s="1">
        <v>614</v>
      </c>
      <c r="D4089" s="1">
        <v>247</v>
      </c>
      <c r="E4089" s="1">
        <v>113</v>
      </c>
      <c r="F4089" s="1">
        <v>81</v>
      </c>
      <c r="G4089" s="1">
        <v>1744</v>
      </c>
      <c r="H4089" s="1">
        <v>320</v>
      </c>
      <c r="I4089" s="1">
        <v>420</v>
      </c>
      <c r="J4089" s="1">
        <v>730</v>
      </c>
      <c r="K4089" s="1">
        <v>310</v>
      </c>
      <c r="L4089" s="1">
        <v>708</v>
      </c>
      <c r="M4089" s="1">
        <v>5</v>
      </c>
      <c r="N4089" s="3">
        <v>40147</v>
      </c>
    </row>
    <row r="4090" spans="1:14" x14ac:dyDescent="0.2">
      <c r="A4090" s="1">
        <v>233</v>
      </c>
      <c r="B4090" s="1">
        <v>251</v>
      </c>
      <c r="C4090" s="1">
        <v>534</v>
      </c>
      <c r="D4090" s="1">
        <v>250</v>
      </c>
      <c r="E4090" s="1">
        <v>94</v>
      </c>
      <c r="F4090" s="1">
        <v>70</v>
      </c>
      <c r="G4090" s="1">
        <v>1820</v>
      </c>
      <c r="H4090" s="1">
        <v>240</v>
      </c>
      <c r="I4090" s="1">
        <v>320</v>
      </c>
      <c r="J4090" s="1">
        <v>640</v>
      </c>
      <c r="K4090" s="1">
        <v>320</v>
      </c>
      <c r="L4090" s="1">
        <v>773</v>
      </c>
      <c r="M4090" s="1">
        <v>6</v>
      </c>
      <c r="N4090" s="3">
        <v>40147</v>
      </c>
    </row>
    <row r="4091" spans="1:14" x14ac:dyDescent="0.2">
      <c r="A4091" s="1">
        <v>288</v>
      </c>
      <c r="B4091" s="1">
        <v>310</v>
      </c>
      <c r="C4091" s="1">
        <v>569</v>
      </c>
      <c r="D4091" s="1">
        <v>224</v>
      </c>
      <c r="E4091" s="1">
        <v>116</v>
      </c>
      <c r="F4091" s="1">
        <v>73</v>
      </c>
      <c r="G4091" s="1">
        <v>1191</v>
      </c>
      <c r="H4091" s="1">
        <v>190</v>
      </c>
      <c r="I4091" s="1">
        <v>300</v>
      </c>
      <c r="J4091" s="1">
        <v>520</v>
      </c>
      <c r="K4091" s="1">
        <v>220</v>
      </c>
      <c r="L4091" s="1">
        <v>312</v>
      </c>
      <c r="M4091" s="1">
        <v>2</v>
      </c>
      <c r="N4091" s="3">
        <v>40147</v>
      </c>
    </row>
    <row r="4092" spans="1:14" x14ac:dyDescent="0.2">
      <c r="A4092" s="1">
        <v>181</v>
      </c>
      <c r="B4092" s="1">
        <v>185</v>
      </c>
      <c r="C4092" s="1">
        <v>332</v>
      </c>
      <c r="D4092" s="1">
        <v>127</v>
      </c>
      <c r="E4092" s="1">
        <v>63</v>
      </c>
      <c r="F4092" s="1">
        <v>40</v>
      </c>
      <c r="G4092" s="1">
        <v>830</v>
      </c>
      <c r="H4092" s="1">
        <v>130</v>
      </c>
      <c r="I4092" s="1">
        <v>180</v>
      </c>
      <c r="J4092" s="1">
        <v>300</v>
      </c>
      <c r="K4092" s="1">
        <v>120</v>
      </c>
      <c r="L4092" s="1">
        <v>312</v>
      </c>
      <c r="M4092" s="1">
        <v>3</v>
      </c>
      <c r="N4092" s="3">
        <v>40147</v>
      </c>
    </row>
    <row r="4093" spans="1:14" x14ac:dyDescent="0.2">
      <c r="A4093" s="1">
        <v>321</v>
      </c>
      <c r="B4093" s="1">
        <v>329</v>
      </c>
      <c r="C4093" s="1">
        <v>614</v>
      </c>
      <c r="D4093" s="1">
        <v>247</v>
      </c>
      <c r="E4093" s="1">
        <v>113</v>
      </c>
      <c r="F4093" s="1">
        <v>81</v>
      </c>
      <c r="G4093" s="1">
        <v>1744</v>
      </c>
      <c r="H4093" s="1">
        <v>200</v>
      </c>
      <c r="I4093" s="1">
        <v>300</v>
      </c>
      <c r="J4093" s="1">
        <v>530</v>
      </c>
      <c r="K4093" s="1">
        <v>230</v>
      </c>
      <c r="L4093" s="1">
        <v>515</v>
      </c>
      <c r="M4093" s="1">
        <v>8</v>
      </c>
      <c r="N4093" s="3">
        <v>40147</v>
      </c>
    </row>
    <row r="4094" spans="1:14" x14ac:dyDescent="0.2">
      <c r="A4094" s="1">
        <v>183</v>
      </c>
      <c r="B4094" s="1">
        <v>185</v>
      </c>
      <c r="C4094" s="1">
        <v>332</v>
      </c>
      <c r="D4094" s="1">
        <v>127</v>
      </c>
      <c r="E4094" s="1">
        <v>62</v>
      </c>
      <c r="F4094" s="1">
        <v>40</v>
      </c>
      <c r="G4094" s="1">
        <v>830</v>
      </c>
      <c r="H4094" s="1">
        <v>120</v>
      </c>
      <c r="I4094" s="1">
        <v>170</v>
      </c>
      <c r="J4094" s="1">
        <v>290</v>
      </c>
      <c r="K4094" s="1">
        <v>120</v>
      </c>
      <c r="L4094" s="1">
        <v>515</v>
      </c>
      <c r="M4094" s="1">
        <v>9</v>
      </c>
      <c r="N4094" s="3">
        <v>40147</v>
      </c>
    </row>
    <row r="4095" spans="1:14" x14ac:dyDescent="0.2">
      <c r="A4095" s="1">
        <v>232</v>
      </c>
      <c r="B4095" s="1">
        <v>251</v>
      </c>
      <c r="C4095" s="1">
        <v>534</v>
      </c>
      <c r="D4095" s="1">
        <v>250</v>
      </c>
      <c r="E4095" s="1">
        <v>95</v>
      </c>
      <c r="F4095" s="1">
        <v>70</v>
      </c>
      <c r="G4095" s="1">
        <v>1820</v>
      </c>
      <c r="H4095" s="1">
        <v>120</v>
      </c>
      <c r="I4095" s="1">
        <v>200</v>
      </c>
      <c r="J4095" s="1">
        <v>410</v>
      </c>
      <c r="K4095" s="1">
        <v>210</v>
      </c>
      <c r="L4095" s="1">
        <v>641</v>
      </c>
      <c r="M4095" s="1">
        <v>11</v>
      </c>
      <c r="N4095" s="3">
        <v>40147</v>
      </c>
    </row>
    <row r="4096" spans="1:14" x14ac:dyDescent="0.2">
      <c r="A4096" s="1">
        <v>321</v>
      </c>
      <c r="B4096" s="1">
        <v>360</v>
      </c>
      <c r="C4096" s="1">
        <v>697</v>
      </c>
      <c r="D4096" s="1">
        <v>294</v>
      </c>
      <c r="E4096" s="1">
        <v>144</v>
      </c>
      <c r="F4096" s="1">
        <v>111</v>
      </c>
      <c r="G4096" s="1">
        <v>1838</v>
      </c>
      <c r="H4096" s="1">
        <v>170</v>
      </c>
      <c r="I4096" s="1">
        <v>300</v>
      </c>
      <c r="J4096" s="1">
        <v>540</v>
      </c>
      <c r="K4096" s="1">
        <v>240</v>
      </c>
      <c r="L4096" s="1">
        <v>563</v>
      </c>
      <c r="M4096" s="1">
        <v>12</v>
      </c>
      <c r="N4096" s="3">
        <v>40147</v>
      </c>
    </row>
    <row r="4097" spans="1:14" x14ac:dyDescent="0.2">
      <c r="A4097" s="1">
        <v>25</v>
      </c>
      <c r="B4097" s="1">
        <v>35</v>
      </c>
      <c r="C4097" s="1">
        <v>62</v>
      </c>
      <c r="D4097" s="1">
        <v>23</v>
      </c>
      <c r="E4097" s="1">
        <v>18</v>
      </c>
      <c r="F4097" s="1">
        <v>6</v>
      </c>
      <c r="G4097" s="1">
        <v>807</v>
      </c>
      <c r="H4097" s="1">
        <v>40</v>
      </c>
      <c r="I4097" s="1">
        <v>50</v>
      </c>
      <c r="J4097" s="1">
        <v>70</v>
      </c>
      <c r="K4097" s="1">
        <v>20</v>
      </c>
      <c r="L4097" s="1">
        <v>515</v>
      </c>
      <c r="M4097" s="1">
        <v>5</v>
      </c>
      <c r="N4097" s="3">
        <v>40147</v>
      </c>
    </row>
    <row r="4098" spans="1:14" x14ac:dyDescent="0.2">
      <c r="A4098" s="1">
        <v>47</v>
      </c>
      <c r="B4098" s="1">
        <v>43</v>
      </c>
      <c r="C4098" s="1">
        <v>46</v>
      </c>
      <c r="D4098" s="1">
        <v>0</v>
      </c>
      <c r="E4098" s="1">
        <v>11</v>
      </c>
      <c r="F4098" s="1">
        <v>0</v>
      </c>
      <c r="G4098" s="1">
        <v>344</v>
      </c>
      <c r="H4098" s="1">
        <v>40</v>
      </c>
      <c r="I4098" s="1">
        <v>50</v>
      </c>
      <c r="J4098" s="1">
        <v>50</v>
      </c>
      <c r="K4098" s="1">
        <v>0</v>
      </c>
      <c r="L4098" s="1">
        <v>563</v>
      </c>
      <c r="M4098" s="1">
        <v>6</v>
      </c>
      <c r="N4098" s="3">
        <v>40147</v>
      </c>
    </row>
    <row r="4099" spans="1:14" x14ac:dyDescent="0.2">
      <c r="A4099" s="1">
        <v>15</v>
      </c>
      <c r="B4099" s="1">
        <v>25</v>
      </c>
      <c r="C4099" s="1">
        <v>44</v>
      </c>
      <c r="D4099" s="1">
        <v>16</v>
      </c>
      <c r="E4099" s="1">
        <v>15</v>
      </c>
      <c r="F4099" s="1">
        <v>4</v>
      </c>
      <c r="G4099" s="1">
        <v>851</v>
      </c>
      <c r="H4099" s="1">
        <v>20</v>
      </c>
      <c r="I4099" s="1">
        <v>30</v>
      </c>
      <c r="J4099" s="1">
        <v>40</v>
      </c>
      <c r="K4099" s="1">
        <v>10</v>
      </c>
      <c r="L4099" s="1">
        <v>563</v>
      </c>
      <c r="M4099" s="1">
        <v>1</v>
      </c>
      <c r="N4099" s="3">
        <v>40147</v>
      </c>
    </row>
    <row r="4100" spans="1:14" x14ac:dyDescent="0.2">
      <c r="A4100" s="1">
        <v>12</v>
      </c>
      <c r="B4100" s="1">
        <v>38</v>
      </c>
      <c r="C4100" s="1">
        <v>74</v>
      </c>
      <c r="D4100" s="1">
        <v>31</v>
      </c>
      <c r="E4100" s="1">
        <v>30</v>
      </c>
      <c r="F4100" s="1">
        <v>9</v>
      </c>
      <c r="G4100" s="1">
        <v>1009</v>
      </c>
      <c r="H4100" s="1">
        <v>10</v>
      </c>
      <c r="I4100" s="1">
        <v>30</v>
      </c>
      <c r="J4100" s="1">
        <v>60</v>
      </c>
      <c r="K4100" s="1">
        <v>30</v>
      </c>
      <c r="L4100" s="1">
        <v>641</v>
      </c>
      <c r="M4100" s="1">
        <v>2</v>
      </c>
      <c r="N4100" s="3">
        <v>40147</v>
      </c>
    </row>
    <row r="4101" spans="1:14" x14ac:dyDescent="0.2">
      <c r="A4101" s="1">
        <v>-1</v>
      </c>
      <c r="B4101" s="1">
        <v>14</v>
      </c>
      <c r="C4101" s="1">
        <v>26</v>
      </c>
      <c r="D4101" s="1">
        <v>10</v>
      </c>
      <c r="E4101" s="1">
        <v>15</v>
      </c>
      <c r="F4101" s="1">
        <v>3</v>
      </c>
      <c r="G4101" s="1">
        <v>594</v>
      </c>
      <c r="H4101" s="1">
        <v>10</v>
      </c>
      <c r="I4101" s="1">
        <v>20</v>
      </c>
      <c r="J4101" s="1">
        <v>20</v>
      </c>
      <c r="K4101" s="1">
        <v>0</v>
      </c>
      <c r="L4101" s="1">
        <v>712</v>
      </c>
      <c r="M4101" s="1">
        <v>3</v>
      </c>
      <c r="N4101" s="3">
        <v>40147</v>
      </c>
    </row>
    <row r="4102" spans="1:14" x14ac:dyDescent="0.2">
      <c r="A4102" s="1">
        <v>-7</v>
      </c>
      <c r="B4102" s="1">
        <v>69</v>
      </c>
      <c r="C4102" s="1">
        <v>126</v>
      </c>
      <c r="D4102" s="1">
        <v>49</v>
      </c>
      <c r="E4102" s="1">
        <v>74</v>
      </c>
      <c r="F4102" s="1">
        <v>44</v>
      </c>
      <c r="G4102" s="1">
        <v>335</v>
      </c>
      <c r="H4102" s="1">
        <v>0</v>
      </c>
      <c r="I4102" s="1">
        <v>60</v>
      </c>
      <c r="J4102" s="1">
        <v>100</v>
      </c>
      <c r="K4102" s="1">
        <v>40</v>
      </c>
      <c r="L4102" s="1">
        <v>314</v>
      </c>
      <c r="M4102" s="1">
        <v>8</v>
      </c>
      <c r="N4102" s="3">
        <v>40147</v>
      </c>
    </row>
    <row r="4103" spans="1:14" x14ac:dyDescent="0.2">
      <c r="A4103" s="1">
        <v>24</v>
      </c>
      <c r="B4103" s="1">
        <v>68</v>
      </c>
      <c r="C4103" s="1">
        <v>171</v>
      </c>
      <c r="D4103" s="1">
        <v>92</v>
      </c>
      <c r="E4103" s="1">
        <v>52</v>
      </c>
      <c r="F4103" s="1">
        <v>28</v>
      </c>
      <c r="G4103" s="1">
        <v>1898</v>
      </c>
      <c r="H4103" s="1">
        <v>20</v>
      </c>
      <c r="I4103" s="1">
        <v>60</v>
      </c>
      <c r="J4103" s="1">
        <v>140</v>
      </c>
      <c r="K4103" s="1">
        <v>80</v>
      </c>
      <c r="L4103" s="1">
        <v>417</v>
      </c>
      <c r="M4103" s="1">
        <v>9</v>
      </c>
      <c r="N4103" s="3">
        <v>40147</v>
      </c>
    </row>
    <row r="4104" spans="1:14" x14ac:dyDescent="0.2">
      <c r="A4104" s="1">
        <v>16</v>
      </c>
      <c r="B4104" s="1">
        <v>51</v>
      </c>
      <c r="C4104" s="1">
        <v>95</v>
      </c>
      <c r="D4104" s="1">
        <v>38</v>
      </c>
      <c r="E4104" s="1">
        <v>40</v>
      </c>
      <c r="F4104" s="1">
        <v>12</v>
      </c>
      <c r="G4104" s="1">
        <v>256</v>
      </c>
      <c r="H4104" s="1">
        <v>10</v>
      </c>
      <c r="I4104" s="1">
        <v>40</v>
      </c>
      <c r="J4104" s="1">
        <v>70</v>
      </c>
      <c r="K4104" s="1">
        <v>30</v>
      </c>
      <c r="L4104" s="1">
        <v>314</v>
      </c>
      <c r="M4104" s="1">
        <v>11</v>
      </c>
      <c r="N4104" s="3">
        <v>40147</v>
      </c>
    </row>
    <row r="4105" spans="1:14" x14ac:dyDescent="0.2">
      <c r="A4105" s="1">
        <v>-24</v>
      </c>
      <c r="B4105" s="1">
        <v>25</v>
      </c>
      <c r="C4105" s="1">
        <v>48</v>
      </c>
      <c r="D4105" s="1">
        <v>20</v>
      </c>
      <c r="E4105" s="1">
        <v>41</v>
      </c>
      <c r="F4105" s="1">
        <v>7</v>
      </c>
      <c r="G4105" s="1">
        <v>218</v>
      </c>
      <c r="H4105" s="1">
        <v>-10</v>
      </c>
      <c r="I4105" s="1">
        <v>20</v>
      </c>
      <c r="J4105" s="1">
        <v>30</v>
      </c>
      <c r="K4105" s="1">
        <v>10</v>
      </c>
      <c r="L4105" s="1">
        <v>816</v>
      </c>
      <c r="M4105" s="1">
        <v>12</v>
      </c>
      <c r="N4105" s="3">
        <v>40147</v>
      </c>
    </row>
    <row r="4106" spans="1:14" x14ac:dyDescent="0.2">
      <c r="A4106" s="1">
        <v>3</v>
      </c>
      <c r="B4106" s="1">
        <v>49</v>
      </c>
      <c r="C4106" s="1">
        <v>94</v>
      </c>
      <c r="D4106" s="1">
        <v>39</v>
      </c>
      <c r="E4106" s="1">
        <v>47</v>
      </c>
      <c r="F4106" s="1">
        <v>14</v>
      </c>
      <c r="G4106" s="1">
        <v>250</v>
      </c>
      <c r="H4106" s="1">
        <v>0</v>
      </c>
      <c r="I4106" s="1">
        <v>40</v>
      </c>
      <c r="J4106" s="1">
        <v>70</v>
      </c>
      <c r="K4106" s="1">
        <v>30</v>
      </c>
      <c r="L4106" s="1">
        <v>660</v>
      </c>
      <c r="M4106" s="1">
        <v>13</v>
      </c>
      <c r="N4106" s="3">
        <v>40147</v>
      </c>
    </row>
    <row r="4107" spans="1:14" x14ac:dyDescent="0.2">
      <c r="A4107" s="1">
        <v>71</v>
      </c>
      <c r="B4107" s="1">
        <v>73</v>
      </c>
      <c r="C4107" s="1">
        <v>131</v>
      </c>
      <c r="D4107" s="1">
        <v>50</v>
      </c>
      <c r="E4107" s="1">
        <v>25</v>
      </c>
      <c r="F4107" s="1">
        <v>14</v>
      </c>
      <c r="G4107" s="1">
        <v>898</v>
      </c>
      <c r="H4107" s="1">
        <v>70</v>
      </c>
      <c r="I4107" s="1">
        <v>90</v>
      </c>
      <c r="J4107" s="1">
        <v>150</v>
      </c>
      <c r="K4107" s="1">
        <v>60</v>
      </c>
      <c r="L4107" s="1">
        <v>573</v>
      </c>
      <c r="M4107" s="1">
        <v>5</v>
      </c>
      <c r="N4107" s="3">
        <v>40147</v>
      </c>
    </row>
    <row r="4108" spans="1:14" x14ac:dyDescent="0.2">
      <c r="A4108" s="1">
        <v>40</v>
      </c>
      <c r="B4108" s="1">
        <v>46</v>
      </c>
      <c r="C4108" s="1">
        <v>82</v>
      </c>
      <c r="D4108" s="1">
        <v>31</v>
      </c>
      <c r="E4108" s="1">
        <v>19</v>
      </c>
      <c r="F4108" s="1">
        <v>8</v>
      </c>
      <c r="G4108" s="1">
        <v>844</v>
      </c>
      <c r="H4108" s="1">
        <v>50</v>
      </c>
      <c r="I4108" s="1">
        <v>60</v>
      </c>
      <c r="J4108" s="1">
        <v>90</v>
      </c>
      <c r="K4108" s="1">
        <v>30</v>
      </c>
      <c r="L4108" s="1">
        <v>816</v>
      </c>
      <c r="M4108" s="1">
        <v>6</v>
      </c>
      <c r="N4108" s="3">
        <v>40147</v>
      </c>
    </row>
    <row r="4109" spans="1:14" x14ac:dyDescent="0.2">
      <c r="A4109" s="1">
        <v>39</v>
      </c>
      <c r="B4109" s="1">
        <v>85</v>
      </c>
      <c r="C4109" s="1">
        <v>163</v>
      </c>
      <c r="D4109" s="1">
        <v>68</v>
      </c>
      <c r="E4109" s="1">
        <v>59</v>
      </c>
      <c r="F4109" s="1">
        <v>25</v>
      </c>
      <c r="G4109" s="1">
        <v>619</v>
      </c>
      <c r="H4109" s="1">
        <v>40</v>
      </c>
      <c r="I4109" s="1">
        <v>90</v>
      </c>
      <c r="J4109" s="1">
        <v>150</v>
      </c>
      <c r="K4109" s="1">
        <v>60</v>
      </c>
      <c r="L4109" s="1">
        <v>573</v>
      </c>
      <c r="M4109" s="1">
        <v>2</v>
      </c>
      <c r="N4109" s="3">
        <v>40147</v>
      </c>
    </row>
    <row r="4110" spans="1:14" x14ac:dyDescent="0.2">
      <c r="A4110" s="1">
        <v>53</v>
      </c>
      <c r="B4110" s="1">
        <v>76</v>
      </c>
      <c r="C4110" s="1">
        <v>148</v>
      </c>
      <c r="D4110" s="1">
        <v>63</v>
      </c>
      <c r="E4110" s="1">
        <v>40</v>
      </c>
      <c r="F4110" s="1">
        <v>19</v>
      </c>
      <c r="G4110" s="1">
        <v>1075</v>
      </c>
      <c r="H4110" s="1">
        <v>40</v>
      </c>
      <c r="I4110" s="1">
        <v>70</v>
      </c>
      <c r="J4110" s="1">
        <v>130</v>
      </c>
      <c r="K4110" s="1">
        <v>60</v>
      </c>
      <c r="L4110" s="1">
        <v>636</v>
      </c>
      <c r="M4110" s="1">
        <v>3</v>
      </c>
      <c r="N4110" s="3">
        <v>40147</v>
      </c>
    </row>
    <row r="4111" spans="1:14" x14ac:dyDescent="0.2">
      <c r="A4111" s="1">
        <v>37</v>
      </c>
      <c r="B4111" s="1">
        <v>44</v>
      </c>
      <c r="C4111" s="1">
        <v>78</v>
      </c>
      <c r="D4111" s="1">
        <v>29</v>
      </c>
      <c r="E4111" s="1">
        <v>19</v>
      </c>
      <c r="F4111" s="1">
        <v>8</v>
      </c>
      <c r="G4111" s="1">
        <v>490</v>
      </c>
      <c r="H4111" s="1">
        <v>30</v>
      </c>
      <c r="I4111" s="1">
        <v>40</v>
      </c>
      <c r="J4111" s="1">
        <v>60</v>
      </c>
      <c r="K4111" s="1">
        <v>20</v>
      </c>
      <c r="L4111" s="1">
        <v>614</v>
      </c>
      <c r="M4111" s="1">
        <v>8</v>
      </c>
      <c r="N4111" s="3">
        <v>40147</v>
      </c>
    </row>
    <row r="4112" spans="1:14" x14ac:dyDescent="0.2">
      <c r="A4112" s="1">
        <v>43</v>
      </c>
      <c r="B4112" s="1">
        <v>49</v>
      </c>
      <c r="C4112" s="1">
        <v>87</v>
      </c>
      <c r="D4112" s="1">
        <v>33</v>
      </c>
      <c r="E4112" s="1">
        <v>20</v>
      </c>
      <c r="F4112" s="1">
        <v>9</v>
      </c>
      <c r="G4112" s="1">
        <v>870</v>
      </c>
      <c r="H4112" s="1">
        <v>30</v>
      </c>
      <c r="I4112" s="1">
        <v>40</v>
      </c>
      <c r="J4112" s="1">
        <v>70</v>
      </c>
      <c r="K4112" s="1">
        <v>30</v>
      </c>
      <c r="L4112" s="1">
        <v>440</v>
      </c>
      <c r="M4112" s="1">
        <v>9</v>
      </c>
      <c r="N4112" s="3">
        <v>40147</v>
      </c>
    </row>
    <row r="4113" spans="1:14" x14ac:dyDescent="0.2">
      <c r="A4113" s="1">
        <v>107</v>
      </c>
      <c r="B4113" s="1">
        <v>133</v>
      </c>
      <c r="C4113" s="1">
        <v>236</v>
      </c>
      <c r="D4113" s="1">
        <v>88</v>
      </c>
      <c r="E4113" s="1">
        <v>61</v>
      </c>
      <c r="F4113" s="1">
        <v>29</v>
      </c>
      <c r="G4113" s="1">
        <v>817</v>
      </c>
      <c r="H4113" s="1">
        <v>70</v>
      </c>
      <c r="I4113" s="1">
        <v>110</v>
      </c>
      <c r="J4113" s="1">
        <v>180</v>
      </c>
      <c r="K4113" s="1">
        <v>70</v>
      </c>
      <c r="L4113" s="1">
        <v>513</v>
      </c>
      <c r="M4113" s="1">
        <v>11</v>
      </c>
      <c r="N4113" s="3">
        <v>40147</v>
      </c>
    </row>
    <row r="4114" spans="1:14" x14ac:dyDescent="0.2">
      <c r="A4114" s="1">
        <v>180</v>
      </c>
      <c r="B4114" s="1">
        <v>186</v>
      </c>
      <c r="C4114" s="1">
        <v>341</v>
      </c>
      <c r="D4114" s="1">
        <v>134</v>
      </c>
      <c r="E4114" s="1">
        <v>65</v>
      </c>
      <c r="F4114" s="1">
        <v>41</v>
      </c>
      <c r="G4114" s="1">
        <v>690</v>
      </c>
      <c r="H4114" s="1">
        <v>90</v>
      </c>
      <c r="I4114" s="1">
        <v>150</v>
      </c>
      <c r="J4114" s="1">
        <v>260</v>
      </c>
      <c r="K4114" s="1">
        <v>110</v>
      </c>
      <c r="L4114" s="1">
        <v>513</v>
      </c>
      <c r="M4114" s="1">
        <v>12</v>
      </c>
      <c r="N4114" s="3">
        <v>40147</v>
      </c>
    </row>
    <row r="4115" spans="1:14" x14ac:dyDescent="0.2">
      <c r="A4115" s="1">
        <v>129</v>
      </c>
      <c r="B4115" s="1">
        <v>153</v>
      </c>
      <c r="C4115" s="1">
        <v>326</v>
      </c>
      <c r="D4115" s="1">
        <v>153</v>
      </c>
      <c r="E4115" s="1">
        <v>66</v>
      </c>
      <c r="F4115" s="1">
        <v>42</v>
      </c>
      <c r="G4115" s="1">
        <v>1319</v>
      </c>
      <c r="H4115" s="1">
        <v>140</v>
      </c>
      <c r="I4115" s="1">
        <v>200</v>
      </c>
      <c r="J4115" s="1">
        <v>390</v>
      </c>
      <c r="K4115" s="1">
        <v>190</v>
      </c>
      <c r="L4115" s="1">
        <v>937</v>
      </c>
      <c r="M4115" s="1">
        <v>5</v>
      </c>
      <c r="N4115" s="3">
        <v>40147</v>
      </c>
    </row>
    <row r="4116" spans="1:14" x14ac:dyDescent="0.2">
      <c r="A4116" s="1">
        <v>9</v>
      </c>
      <c r="B4116" s="1">
        <v>57</v>
      </c>
      <c r="C4116" s="1">
        <v>110</v>
      </c>
      <c r="D4116" s="1">
        <v>46</v>
      </c>
      <c r="E4116" s="1">
        <v>51</v>
      </c>
      <c r="F4116" s="1">
        <v>17</v>
      </c>
      <c r="G4116" s="1">
        <v>422</v>
      </c>
      <c r="H4116" s="1">
        <v>40</v>
      </c>
      <c r="I4116" s="1">
        <v>80</v>
      </c>
      <c r="J4116" s="1">
        <v>130</v>
      </c>
      <c r="K4116" s="1">
        <v>50</v>
      </c>
      <c r="L4116" s="1">
        <v>419</v>
      </c>
      <c r="M4116" s="1">
        <v>6</v>
      </c>
      <c r="N4116" s="3">
        <v>40147</v>
      </c>
    </row>
    <row r="4117" spans="1:14" x14ac:dyDescent="0.2">
      <c r="A4117" s="1">
        <v>43</v>
      </c>
      <c r="B4117" s="1">
        <v>73</v>
      </c>
      <c r="C4117" s="1">
        <v>135</v>
      </c>
      <c r="D4117" s="1">
        <v>54</v>
      </c>
      <c r="E4117" s="1">
        <v>44</v>
      </c>
      <c r="F4117" s="1">
        <v>17</v>
      </c>
      <c r="G4117" s="1">
        <v>424</v>
      </c>
      <c r="H4117" s="1">
        <v>40</v>
      </c>
      <c r="I4117" s="1">
        <v>70</v>
      </c>
      <c r="J4117" s="1">
        <v>120</v>
      </c>
      <c r="K4117" s="1">
        <v>50</v>
      </c>
      <c r="L4117" s="1">
        <v>234</v>
      </c>
      <c r="M4117" s="1">
        <v>1</v>
      </c>
      <c r="N4117" s="3">
        <v>40147</v>
      </c>
    </row>
    <row r="4118" spans="1:14" x14ac:dyDescent="0.2">
      <c r="A4118" s="1">
        <v>36</v>
      </c>
      <c r="B4118" s="1">
        <v>60</v>
      </c>
      <c r="C4118" s="1">
        <v>108</v>
      </c>
      <c r="D4118" s="1">
        <v>41</v>
      </c>
      <c r="E4118" s="1">
        <v>36</v>
      </c>
      <c r="F4118" s="1">
        <v>13</v>
      </c>
      <c r="G4118" s="1">
        <v>435</v>
      </c>
      <c r="H4118" s="1">
        <v>20</v>
      </c>
      <c r="I4118" s="1">
        <v>50</v>
      </c>
      <c r="J4118" s="1">
        <v>90</v>
      </c>
      <c r="K4118" s="1">
        <v>40</v>
      </c>
      <c r="L4118" s="1">
        <v>330</v>
      </c>
      <c r="M4118" s="1">
        <v>2</v>
      </c>
      <c r="N4118" s="3">
        <v>40147</v>
      </c>
    </row>
    <row r="4119" spans="1:14" x14ac:dyDescent="0.2">
      <c r="A4119" s="1">
        <v>-9</v>
      </c>
      <c r="B4119" s="1">
        <v>65</v>
      </c>
      <c r="C4119" s="1">
        <v>119</v>
      </c>
      <c r="D4119" s="1">
        <v>47</v>
      </c>
      <c r="E4119" s="1">
        <v>71</v>
      </c>
      <c r="F4119" s="1">
        <v>42</v>
      </c>
      <c r="G4119" s="1">
        <v>521</v>
      </c>
      <c r="H4119" s="1">
        <v>10</v>
      </c>
      <c r="I4119" s="1">
        <v>70</v>
      </c>
      <c r="J4119" s="1">
        <v>110</v>
      </c>
      <c r="K4119" s="1">
        <v>40</v>
      </c>
      <c r="L4119" s="1">
        <v>513</v>
      </c>
      <c r="M4119" s="1">
        <v>3</v>
      </c>
      <c r="N4119" s="3">
        <v>40147</v>
      </c>
    </row>
    <row r="4120" spans="1:14" x14ac:dyDescent="0.2">
      <c r="A4120" s="1">
        <v>45</v>
      </c>
      <c r="B4120" s="1">
        <v>66</v>
      </c>
      <c r="C4120" s="1">
        <v>114</v>
      </c>
      <c r="D4120" s="1">
        <v>41</v>
      </c>
      <c r="E4120" s="1">
        <v>36</v>
      </c>
      <c r="F4120" s="1">
        <v>12</v>
      </c>
      <c r="G4120" s="1">
        <v>320</v>
      </c>
      <c r="H4120" s="1">
        <v>30</v>
      </c>
      <c r="I4120" s="1">
        <v>60</v>
      </c>
      <c r="J4120" s="1">
        <v>90</v>
      </c>
      <c r="K4120" s="1">
        <v>30</v>
      </c>
      <c r="L4120" s="1">
        <v>920</v>
      </c>
      <c r="M4120" s="1">
        <v>8</v>
      </c>
      <c r="N4120" s="3">
        <v>40147</v>
      </c>
    </row>
    <row r="4121" spans="1:14" x14ac:dyDescent="0.2">
      <c r="A4121" s="1">
        <v>45</v>
      </c>
      <c r="B4121" s="1">
        <v>51</v>
      </c>
      <c r="C4121" s="1">
        <v>91</v>
      </c>
      <c r="D4121" s="1">
        <v>34</v>
      </c>
      <c r="E4121" s="1">
        <v>21</v>
      </c>
      <c r="F4121" s="1">
        <v>9</v>
      </c>
      <c r="G4121" s="1">
        <v>863</v>
      </c>
      <c r="H4121" s="1">
        <v>30</v>
      </c>
      <c r="I4121" s="1">
        <v>40</v>
      </c>
      <c r="J4121" s="1">
        <v>70</v>
      </c>
      <c r="K4121" s="1">
        <v>30</v>
      </c>
      <c r="L4121" s="1">
        <v>715</v>
      </c>
      <c r="M4121" s="1">
        <v>9</v>
      </c>
      <c r="N4121" s="3">
        <v>40147</v>
      </c>
    </row>
    <row r="4122" spans="1:14" x14ac:dyDescent="0.2">
      <c r="A4122" s="1">
        <v>42</v>
      </c>
      <c r="B4122" s="1">
        <v>63</v>
      </c>
      <c r="C4122" s="1">
        <v>113</v>
      </c>
      <c r="D4122" s="1">
        <v>43</v>
      </c>
      <c r="E4122" s="1">
        <v>35</v>
      </c>
      <c r="F4122" s="1">
        <v>13</v>
      </c>
      <c r="G4122" s="1">
        <v>466</v>
      </c>
      <c r="H4122" s="1">
        <v>20</v>
      </c>
      <c r="I4122" s="1">
        <v>50</v>
      </c>
      <c r="J4122" s="1">
        <v>80</v>
      </c>
      <c r="K4122" s="1">
        <v>30</v>
      </c>
      <c r="L4122" s="1">
        <v>262</v>
      </c>
      <c r="M4122" s="1">
        <v>11</v>
      </c>
      <c r="N4122" s="3">
        <v>40147</v>
      </c>
    </row>
    <row r="4123" spans="1:14" x14ac:dyDescent="0.2">
      <c r="A4123" s="1">
        <v>-4</v>
      </c>
      <c r="B4123" s="1">
        <v>76</v>
      </c>
      <c r="C4123" s="1">
        <v>140</v>
      </c>
      <c r="D4123" s="1">
        <v>55</v>
      </c>
      <c r="E4123" s="1">
        <v>79</v>
      </c>
      <c r="F4123" s="1">
        <v>49</v>
      </c>
      <c r="G4123" s="1">
        <v>627</v>
      </c>
      <c r="H4123" s="1">
        <v>0</v>
      </c>
      <c r="I4123" s="1">
        <v>60</v>
      </c>
      <c r="J4123" s="1">
        <v>100</v>
      </c>
      <c r="K4123" s="1">
        <v>40</v>
      </c>
      <c r="L4123" s="1">
        <v>262</v>
      </c>
      <c r="M4123" s="1">
        <v>12</v>
      </c>
      <c r="N4123" s="3">
        <v>40147</v>
      </c>
    </row>
    <row r="4124" spans="1:14" x14ac:dyDescent="0.2">
      <c r="A4124" s="1">
        <v>74</v>
      </c>
      <c r="B4124" s="1">
        <v>96</v>
      </c>
      <c r="C4124" s="1">
        <v>188</v>
      </c>
      <c r="D4124" s="1">
        <v>80</v>
      </c>
      <c r="E4124" s="1">
        <v>46</v>
      </c>
      <c r="F4124" s="1">
        <v>24</v>
      </c>
      <c r="G4124" s="1">
        <v>1079</v>
      </c>
      <c r="H4124" s="1">
        <v>80</v>
      </c>
      <c r="I4124" s="1">
        <v>120</v>
      </c>
      <c r="J4124" s="1">
        <v>220</v>
      </c>
      <c r="K4124" s="1">
        <v>100</v>
      </c>
      <c r="L4124" s="1">
        <v>262</v>
      </c>
      <c r="M4124" s="1">
        <v>5</v>
      </c>
      <c r="N4124" s="3">
        <v>40147</v>
      </c>
    </row>
    <row r="4125" spans="1:14" x14ac:dyDescent="0.2">
      <c r="A4125" s="1">
        <v>19</v>
      </c>
      <c r="B4125" s="1">
        <v>32</v>
      </c>
      <c r="C4125" s="1">
        <v>60</v>
      </c>
      <c r="D4125" s="1">
        <v>24</v>
      </c>
      <c r="E4125" s="1">
        <v>19</v>
      </c>
      <c r="F4125" s="1">
        <v>7</v>
      </c>
      <c r="G4125" s="1">
        <v>567</v>
      </c>
      <c r="H4125" s="1">
        <v>30</v>
      </c>
      <c r="I4125" s="1">
        <v>40</v>
      </c>
      <c r="J4125" s="1">
        <v>70</v>
      </c>
      <c r="K4125" s="1">
        <v>30</v>
      </c>
      <c r="L4125" s="1">
        <v>608</v>
      </c>
      <c r="M4125" s="1">
        <v>6</v>
      </c>
      <c r="N4125" s="3">
        <v>40147</v>
      </c>
    </row>
    <row r="4126" spans="1:14" x14ac:dyDescent="0.2">
      <c r="A4126" s="1">
        <v>33</v>
      </c>
      <c r="B4126" s="1">
        <v>80</v>
      </c>
      <c r="C4126" s="1">
        <v>155</v>
      </c>
      <c r="D4126" s="1">
        <v>65</v>
      </c>
      <c r="E4126" s="1">
        <v>58</v>
      </c>
      <c r="F4126" s="1">
        <v>24</v>
      </c>
      <c r="G4126" s="1">
        <v>403</v>
      </c>
      <c r="H4126" s="1">
        <v>30</v>
      </c>
      <c r="I4126" s="1">
        <v>80</v>
      </c>
      <c r="J4126" s="1">
        <v>140</v>
      </c>
      <c r="K4126" s="1">
        <v>60</v>
      </c>
      <c r="L4126" s="1">
        <v>920</v>
      </c>
      <c r="M4126" s="1">
        <v>1</v>
      </c>
      <c r="N4126" s="3">
        <v>40147</v>
      </c>
    </row>
    <row r="4127" spans="1:14" x14ac:dyDescent="0.2">
      <c r="A4127" s="1">
        <v>30</v>
      </c>
      <c r="B4127" s="1">
        <v>145</v>
      </c>
      <c r="C4127" s="1">
        <v>266</v>
      </c>
      <c r="D4127" s="1">
        <v>105</v>
      </c>
      <c r="E4127" s="1">
        <v>125</v>
      </c>
      <c r="F4127" s="1">
        <v>95</v>
      </c>
      <c r="G4127" s="1">
        <v>716</v>
      </c>
      <c r="H4127" s="1">
        <v>30</v>
      </c>
      <c r="I4127" s="1">
        <v>140</v>
      </c>
      <c r="J4127" s="1">
        <v>240</v>
      </c>
      <c r="K4127" s="1">
        <v>100</v>
      </c>
      <c r="L4127" s="1">
        <v>262</v>
      </c>
      <c r="M4127" s="1">
        <v>2</v>
      </c>
      <c r="N4127" s="3">
        <v>40147</v>
      </c>
    </row>
    <row r="4128" spans="1:14" x14ac:dyDescent="0.2">
      <c r="A4128" s="1">
        <v>85</v>
      </c>
      <c r="B4128" s="1">
        <v>112</v>
      </c>
      <c r="C4128" s="1">
        <v>208</v>
      </c>
      <c r="D4128" s="1">
        <v>83</v>
      </c>
      <c r="E4128" s="1">
        <v>55</v>
      </c>
      <c r="F4128" s="1">
        <v>27</v>
      </c>
      <c r="G4128" s="1">
        <v>575</v>
      </c>
      <c r="H4128" s="1">
        <v>70</v>
      </c>
      <c r="I4128" s="1">
        <v>110</v>
      </c>
      <c r="J4128" s="1">
        <v>190</v>
      </c>
      <c r="K4128" s="1">
        <v>80</v>
      </c>
      <c r="L4128" s="1">
        <v>414</v>
      </c>
      <c r="M4128" s="1">
        <v>3</v>
      </c>
      <c r="N4128" s="3">
        <v>40147</v>
      </c>
    </row>
    <row r="4129" spans="1:14" x14ac:dyDescent="0.2">
      <c r="A4129" s="1">
        <v>40</v>
      </c>
      <c r="B4129" s="1">
        <v>85</v>
      </c>
      <c r="C4129" s="1">
        <v>163</v>
      </c>
      <c r="D4129" s="1">
        <v>68</v>
      </c>
      <c r="E4129" s="1">
        <v>58</v>
      </c>
      <c r="F4129" s="1">
        <v>25</v>
      </c>
      <c r="G4129" s="1">
        <v>619</v>
      </c>
      <c r="H4129" s="1">
        <v>20</v>
      </c>
      <c r="I4129" s="1">
        <v>60</v>
      </c>
      <c r="J4129" s="1">
        <v>110</v>
      </c>
      <c r="K4129" s="1">
        <v>50</v>
      </c>
      <c r="L4129" s="1">
        <v>860</v>
      </c>
      <c r="M4129" s="1">
        <v>9</v>
      </c>
      <c r="N4129" s="3">
        <v>40147</v>
      </c>
    </row>
    <row r="4130" spans="1:14" x14ac:dyDescent="0.2">
      <c r="A4130" s="1">
        <v>53</v>
      </c>
      <c r="B4130" s="1">
        <v>76</v>
      </c>
      <c r="C4130" s="1">
        <v>148</v>
      </c>
      <c r="D4130" s="1">
        <v>63</v>
      </c>
      <c r="E4130" s="1">
        <v>40</v>
      </c>
      <c r="F4130" s="1">
        <v>19</v>
      </c>
      <c r="G4130" s="1">
        <v>1075</v>
      </c>
      <c r="H4130" s="1">
        <v>40</v>
      </c>
      <c r="I4130" s="1">
        <v>60</v>
      </c>
      <c r="J4130" s="1">
        <v>100</v>
      </c>
      <c r="K4130" s="1">
        <v>40</v>
      </c>
      <c r="L4130" s="1">
        <v>203</v>
      </c>
      <c r="M4130" s="1">
        <v>10</v>
      </c>
      <c r="N4130" s="3">
        <v>40147</v>
      </c>
    </row>
    <row r="4131" spans="1:14" x14ac:dyDescent="0.2">
      <c r="A4131" s="1">
        <v>70</v>
      </c>
      <c r="B4131" s="1">
        <v>73</v>
      </c>
      <c r="C4131" s="1">
        <v>131</v>
      </c>
      <c r="D4131" s="1">
        <v>50</v>
      </c>
      <c r="E4131" s="1">
        <v>26</v>
      </c>
      <c r="F4131" s="1">
        <v>14</v>
      </c>
      <c r="G4131" s="1">
        <v>898</v>
      </c>
      <c r="H4131" s="1">
        <v>50</v>
      </c>
      <c r="I4131" s="1">
        <v>70</v>
      </c>
      <c r="J4131" s="1">
        <v>120</v>
      </c>
      <c r="K4131" s="1">
        <v>50</v>
      </c>
      <c r="L4131" s="1">
        <v>959</v>
      </c>
      <c r="M4131" s="1">
        <v>11</v>
      </c>
      <c r="N4131" s="3">
        <v>40147</v>
      </c>
    </row>
    <row r="4132" spans="1:14" x14ac:dyDescent="0.2">
      <c r="A4132" s="1">
        <v>42</v>
      </c>
      <c r="B4132" s="1">
        <v>49</v>
      </c>
      <c r="C4132" s="1">
        <v>87</v>
      </c>
      <c r="D4132" s="1">
        <v>33</v>
      </c>
      <c r="E4132" s="1">
        <v>21</v>
      </c>
      <c r="F4132" s="1">
        <v>9</v>
      </c>
      <c r="G4132" s="1">
        <v>818</v>
      </c>
      <c r="H4132" s="1">
        <v>40</v>
      </c>
      <c r="I4132" s="1">
        <v>50</v>
      </c>
      <c r="J4132" s="1">
        <v>80</v>
      </c>
      <c r="K4132" s="1">
        <v>30</v>
      </c>
      <c r="L4132" s="1">
        <v>959</v>
      </c>
      <c r="M4132" s="1">
        <v>13</v>
      </c>
      <c r="N4132" s="3">
        <v>40147</v>
      </c>
    </row>
    <row r="4133" spans="1:14" x14ac:dyDescent="0.2">
      <c r="A4133" s="1">
        <v>-3</v>
      </c>
      <c r="B4133" s="1">
        <v>76</v>
      </c>
      <c r="C4133" s="1">
        <v>140</v>
      </c>
      <c r="D4133" s="1">
        <v>55</v>
      </c>
      <c r="E4133" s="1">
        <v>78</v>
      </c>
      <c r="F4133" s="1">
        <v>49</v>
      </c>
      <c r="G4133" s="1">
        <v>627</v>
      </c>
      <c r="H4133" s="1">
        <v>10</v>
      </c>
      <c r="I4133" s="1">
        <v>70</v>
      </c>
      <c r="J4133" s="1">
        <v>120</v>
      </c>
      <c r="K4133" s="1">
        <v>50</v>
      </c>
      <c r="L4133" s="1">
        <v>203</v>
      </c>
      <c r="M4133" s="1">
        <v>5</v>
      </c>
      <c r="N4133" s="3">
        <v>40147</v>
      </c>
    </row>
    <row r="4134" spans="1:14" x14ac:dyDescent="0.2">
      <c r="A4134" s="1">
        <v>31</v>
      </c>
      <c r="B4134" s="1">
        <v>65</v>
      </c>
      <c r="C4134" s="1">
        <v>121</v>
      </c>
      <c r="D4134" s="1">
        <v>49</v>
      </c>
      <c r="E4134" s="1">
        <v>44</v>
      </c>
      <c r="F4134" s="1">
        <v>16</v>
      </c>
      <c r="G4134" s="1">
        <v>392</v>
      </c>
      <c r="H4134" s="1">
        <v>40</v>
      </c>
      <c r="I4134" s="1">
        <v>70</v>
      </c>
      <c r="J4134" s="1">
        <v>110</v>
      </c>
      <c r="K4134" s="1">
        <v>40</v>
      </c>
      <c r="L4134" s="1">
        <v>203</v>
      </c>
      <c r="M4134" s="1">
        <v>6</v>
      </c>
      <c r="N4134" s="3">
        <v>40147</v>
      </c>
    </row>
    <row r="4135" spans="1:14" x14ac:dyDescent="0.2">
      <c r="A4135" s="1">
        <v>156</v>
      </c>
      <c r="B4135" s="1">
        <v>174</v>
      </c>
      <c r="C4135" s="1">
        <v>308</v>
      </c>
      <c r="D4135" s="1">
        <v>115</v>
      </c>
      <c r="E4135" s="1">
        <v>69</v>
      </c>
      <c r="F4135" s="1">
        <v>37</v>
      </c>
      <c r="G4135" s="1">
        <v>1166</v>
      </c>
      <c r="H4135" s="1">
        <v>110</v>
      </c>
      <c r="I4135" s="1">
        <v>160</v>
      </c>
      <c r="J4135" s="1">
        <v>260</v>
      </c>
      <c r="K4135" s="1">
        <v>100</v>
      </c>
      <c r="L4135" s="1">
        <v>959</v>
      </c>
      <c r="M4135" s="1">
        <v>2</v>
      </c>
      <c r="N4135" s="3">
        <v>40147</v>
      </c>
    </row>
    <row r="4136" spans="1:14" x14ac:dyDescent="0.2">
      <c r="A4136" s="1">
        <v>18</v>
      </c>
      <c r="B4136" s="1">
        <v>32</v>
      </c>
      <c r="C4136" s="1">
        <v>60</v>
      </c>
      <c r="D4136" s="1">
        <v>24</v>
      </c>
      <c r="E4136" s="1">
        <v>20</v>
      </c>
      <c r="F4136" s="1">
        <v>7</v>
      </c>
      <c r="G4136" s="1">
        <v>567</v>
      </c>
      <c r="H4136" s="1">
        <v>20</v>
      </c>
      <c r="I4136" s="1">
        <v>30</v>
      </c>
      <c r="J4136" s="1">
        <v>40</v>
      </c>
      <c r="K4136" s="1">
        <v>10</v>
      </c>
      <c r="L4136" s="1">
        <v>904</v>
      </c>
      <c r="M4136" s="1">
        <v>8</v>
      </c>
      <c r="N4136" s="3">
        <v>40147</v>
      </c>
    </row>
    <row r="4137" spans="1:14" x14ac:dyDescent="0.2">
      <c r="A4137" s="1">
        <v>34</v>
      </c>
      <c r="B4137" s="1">
        <v>80</v>
      </c>
      <c r="C4137" s="1">
        <v>155</v>
      </c>
      <c r="D4137" s="1">
        <v>65</v>
      </c>
      <c r="E4137" s="1">
        <v>57</v>
      </c>
      <c r="F4137" s="1">
        <v>24</v>
      </c>
      <c r="G4137" s="1">
        <v>403</v>
      </c>
      <c r="H4137" s="1">
        <v>20</v>
      </c>
      <c r="I4137" s="1">
        <v>60</v>
      </c>
      <c r="J4137" s="1">
        <v>100</v>
      </c>
      <c r="K4137" s="1">
        <v>40</v>
      </c>
      <c r="L4137" s="1">
        <v>305</v>
      </c>
      <c r="M4137" s="1">
        <v>9</v>
      </c>
      <c r="N4137" s="3">
        <v>40147</v>
      </c>
    </row>
    <row r="4138" spans="1:14" x14ac:dyDescent="0.2">
      <c r="A4138" s="1">
        <v>74</v>
      </c>
      <c r="B4138" s="1">
        <v>96</v>
      </c>
      <c r="C4138" s="1">
        <v>188</v>
      </c>
      <c r="D4138" s="1">
        <v>80</v>
      </c>
      <c r="E4138" s="1">
        <v>46</v>
      </c>
      <c r="F4138" s="1">
        <v>24</v>
      </c>
      <c r="G4138" s="1">
        <v>1079</v>
      </c>
      <c r="H4138" s="1">
        <v>30</v>
      </c>
      <c r="I4138" s="1">
        <v>60</v>
      </c>
      <c r="J4138" s="1">
        <v>120</v>
      </c>
      <c r="K4138" s="1">
        <v>60</v>
      </c>
      <c r="L4138" s="1">
        <v>407</v>
      </c>
      <c r="M4138" s="1">
        <v>10</v>
      </c>
      <c r="N4138" s="3">
        <v>40147</v>
      </c>
    </row>
    <row r="4139" spans="1:14" x14ac:dyDescent="0.2">
      <c r="A4139" s="1">
        <v>39</v>
      </c>
      <c r="B4139" s="1">
        <v>45</v>
      </c>
      <c r="C4139" s="1">
        <v>80</v>
      </c>
      <c r="D4139" s="1">
        <v>30</v>
      </c>
      <c r="E4139" s="1">
        <v>19</v>
      </c>
      <c r="F4139" s="1">
        <v>8</v>
      </c>
      <c r="G4139" s="1">
        <v>882</v>
      </c>
      <c r="H4139" s="1">
        <v>30</v>
      </c>
      <c r="I4139" s="1">
        <v>40</v>
      </c>
      <c r="J4139" s="1">
        <v>70</v>
      </c>
      <c r="K4139" s="1">
        <v>30</v>
      </c>
      <c r="L4139" s="1">
        <v>321</v>
      </c>
      <c r="M4139" s="1">
        <v>11</v>
      </c>
      <c r="N4139" s="3">
        <v>40147</v>
      </c>
    </row>
    <row r="4140" spans="1:14" x14ac:dyDescent="0.2">
      <c r="A4140" s="1">
        <v>45</v>
      </c>
      <c r="B4140" s="1">
        <v>51</v>
      </c>
      <c r="C4140" s="1">
        <v>91</v>
      </c>
      <c r="D4140" s="1">
        <v>34</v>
      </c>
      <c r="E4140" s="1">
        <v>21</v>
      </c>
      <c r="F4140" s="1">
        <v>9</v>
      </c>
      <c r="G4140" s="1">
        <v>863</v>
      </c>
      <c r="H4140" s="1">
        <v>40</v>
      </c>
      <c r="I4140" s="1">
        <v>50</v>
      </c>
      <c r="J4140" s="1">
        <v>80</v>
      </c>
      <c r="K4140" s="1">
        <v>30</v>
      </c>
      <c r="L4140" s="1">
        <v>321</v>
      </c>
      <c r="M4140" s="1">
        <v>13</v>
      </c>
      <c r="N4140" s="3">
        <v>40147</v>
      </c>
    </row>
    <row r="4141" spans="1:14" x14ac:dyDescent="0.2">
      <c r="A4141" s="1">
        <v>31</v>
      </c>
      <c r="B4141" s="1">
        <v>145</v>
      </c>
      <c r="C4141" s="1">
        <v>266</v>
      </c>
      <c r="D4141" s="1">
        <v>105</v>
      </c>
      <c r="E4141" s="1">
        <v>124</v>
      </c>
      <c r="F4141" s="1">
        <v>95</v>
      </c>
      <c r="G4141" s="1">
        <v>716</v>
      </c>
      <c r="H4141" s="1">
        <v>30</v>
      </c>
      <c r="I4141" s="1">
        <v>140</v>
      </c>
      <c r="J4141" s="1">
        <v>240</v>
      </c>
      <c r="K4141" s="1">
        <v>100</v>
      </c>
      <c r="L4141" s="1">
        <v>305</v>
      </c>
      <c r="M4141" s="1">
        <v>5</v>
      </c>
      <c r="N4141" s="3">
        <v>40147</v>
      </c>
    </row>
    <row r="4142" spans="1:14" x14ac:dyDescent="0.2">
      <c r="A4142" s="1">
        <v>86</v>
      </c>
      <c r="B4142" s="1">
        <v>112</v>
      </c>
      <c r="C4142" s="1">
        <v>208</v>
      </c>
      <c r="D4142" s="1">
        <v>83</v>
      </c>
      <c r="E4142" s="1">
        <v>54</v>
      </c>
      <c r="F4142" s="1">
        <v>27</v>
      </c>
      <c r="G4142" s="1">
        <v>575</v>
      </c>
      <c r="H4142" s="1">
        <v>70</v>
      </c>
      <c r="I4142" s="1">
        <v>110</v>
      </c>
      <c r="J4142" s="1">
        <v>190</v>
      </c>
      <c r="K4142" s="1">
        <v>80</v>
      </c>
      <c r="L4142" s="1">
        <v>386</v>
      </c>
      <c r="M4142" s="1">
        <v>6</v>
      </c>
      <c r="N4142" s="3">
        <v>40147</v>
      </c>
    </row>
    <row r="4143" spans="1:14" x14ac:dyDescent="0.2">
      <c r="A4143" s="1">
        <v>108</v>
      </c>
      <c r="B4143" s="1">
        <v>133</v>
      </c>
      <c r="C4143" s="1">
        <v>236</v>
      </c>
      <c r="D4143" s="1">
        <v>88</v>
      </c>
      <c r="E4143" s="1">
        <v>60</v>
      </c>
      <c r="F4143" s="1">
        <v>29</v>
      </c>
      <c r="G4143" s="1">
        <v>817</v>
      </c>
      <c r="H4143" s="1">
        <v>80</v>
      </c>
      <c r="I4143" s="1">
        <v>120</v>
      </c>
      <c r="J4143" s="1">
        <v>190</v>
      </c>
      <c r="K4143" s="1">
        <v>70</v>
      </c>
      <c r="L4143" s="1">
        <v>407</v>
      </c>
      <c r="M4143" s="1">
        <v>2</v>
      </c>
      <c r="N4143" s="3">
        <v>40147</v>
      </c>
    </row>
    <row r="4144" spans="1:14" x14ac:dyDescent="0.2">
      <c r="A4144" s="1">
        <v>181</v>
      </c>
      <c r="B4144" s="1">
        <v>186</v>
      </c>
      <c r="C4144" s="1">
        <v>341</v>
      </c>
      <c r="D4144" s="1">
        <v>134</v>
      </c>
      <c r="E4144" s="1">
        <v>64</v>
      </c>
      <c r="F4144" s="1">
        <v>41</v>
      </c>
      <c r="G4144" s="1">
        <v>690</v>
      </c>
      <c r="H4144" s="1">
        <v>110</v>
      </c>
      <c r="I4144" s="1">
        <v>160</v>
      </c>
      <c r="J4144" s="1">
        <v>280</v>
      </c>
      <c r="K4144" s="1">
        <v>120</v>
      </c>
      <c r="L4144" s="1">
        <v>727</v>
      </c>
      <c r="M4144" s="1">
        <v>3</v>
      </c>
      <c r="N4144" s="3">
        <v>40147</v>
      </c>
    </row>
    <row r="4145" spans="1:14" x14ac:dyDescent="0.2">
      <c r="A4145" s="1">
        <v>10</v>
      </c>
      <c r="B4145" s="1">
        <v>57</v>
      </c>
      <c r="C4145" s="1">
        <v>110</v>
      </c>
      <c r="D4145" s="1">
        <v>46</v>
      </c>
      <c r="E4145" s="1">
        <v>50</v>
      </c>
      <c r="F4145" s="1">
        <v>17</v>
      </c>
      <c r="G4145" s="1">
        <v>422</v>
      </c>
      <c r="H4145" s="1">
        <v>10</v>
      </c>
      <c r="I4145" s="1">
        <v>40</v>
      </c>
      <c r="J4145" s="1">
        <v>70</v>
      </c>
      <c r="K4145" s="1">
        <v>30</v>
      </c>
      <c r="L4145" s="1">
        <v>774</v>
      </c>
      <c r="M4145" s="1">
        <v>9</v>
      </c>
      <c r="N4145" s="3">
        <v>40147</v>
      </c>
    </row>
    <row r="4146" spans="1:14" x14ac:dyDescent="0.2">
      <c r="A4146" s="1">
        <v>43</v>
      </c>
      <c r="B4146" s="1">
        <v>49</v>
      </c>
      <c r="C4146" s="1">
        <v>87</v>
      </c>
      <c r="D4146" s="1">
        <v>33</v>
      </c>
      <c r="E4146" s="1">
        <v>20</v>
      </c>
      <c r="F4146" s="1">
        <v>9</v>
      </c>
      <c r="G4146" s="1">
        <v>870</v>
      </c>
      <c r="H4146" s="1">
        <v>40</v>
      </c>
      <c r="I4146" s="1">
        <v>50</v>
      </c>
      <c r="J4146" s="1">
        <v>80</v>
      </c>
      <c r="K4146" s="1">
        <v>30</v>
      </c>
      <c r="L4146" s="1">
        <v>978</v>
      </c>
      <c r="M4146" s="1">
        <v>11</v>
      </c>
      <c r="N4146" s="3">
        <v>40147</v>
      </c>
    </row>
    <row r="4147" spans="1:14" x14ac:dyDescent="0.2">
      <c r="A4147" s="1">
        <v>37</v>
      </c>
      <c r="B4147" s="1">
        <v>44</v>
      </c>
      <c r="C4147" s="1">
        <v>78</v>
      </c>
      <c r="D4147" s="1">
        <v>29</v>
      </c>
      <c r="E4147" s="1">
        <v>19</v>
      </c>
      <c r="F4147" s="1">
        <v>8</v>
      </c>
      <c r="G4147" s="1">
        <v>490</v>
      </c>
      <c r="H4147" s="1">
        <v>30</v>
      </c>
      <c r="I4147" s="1">
        <v>40</v>
      </c>
      <c r="J4147" s="1">
        <v>70</v>
      </c>
      <c r="K4147" s="1">
        <v>30</v>
      </c>
      <c r="L4147" s="1">
        <v>774</v>
      </c>
      <c r="M4147" s="1">
        <v>13</v>
      </c>
      <c r="N4147" s="3">
        <v>40147</v>
      </c>
    </row>
    <row r="4148" spans="1:14" x14ac:dyDescent="0.2">
      <c r="A4148" s="1">
        <v>-30</v>
      </c>
      <c r="B4148" s="1">
        <v>52</v>
      </c>
      <c r="C4148" s="1">
        <v>106</v>
      </c>
      <c r="D4148" s="1">
        <v>47</v>
      </c>
      <c r="E4148" s="1">
        <v>72</v>
      </c>
      <c r="F4148" s="1">
        <v>42</v>
      </c>
      <c r="G4148" s="1">
        <v>571</v>
      </c>
      <c r="H4148" s="1">
        <v>-10</v>
      </c>
      <c r="I4148" s="1">
        <v>50</v>
      </c>
      <c r="J4148" s="1">
        <v>90</v>
      </c>
      <c r="K4148" s="1">
        <v>40</v>
      </c>
      <c r="L4148" s="1">
        <v>978</v>
      </c>
      <c r="M4148" s="1">
        <v>5</v>
      </c>
      <c r="N4148" s="3">
        <v>40147</v>
      </c>
    </row>
    <row r="4149" spans="1:14" x14ac:dyDescent="0.2">
      <c r="A4149" s="1">
        <v>129</v>
      </c>
      <c r="B4149" s="1">
        <v>153</v>
      </c>
      <c r="C4149" s="1">
        <v>326</v>
      </c>
      <c r="D4149" s="1">
        <v>153</v>
      </c>
      <c r="E4149" s="1">
        <v>66</v>
      </c>
      <c r="F4149" s="1">
        <v>42</v>
      </c>
      <c r="G4149" s="1">
        <v>1319</v>
      </c>
      <c r="H4149" s="1">
        <v>80</v>
      </c>
      <c r="I4149" s="1">
        <v>140</v>
      </c>
      <c r="J4149" s="1">
        <v>290</v>
      </c>
      <c r="K4149" s="1">
        <v>150</v>
      </c>
      <c r="L4149" s="1">
        <v>857</v>
      </c>
      <c r="M4149" s="1">
        <v>7</v>
      </c>
      <c r="N4149" s="3">
        <v>40147</v>
      </c>
    </row>
    <row r="4150" spans="1:14" x14ac:dyDescent="0.2">
      <c r="A4150" s="1">
        <v>579</v>
      </c>
      <c r="B4150" s="1">
        <v>443</v>
      </c>
      <c r="C4150" s="1">
        <v>543</v>
      </c>
      <c r="D4150" s="1">
        <v>67</v>
      </c>
      <c r="E4150" s="1">
        <v>53</v>
      </c>
      <c r="F4150" s="1">
        <v>22</v>
      </c>
      <c r="G4150" s="1">
        <v>-3534</v>
      </c>
      <c r="H4150" s="1">
        <v>360</v>
      </c>
      <c r="I4150" s="1">
        <v>390</v>
      </c>
      <c r="J4150" s="1">
        <v>450</v>
      </c>
      <c r="K4150" s="1">
        <v>60</v>
      </c>
      <c r="L4150" s="1">
        <v>351</v>
      </c>
      <c r="M4150" s="1">
        <v>2</v>
      </c>
      <c r="N4150" s="3">
        <v>40147</v>
      </c>
    </row>
    <row r="4151" spans="1:14" x14ac:dyDescent="0.2">
      <c r="A4151" s="1">
        <v>3</v>
      </c>
      <c r="B4151" s="1">
        <v>49</v>
      </c>
      <c r="C4151" s="1">
        <v>94</v>
      </c>
      <c r="D4151" s="1">
        <v>39</v>
      </c>
      <c r="E4151" s="1">
        <v>47</v>
      </c>
      <c r="F4151" s="1">
        <v>14</v>
      </c>
      <c r="G4151" s="1">
        <v>250</v>
      </c>
      <c r="H4151" s="1">
        <v>10</v>
      </c>
      <c r="I4151" s="1">
        <v>40</v>
      </c>
      <c r="J4151" s="1">
        <v>60</v>
      </c>
      <c r="K4151" s="1">
        <v>20</v>
      </c>
      <c r="L4151" s="1">
        <v>603</v>
      </c>
      <c r="M4151" s="1">
        <v>9</v>
      </c>
      <c r="N4151" s="3">
        <v>40147</v>
      </c>
    </row>
    <row r="4152" spans="1:14" x14ac:dyDescent="0.2">
      <c r="A4152" s="1">
        <v>15</v>
      </c>
      <c r="B4152" s="1">
        <v>25</v>
      </c>
      <c r="C4152" s="1">
        <v>44</v>
      </c>
      <c r="D4152" s="1">
        <v>16</v>
      </c>
      <c r="E4152" s="1">
        <v>15</v>
      </c>
      <c r="F4152" s="1">
        <v>4</v>
      </c>
      <c r="G4152" s="1">
        <v>851</v>
      </c>
      <c r="H4152" s="1">
        <v>20</v>
      </c>
      <c r="I4152" s="1">
        <v>30</v>
      </c>
      <c r="J4152" s="1">
        <v>40</v>
      </c>
      <c r="K4152" s="1">
        <v>10</v>
      </c>
      <c r="L4152" s="1">
        <v>603</v>
      </c>
      <c r="M4152" s="1">
        <v>11</v>
      </c>
      <c r="N4152" s="3">
        <v>40147</v>
      </c>
    </row>
    <row r="4153" spans="1:14" x14ac:dyDescent="0.2">
      <c r="A4153" s="1">
        <v>47</v>
      </c>
      <c r="B4153" s="1">
        <v>43</v>
      </c>
      <c r="C4153" s="1">
        <v>46</v>
      </c>
      <c r="D4153" s="1">
        <v>0</v>
      </c>
      <c r="E4153" s="1">
        <v>11</v>
      </c>
      <c r="F4153" s="1">
        <v>0</v>
      </c>
      <c r="G4153" s="1">
        <v>344</v>
      </c>
      <c r="H4153" s="1">
        <v>30</v>
      </c>
      <c r="I4153" s="1">
        <v>40</v>
      </c>
      <c r="J4153" s="1">
        <v>40</v>
      </c>
      <c r="K4153" s="1">
        <v>0</v>
      </c>
      <c r="L4153" s="1">
        <v>603</v>
      </c>
      <c r="M4153" s="1">
        <v>13</v>
      </c>
      <c r="N4153" s="3">
        <v>40147</v>
      </c>
    </row>
    <row r="4154" spans="1:14" x14ac:dyDescent="0.2">
      <c r="A4154" s="1">
        <v>-6</v>
      </c>
      <c r="B4154" s="1">
        <v>69</v>
      </c>
      <c r="C4154" s="1">
        <v>126</v>
      </c>
      <c r="D4154" s="1">
        <v>49</v>
      </c>
      <c r="E4154" s="1">
        <v>73</v>
      </c>
      <c r="F4154" s="1">
        <v>44</v>
      </c>
      <c r="G4154" s="1">
        <v>335</v>
      </c>
      <c r="H4154" s="1">
        <v>10</v>
      </c>
      <c r="I4154" s="1">
        <v>70</v>
      </c>
      <c r="J4154" s="1">
        <v>110</v>
      </c>
      <c r="K4154" s="1">
        <v>40</v>
      </c>
      <c r="L4154" s="1">
        <v>603</v>
      </c>
      <c r="M4154" s="1">
        <v>5</v>
      </c>
      <c r="N4154" s="3">
        <v>40147</v>
      </c>
    </row>
    <row r="4155" spans="1:14" x14ac:dyDescent="0.2">
      <c r="A4155" s="1">
        <v>-24</v>
      </c>
      <c r="B4155" s="1">
        <v>25</v>
      </c>
      <c r="C4155" s="1">
        <v>48</v>
      </c>
      <c r="D4155" s="1">
        <v>20</v>
      </c>
      <c r="E4155" s="1">
        <v>41</v>
      </c>
      <c r="F4155" s="1">
        <v>7</v>
      </c>
      <c r="G4155" s="1">
        <v>218</v>
      </c>
      <c r="H4155" s="1">
        <v>0</v>
      </c>
      <c r="I4155" s="1">
        <v>30</v>
      </c>
      <c r="J4155" s="1">
        <v>40</v>
      </c>
      <c r="K4155" s="1">
        <v>10</v>
      </c>
      <c r="L4155" s="1">
        <v>603</v>
      </c>
      <c r="M4155" s="1">
        <v>7</v>
      </c>
      <c r="N4155" s="3">
        <v>40147</v>
      </c>
    </row>
    <row r="4156" spans="1:14" x14ac:dyDescent="0.2">
      <c r="A4156" s="1">
        <v>55</v>
      </c>
      <c r="B4156" s="1">
        <v>75</v>
      </c>
      <c r="C4156" s="1">
        <v>135</v>
      </c>
      <c r="D4156" s="1">
        <v>52</v>
      </c>
      <c r="E4156" s="1">
        <v>38</v>
      </c>
      <c r="F4156" s="1">
        <v>16</v>
      </c>
      <c r="G4156" s="1">
        <v>327</v>
      </c>
      <c r="H4156" s="1">
        <v>50</v>
      </c>
      <c r="I4156" s="1">
        <v>70</v>
      </c>
      <c r="J4156" s="1">
        <v>110</v>
      </c>
      <c r="K4156" s="1">
        <v>40</v>
      </c>
      <c r="L4156" s="1">
        <v>603</v>
      </c>
      <c r="M4156" s="1">
        <v>1</v>
      </c>
      <c r="N4156" s="3">
        <v>40147</v>
      </c>
    </row>
    <row r="4157" spans="1:14" x14ac:dyDescent="0.2">
      <c r="A4157" s="1">
        <v>42</v>
      </c>
      <c r="B4157" s="1">
        <v>74</v>
      </c>
      <c r="C4157" s="1">
        <v>130</v>
      </c>
      <c r="D4157" s="1">
        <v>48</v>
      </c>
      <c r="E4157" s="1">
        <v>46</v>
      </c>
      <c r="F4157" s="1">
        <v>15</v>
      </c>
      <c r="G4157" s="1">
        <v>462</v>
      </c>
      <c r="H4157" s="1">
        <v>30</v>
      </c>
      <c r="I4157" s="1">
        <v>60</v>
      </c>
      <c r="J4157" s="1">
        <v>100</v>
      </c>
      <c r="K4157" s="1">
        <v>40</v>
      </c>
      <c r="L4157" s="1">
        <v>603</v>
      </c>
      <c r="M4157" s="1">
        <v>2</v>
      </c>
      <c r="N4157" s="3">
        <v>40147</v>
      </c>
    </row>
    <row r="4158" spans="1:14" x14ac:dyDescent="0.2">
      <c r="A4158" s="1">
        <v>459</v>
      </c>
      <c r="B4158" s="1">
        <v>453</v>
      </c>
      <c r="C4158" s="1">
        <v>796</v>
      </c>
      <c r="D4158" s="1">
        <v>294</v>
      </c>
      <c r="E4158" s="1">
        <v>144</v>
      </c>
      <c r="F4158" s="1">
        <v>111</v>
      </c>
      <c r="G4158" s="1">
        <v>1727</v>
      </c>
      <c r="H4158" s="1">
        <v>210</v>
      </c>
      <c r="I4158" s="1">
        <v>320</v>
      </c>
      <c r="J4158" s="1">
        <v>540</v>
      </c>
      <c r="K4158" s="1">
        <v>220</v>
      </c>
      <c r="L4158" s="1">
        <v>631</v>
      </c>
      <c r="M4158" s="1">
        <v>9</v>
      </c>
      <c r="N4158" s="3">
        <v>40147</v>
      </c>
    </row>
    <row r="4159" spans="1:14" x14ac:dyDescent="0.2">
      <c r="A4159" s="1">
        <v>-280</v>
      </c>
      <c r="B4159" s="1">
        <v>-93</v>
      </c>
      <c r="C4159" s="1">
        <v>158</v>
      </c>
      <c r="D4159" s="1">
        <v>241</v>
      </c>
      <c r="E4159" s="1">
        <v>96</v>
      </c>
      <c r="F4159" s="1">
        <v>74</v>
      </c>
      <c r="G4159" s="1">
        <v>5121</v>
      </c>
      <c r="H4159" s="1">
        <v>-150</v>
      </c>
      <c r="I4159" s="1">
        <v>-80</v>
      </c>
      <c r="J4159" s="1">
        <v>100</v>
      </c>
      <c r="K4159" s="1">
        <v>180</v>
      </c>
      <c r="L4159" s="1">
        <v>716</v>
      </c>
      <c r="M4159" s="1">
        <v>10</v>
      </c>
      <c r="N4159" s="3">
        <v>40147</v>
      </c>
    </row>
    <row r="4160" spans="1:14" x14ac:dyDescent="0.2">
      <c r="A4160" s="1">
        <v>132</v>
      </c>
      <c r="B4160" s="1">
        <v>124</v>
      </c>
      <c r="C4160" s="1">
        <v>224</v>
      </c>
      <c r="D4160" s="1">
        <v>86</v>
      </c>
      <c r="E4160" s="1">
        <v>35</v>
      </c>
      <c r="F4160" s="1">
        <v>24</v>
      </c>
      <c r="G4160" s="1">
        <v>1003</v>
      </c>
      <c r="H4160" s="1">
        <v>90</v>
      </c>
      <c r="I4160" s="1">
        <v>120</v>
      </c>
      <c r="J4160" s="1">
        <v>210</v>
      </c>
      <c r="K4160" s="1">
        <v>90</v>
      </c>
      <c r="L4160" s="1">
        <v>718</v>
      </c>
      <c r="M4160" s="1">
        <v>11</v>
      </c>
      <c r="N4160" s="3">
        <v>40147</v>
      </c>
    </row>
    <row r="4161" spans="1:14" x14ac:dyDescent="0.2">
      <c r="A4161" s="1">
        <v>197</v>
      </c>
      <c r="B4161" s="1">
        <v>179</v>
      </c>
      <c r="C4161" s="1">
        <v>322</v>
      </c>
      <c r="D4161" s="1">
        <v>123</v>
      </c>
      <c r="E4161" s="1">
        <v>46</v>
      </c>
      <c r="F4161" s="1">
        <v>34</v>
      </c>
      <c r="G4161" s="1">
        <v>959</v>
      </c>
      <c r="H4161" s="1">
        <v>150</v>
      </c>
      <c r="I4161" s="1">
        <v>190</v>
      </c>
      <c r="J4161" s="1">
        <v>310</v>
      </c>
      <c r="K4161" s="1">
        <v>120</v>
      </c>
      <c r="L4161" s="1">
        <v>518</v>
      </c>
      <c r="M4161" s="1">
        <v>12</v>
      </c>
      <c r="N4161" s="3">
        <v>40147</v>
      </c>
    </row>
    <row r="4162" spans="1:14" x14ac:dyDescent="0.2">
      <c r="A4162" s="1">
        <v>77</v>
      </c>
      <c r="B4162" s="1">
        <v>79</v>
      </c>
      <c r="C4162" s="1">
        <v>142</v>
      </c>
      <c r="D4162" s="1">
        <v>54</v>
      </c>
      <c r="E4162" s="1">
        <v>27</v>
      </c>
      <c r="F4162" s="1">
        <v>15</v>
      </c>
      <c r="G4162" s="1">
        <v>601</v>
      </c>
      <c r="H4162" s="1">
        <v>60</v>
      </c>
      <c r="I4162" s="1">
        <v>80</v>
      </c>
      <c r="J4162" s="1">
        <v>130</v>
      </c>
      <c r="K4162" s="1">
        <v>50</v>
      </c>
      <c r="L4162" s="1">
        <v>585</v>
      </c>
      <c r="M4162" s="1">
        <v>13</v>
      </c>
      <c r="N4162" s="3">
        <v>40147</v>
      </c>
    </row>
    <row r="4163" spans="1:14" x14ac:dyDescent="0.2">
      <c r="A4163" s="1">
        <v>-332</v>
      </c>
      <c r="B4163" s="1">
        <v>-69</v>
      </c>
      <c r="C4163" s="1">
        <v>70</v>
      </c>
      <c r="D4163" s="1">
        <v>135</v>
      </c>
      <c r="E4163" s="1">
        <v>155</v>
      </c>
      <c r="F4163" s="1">
        <v>122</v>
      </c>
      <c r="G4163" s="1">
        <v>3641</v>
      </c>
      <c r="H4163" s="1">
        <v>-210</v>
      </c>
      <c r="I4163" s="1">
        <v>-70</v>
      </c>
      <c r="J4163" s="1">
        <v>60</v>
      </c>
      <c r="K4163" s="1">
        <v>130</v>
      </c>
      <c r="L4163" s="1">
        <v>845</v>
      </c>
      <c r="M4163" s="1">
        <v>5</v>
      </c>
      <c r="N4163" s="3">
        <v>40147</v>
      </c>
    </row>
    <row r="4164" spans="1:14" x14ac:dyDescent="0.2">
      <c r="A4164" s="1">
        <v>463</v>
      </c>
      <c r="B4164" s="1">
        <v>407</v>
      </c>
      <c r="C4164" s="1">
        <v>700</v>
      </c>
      <c r="D4164" s="1">
        <v>250</v>
      </c>
      <c r="E4164" s="1">
        <v>95</v>
      </c>
      <c r="F4164" s="1">
        <v>70</v>
      </c>
      <c r="G4164" s="1">
        <v>723</v>
      </c>
      <c r="H4164" s="1">
        <v>320</v>
      </c>
      <c r="I4164" s="1">
        <v>400</v>
      </c>
      <c r="J4164" s="1">
        <v>640</v>
      </c>
      <c r="K4164" s="1">
        <v>240</v>
      </c>
      <c r="L4164" s="1">
        <v>518</v>
      </c>
      <c r="M4164" s="1">
        <v>7</v>
      </c>
      <c r="N4164" s="3">
        <v>40147</v>
      </c>
    </row>
    <row r="4165" spans="1:14" x14ac:dyDescent="0.2">
      <c r="A4165" s="1">
        <v>402</v>
      </c>
      <c r="B4165" s="1">
        <v>420</v>
      </c>
      <c r="C4165" s="1">
        <v>745</v>
      </c>
      <c r="D4165" s="1">
        <v>279</v>
      </c>
      <c r="E4165" s="1">
        <v>149</v>
      </c>
      <c r="F4165" s="1">
        <v>97</v>
      </c>
      <c r="G4165" s="1">
        <v>2642</v>
      </c>
      <c r="H4165" s="1">
        <v>250</v>
      </c>
      <c r="I4165" s="1">
        <v>370</v>
      </c>
      <c r="J4165" s="1">
        <v>620</v>
      </c>
      <c r="K4165" s="1">
        <v>250</v>
      </c>
      <c r="L4165" s="1">
        <v>315</v>
      </c>
      <c r="M4165" s="1">
        <v>2</v>
      </c>
      <c r="N4165" s="3">
        <v>40147</v>
      </c>
    </row>
    <row r="4166" spans="1:14" x14ac:dyDescent="0.2">
      <c r="A4166" s="1">
        <v>114</v>
      </c>
      <c r="B4166" s="1">
        <v>120</v>
      </c>
      <c r="C4166" s="1">
        <v>228</v>
      </c>
      <c r="D4166" s="1">
        <v>94</v>
      </c>
      <c r="E4166" s="1">
        <v>43</v>
      </c>
      <c r="F4166" s="1">
        <v>31</v>
      </c>
      <c r="G4166" s="1">
        <v>540</v>
      </c>
      <c r="H4166" s="1">
        <v>70</v>
      </c>
      <c r="I4166" s="1">
        <v>110</v>
      </c>
      <c r="J4166" s="1">
        <v>190</v>
      </c>
      <c r="K4166" s="1">
        <v>80</v>
      </c>
      <c r="L4166" s="1">
        <v>985</v>
      </c>
      <c r="M4166" s="1">
        <v>8</v>
      </c>
      <c r="N4166" s="3">
        <v>40147</v>
      </c>
    </row>
    <row r="4167" spans="1:14" x14ac:dyDescent="0.2">
      <c r="A4167" s="1">
        <v>39</v>
      </c>
      <c r="B4167" s="1">
        <v>85</v>
      </c>
      <c r="C4167" s="1">
        <v>163</v>
      </c>
      <c r="D4167" s="1">
        <v>68</v>
      </c>
      <c r="E4167" s="1">
        <v>59</v>
      </c>
      <c r="F4167" s="1">
        <v>25</v>
      </c>
      <c r="G4167" s="1">
        <v>619</v>
      </c>
      <c r="H4167" s="1">
        <v>30</v>
      </c>
      <c r="I4167" s="1">
        <v>80</v>
      </c>
      <c r="J4167" s="1">
        <v>140</v>
      </c>
      <c r="K4167" s="1">
        <v>60</v>
      </c>
      <c r="L4167" s="1">
        <v>318</v>
      </c>
      <c r="M4167" s="1">
        <v>9</v>
      </c>
      <c r="N4167" s="3">
        <v>40147</v>
      </c>
    </row>
    <row r="4168" spans="1:14" x14ac:dyDescent="0.2">
      <c r="A4168" s="1">
        <v>68</v>
      </c>
      <c r="B4168" s="1">
        <v>71</v>
      </c>
      <c r="C4168" s="1">
        <v>128</v>
      </c>
      <c r="D4168" s="1">
        <v>49</v>
      </c>
      <c r="E4168" s="1">
        <v>25</v>
      </c>
      <c r="F4168" s="1">
        <v>13</v>
      </c>
      <c r="G4168" s="1">
        <v>845</v>
      </c>
      <c r="H4168" s="1">
        <v>70</v>
      </c>
      <c r="I4168" s="1">
        <v>90</v>
      </c>
      <c r="J4168" s="1">
        <v>140</v>
      </c>
      <c r="K4168" s="1">
        <v>50</v>
      </c>
      <c r="L4168" s="1">
        <v>985</v>
      </c>
      <c r="M4168" s="1">
        <v>2</v>
      </c>
      <c r="N4168" s="3">
        <v>40147</v>
      </c>
    </row>
    <row r="4169" spans="1:14" x14ac:dyDescent="0.2">
      <c r="A4169" s="1">
        <v>46</v>
      </c>
      <c r="B4169" s="1">
        <v>51</v>
      </c>
      <c r="C4169" s="1">
        <v>91</v>
      </c>
      <c r="D4169" s="1">
        <v>34</v>
      </c>
      <c r="E4169" s="1">
        <v>20</v>
      </c>
      <c r="F4169" s="1">
        <v>9</v>
      </c>
      <c r="G4169" s="1">
        <v>863</v>
      </c>
      <c r="H4169" s="1">
        <v>50</v>
      </c>
      <c r="I4169" s="1">
        <v>60</v>
      </c>
      <c r="J4169" s="1">
        <v>100</v>
      </c>
      <c r="K4169" s="1">
        <v>40</v>
      </c>
      <c r="L4169" s="1">
        <v>337</v>
      </c>
      <c r="M4169" s="1">
        <v>3</v>
      </c>
      <c r="N4169" s="3">
        <v>40147</v>
      </c>
    </row>
    <row r="4170" spans="1:14" x14ac:dyDescent="0.2">
      <c r="A4170" s="1">
        <v>-4</v>
      </c>
      <c r="B4170" s="1">
        <v>76</v>
      </c>
      <c r="C4170" s="1">
        <v>140</v>
      </c>
      <c r="D4170" s="1">
        <v>55</v>
      </c>
      <c r="E4170" s="1">
        <v>79</v>
      </c>
      <c r="F4170" s="1">
        <v>49</v>
      </c>
      <c r="G4170" s="1">
        <v>-1053</v>
      </c>
      <c r="H4170" s="1">
        <v>0</v>
      </c>
      <c r="I4170" s="1">
        <v>60</v>
      </c>
      <c r="J4170" s="1">
        <v>100</v>
      </c>
      <c r="K4170" s="1">
        <v>40</v>
      </c>
      <c r="L4170" s="1">
        <v>225</v>
      </c>
      <c r="M4170" s="1">
        <v>4</v>
      </c>
      <c r="N4170" s="3">
        <v>40147</v>
      </c>
    </row>
    <row r="4171" spans="1:14" x14ac:dyDescent="0.2">
      <c r="A4171" s="1">
        <v>46</v>
      </c>
      <c r="B4171" s="1">
        <v>66</v>
      </c>
      <c r="C4171" s="1">
        <v>114</v>
      </c>
      <c r="D4171" s="1">
        <v>41</v>
      </c>
      <c r="E4171" s="1">
        <v>35</v>
      </c>
      <c r="F4171" s="1">
        <v>12</v>
      </c>
      <c r="G4171" s="1">
        <v>320</v>
      </c>
      <c r="H4171" s="1">
        <v>20</v>
      </c>
      <c r="I4171" s="1">
        <v>50</v>
      </c>
      <c r="J4171" s="1">
        <v>80</v>
      </c>
      <c r="K4171" s="1">
        <v>30</v>
      </c>
      <c r="L4171" s="1">
        <v>225</v>
      </c>
      <c r="M4171" s="1">
        <v>5</v>
      </c>
      <c r="N4171" s="3">
        <v>40147</v>
      </c>
    </row>
    <row r="4172" spans="1:14" x14ac:dyDescent="0.2">
      <c r="A4172" s="1">
        <v>40</v>
      </c>
      <c r="B4172" s="1">
        <v>63</v>
      </c>
      <c r="C4172" s="1">
        <v>113</v>
      </c>
      <c r="D4172" s="1">
        <v>43</v>
      </c>
      <c r="E4172" s="1">
        <v>36</v>
      </c>
      <c r="F4172" s="1">
        <v>13</v>
      </c>
      <c r="G4172" s="1">
        <v>466</v>
      </c>
      <c r="H4172" s="1">
        <v>20</v>
      </c>
      <c r="I4172" s="1">
        <v>50</v>
      </c>
      <c r="J4172" s="1">
        <v>80</v>
      </c>
      <c r="K4172" s="1">
        <v>30</v>
      </c>
      <c r="L4172" s="1">
        <v>318</v>
      </c>
      <c r="M4172" s="1">
        <v>6</v>
      </c>
      <c r="N4172" s="3">
        <v>40147</v>
      </c>
    </row>
    <row r="4173" spans="1:14" x14ac:dyDescent="0.2">
      <c r="A4173" s="1">
        <v>13</v>
      </c>
      <c r="B4173" s="1">
        <v>25</v>
      </c>
      <c r="C4173" s="1">
        <v>44</v>
      </c>
      <c r="D4173" s="1">
        <v>16</v>
      </c>
      <c r="E4173" s="1">
        <v>16</v>
      </c>
      <c r="F4173" s="1">
        <v>4</v>
      </c>
      <c r="G4173" s="1">
        <v>851</v>
      </c>
      <c r="H4173" s="1">
        <v>10</v>
      </c>
      <c r="I4173" s="1">
        <v>20</v>
      </c>
      <c r="J4173" s="1">
        <v>30</v>
      </c>
      <c r="K4173" s="1">
        <v>10</v>
      </c>
      <c r="L4173" s="1">
        <v>505</v>
      </c>
      <c r="M4173" s="1">
        <v>8</v>
      </c>
      <c r="N4173" s="3">
        <v>40147</v>
      </c>
    </row>
    <row r="4174" spans="1:14" x14ac:dyDescent="0.2">
      <c r="A4174" s="1">
        <v>10</v>
      </c>
      <c r="B4174" s="1">
        <v>38</v>
      </c>
      <c r="C4174" s="1">
        <v>74</v>
      </c>
      <c r="D4174" s="1">
        <v>31</v>
      </c>
      <c r="E4174" s="1">
        <v>31</v>
      </c>
      <c r="F4174" s="1">
        <v>9</v>
      </c>
      <c r="G4174" s="1">
        <v>1009</v>
      </c>
      <c r="H4174" s="1">
        <v>20</v>
      </c>
      <c r="I4174" s="1">
        <v>40</v>
      </c>
      <c r="J4174" s="1">
        <v>60</v>
      </c>
      <c r="K4174" s="1">
        <v>20</v>
      </c>
      <c r="L4174" s="1">
        <v>505</v>
      </c>
      <c r="M4174" s="1">
        <v>9</v>
      </c>
      <c r="N4174" s="3">
        <v>40147</v>
      </c>
    </row>
    <row r="4175" spans="1:14" x14ac:dyDescent="0.2">
      <c r="A4175" s="1">
        <v>40</v>
      </c>
      <c r="B4175" s="1">
        <v>74</v>
      </c>
      <c r="C4175" s="1">
        <v>130</v>
      </c>
      <c r="D4175" s="1">
        <v>48</v>
      </c>
      <c r="E4175" s="1">
        <v>47</v>
      </c>
      <c r="F4175" s="1">
        <v>15</v>
      </c>
      <c r="G4175" s="1">
        <v>462</v>
      </c>
      <c r="H4175" s="1">
        <v>50</v>
      </c>
      <c r="I4175" s="1">
        <v>90</v>
      </c>
      <c r="J4175" s="1">
        <v>140</v>
      </c>
      <c r="K4175" s="1">
        <v>50</v>
      </c>
      <c r="L4175" s="1">
        <v>505</v>
      </c>
      <c r="M4175" s="1">
        <v>2</v>
      </c>
      <c r="N4175" s="3">
        <v>40147</v>
      </c>
    </row>
    <row r="4176" spans="1:14" x14ac:dyDescent="0.2">
      <c r="A4176" s="1">
        <v>24</v>
      </c>
      <c r="B4176" s="1">
        <v>68</v>
      </c>
      <c r="C4176" s="1">
        <v>171</v>
      </c>
      <c r="D4176" s="1">
        <v>92</v>
      </c>
      <c r="E4176" s="1">
        <v>52</v>
      </c>
      <c r="F4176" s="1">
        <v>28</v>
      </c>
      <c r="G4176" s="1">
        <v>1898</v>
      </c>
      <c r="H4176" s="1">
        <v>40</v>
      </c>
      <c r="I4176" s="1">
        <v>90</v>
      </c>
      <c r="J4176" s="1">
        <v>190</v>
      </c>
      <c r="K4176" s="1">
        <v>100</v>
      </c>
      <c r="L4176" s="1">
        <v>505</v>
      </c>
      <c r="M4176" s="1">
        <v>3</v>
      </c>
      <c r="N4176" s="3">
        <v>40147</v>
      </c>
    </row>
    <row r="4177" spans="1:14" x14ac:dyDescent="0.2">
      <c r="A4177" s="1">
        <v>-22</v>
      </c>
      <c r="B4177" s="1">
        <v>25</v>
      </c>
      <c r="C4177" s="1">
        <v>48</v>
      </c>
      <c r="D4177" s="1">
        <v>20</v>
      </c>
      <c r="E4177" s="1">
        <v>40</v>
      </c>
      <c r="F4177" s="1">
        <v>7</v>
      </c>
      <c r="G4177" s="1">
        <v>-598</v>
      </c>
      <c r="H4177" s="1">
        <v>-10</v>
      </c>
      <c r="I4177" s="1">
        <v>20</v>
      </c>
      <c r="J4177" s="1">
        <v>30</v>
      </c>
      <c r="K4177" s="1">
        <v>10</v>
      </c>
      <c r="L4177" s="1">
        <v>505</v>
      </c>
      <c r="M4177" s="1">
        <v>4</v>
      </c>
      <c r="N4177" s="3">
        <v>40147</v>
      </c>
    </row>
    <row r="4178" spans="1:14" x14ac:dyDescent="0.2">
      <c r="A4178" s="1">
        <v>-7</v>
      </c>
      <c r="B4178" s="1">
        <v>69</v>
      </c>
      <c r="C4178" s="1">
        <v>126</v>
      </c>
      <c r="D4178" s="1">
        <v>49</v>
      </c>
      <c r="E4178" s="1">
        <v>74</v>
      </c>
      <c r="F4178" s="1">
        <v>44</v>
      </c>
      <c r="G4178" s="1">
        <v>335</v>
      </c>
      <c r="H4178" s="1">
        <v>10</v>
      </c>
      <c r="I4178" s="1">
        <v>60</v>
      </c>
      <c r="J4178" s="1">
        <v>90</v>
      </c>
      <c r="K4178" s="1">
        <v>30</v>
      </c>
      <c r="L4178" s="1">
        <v>505</v>
      </c>
      <c r="M4178" s="1">
        <v>5</v>
      </c>
      <c r="N4178" s="3">
        <v>40147</v>
      </c>
    </row>
    <row r="4179" spans="1:14" x14ac:dyDescent="0.2">
      <c r="A4179" s="1">
        <v>18</v>
      </c>
      <c r="B4179" s="1">
        <v>51</v>
      </c>
      <c r="C4179" s="1">
        <v>95</v>
      </c>
      <c r="D4179" s="1">
        <v>38</v>
      </c>
      <c r="E4179" s="1">
        <v>39</v>
      </c>
      <c r="F4179" s="1">
        <v>12</v>
      </c>
      <c r="G4179" s="1">
        <v>256</v>
      </c>
      <c r="H4179" s="1">
        <v>0</v>
      </c>
      <c r="I4179" s="1">
        <v>30</v>
      </c>
      <c r="J4179" s="1">
        <v>60</v>
      </c>
      <c r="K4179" s="1">
        <v>30</v>
      </c>
      <c r="L4179" s="1">
        <v>505</v>
      </c>
      <c r="M4179" s="1">
        <v>6</v>
      </c>
      <c r="N4179" s="3">
        <v>40147</v>
      </c>
    </row>
    <row r="4180" spans="1:14" x14ac:dyDescent="0.2">
      <c r="A4180" s="1">
        <v>33</v>
      </c>
      <c r="B4180" s="1">
        <v>80</v>
      </c>
      <c r="C4180" s="1">
        <v>155</v>
      </c>
      <c r="D4180" s="1">
        <v>65</v>
      </c>
      <c r="E4180" s="1">
        <v>58</v>
      </c>
      <c r="F4180" s="1">
        <v>24</v>
      </c>
      <c r="G4180" s="1">
        <v>403</v>
      </c>
      <c r="H4180" s="1">
        <v>20</v>
      </c>
      <c r="I4180" s="1">
        <v>70</v>
      </c>
      <c r="J4180" s="1">
        <v>130</v>
      </c>
      <c r="K4180" s="1">
        <v>60</v>
      </c>
      <c r="L4180" s="1">
        <v>405</v>
      </c>
      <c r="M4180" s="1">
        <v>8</v>
      </c>
      <c r="N4180" s="3">
        <v>40147</v>
      </c>
    </row>
    <row r="4181" spans="1:14" x14ac:dyDescent="0.2">
      <c r="A4181" s="1">
        <v>30</v>
      </c>
      <c r="B4181" s="1">
        <v>145</v>
      </c>
      <c r="C4181" s="1">
        <v>266</v>
      </c>
      <c r="D4181" s="1">
        <v>105</v>
      </c>
      <c r="E4181" s="1">
        <v>125</v>
      </c>
      <c r="F4181" s="1">
        <v>95</v>
      </c>
      <c r="G4181" s="1">
        <v>716</v>
      </c>
      <c r="H4181" s="1">
        <v>30</v>
      </c>
      <c r="I4181" s="1">
        <v>140</v>
      </c>
      <c r="J4181" s="1">
        <v>230</v>
      </c>
      <c r="K4181" s="1">
        <v>90</v>
      </c>
      <c r="L4181" s="1">
        <v>580</v>
      </c>
      <c r="M4181" s="1">
        <v>9</v>
      </c>
      <c r="N4181" s="3">
        <v>40147</v>
      </c>
    </row>
    <row r="4182" spans="1:14" x14ac:dyDescent="0.2">
      <c r="A4182" s="1">
        <v>98</v>
      </c>
      <c r="B4182" s="1">
        <v>104</v>
      </c>
      <c r="C4182" s="1">
        <v>197</v>
      </c>
      <c r="D4182" s="1">
        <v>81</v>
      </c>
      <c r="E4182" s="1">
        <v>38</v>
      </c>
      <c r="F4182" s="1">
        <v>26</v>
      </c>
      <c r="G4182" s="1">
        <v>551</v>
      </c>
      <c r="H4182" s="1">
        <v>100</v>
      </c>
      <c r="I4182" s="1">
        <v>130</v>
      </c>
      <c r="J4182" s="1">
        <v>220</v>
      </c>
      <c r="K4182" s="1">
        <v>90</v>
      </c>
      <c r="L4182" s="1">
        <v>580</v>
      </c>
      <c r="M4182" s="1">
        <v>2</v>
      </c>
      <c r="N4182" s="3">
        <v>40147</v>
      </c>
    </row>
    <row r="4183" spans="1:14" x14ac:dyDescent="0.2">
      <c r="A4183" s="1">
        <v>42</v>
      </c>
      <c r="B4183" s="1">
        <v>49</v>
      </c>
      <c r="C4183" s="1">
        <v>87</v>
      </c>
      <c r="D4183" s="1">
        <v>33</v>
      </c>
      <c r="E4183" s="1">
        <v>21</v>
      </c>
      <c r="F4183" s="1">
        <v>9</v>
      </c>
      <c r="G4183" s="1">
        <v>870</v>
      </c>
      <c r="H4183" s="1">
        <v>50</v>
      </c>
      <c r="I4183" s="1">
        <v>60</v>
      </c>
      <c r="J4183" s="1">
        <v>90</v>
      </c>
      <c r="K4183" s="1">
        <v>30</v>
      </c>
      <c r="L4183" s="1">
        <v>918</v>
      </c>
      <c r="M4183" s="1">
        <v>3</v>
      </c>
      <c r="N4183" s="3">
        <v>40147</v>
      </c>
    </row>
    <row r="4184" spans="1:14" x14ac:dyDescent="0.2">
      <c r="A4184" s="1">
        <v>180</v>
      </c>
      <c r="B4184" s="1">
        <v>186</v>
      </c>
      <c r="C4184" s="1">
        <v>341</v>
      </c>
      <c r="D4184" s="1">
        <v>134</v>
      </c>
      <c r="E4184" s="1">
        <v>65</v>
      </c>
      <c r="F4184" s="1">
        <v>41</v>
      </c>
      <c r="G4184" s="1">
        <v>-2248</v>
      </c>
      <c r="H4184" s="1">
        <v>90</v>
      </c>
      <c r="I4184" s="1">
        <v>140</v>
      </c>
      <c r="J4184" s="1">
        <v>240</v>
      </c>
      <c r="K4184" s="1">
        <v>100</v>
      </c>
      <c r="L4184" s="1">
        <v>918</v>
      </c>
      <c r="M4184" s="1">
        <v>4</v>
      </c>
      <c r="N4184" s="3">
        <v>40147</v>
      </c>
    </row>
    <row r="4185" spans="1:14" x14ac:dyDescent="0.2">
      <c r="A4185" s="1">
        <v>36</v>
      </c>
      <c r="B4185" s="1">
        <v>44</v>
      </c>
      <c r="C4185" s="1">
        <v>78</v>
      </c>
      <c r="D4185" s="1">
        <v>29</v>
      </c>
      <c r="E4185" s="1">
        <v>20</v>
      </c>
      <c r="F4185" s="1">
        <v>8</v>
      </c>
      <c r="G4185" s="1">
        <v>490</v>
      </c>
      <c r="H4185" s="1">
        <v>20</v>
      </c>
      <c r="I4185" s="1">
        <v>30</v>
      </c>
      <c r="J4185" s="1">
        <v>50</v>
      </c>
      <c r="K4185" s="1">
        <v>20</v>
      </c>
      <c r="L4185" s="1">
        <v>580</v>
      </c>
      <c r="M4185" s="1">
        <v>5</v>
      </c>
      <c r="N4185" s="3">
        <v>40147</v>
      </c>
    </row>
    <row r="4186" spans="1:14" x14ac:dyDescent="0.2">
      <c r="A4186" s="1">
        <v>107</v>
      </c>
      <c r="B4186" s="1">
        <v>133</v>
      </c>
      <c r="C4186" s="1">
        <v>236</v>
      </c>
      <c r="D4186" s="1">
        <v>88</v>
      </c>
      <c r="E4186" s="1">
        <v>61</v>
      </c>
      <c r="F4186" s="1">
        <v>29</v>
      </c>
      <c r="G4186" s="1">
        <v>817</v>
      </c>
      <c r="H4186" s="1">
        <v>60</v>
      </c>
      <c r="I4186" s="1">
        <v>110</v>
      </c>
      <c r="J4186" s="1">
        <v>170</v>
      </c>
      <c r="K4186" s="1">
        <v>60</v>
      </c>
      <c r="L4186" s="1">
        <v>918</v>
      </c>
      <c r="M4186" s="1">
        <v>6</v>
      </c>
      <c r="N4186" s="3">
        <v>40147</v>
      </c>
    </row>
    <row r="4187" spans="1:14" x14ac:dyDescent="0.2">
      <c r="A4187" s="1">
        <v>42</v>
      </c>
      <c r="B4187" s="1">
        <v>73</v>
      </c>
      <c r="C4187" s="1">
        <v>135</v>
      </c>
      <c r="D4187" s="1">
        <v>54</v>
      </c>
      <c r="E4187" s="1">
        <v>45</v>
      </c>
      <c r="F4187" s="1">
        <v>17</v>
      </c>
      <c r="G4187" s="1">
        <v>424</v>
      </c>
      <c r="H4187" s="1">
        <v>30</v>
      </c>
      <c r="I4187" s="1">
        <v>60</v>
      </c>
      <c r="J4187" s="1">
        <v>110</v>
      </c>
      <c r="K4187" s="1">
        <v>50</v>
      </c>
      <c r="L4187" s="1">
        <v>325</v>
      </c>
      <c r="M4187" s="1">
        <v>8</v>
      </c>
      <c r="N4187" s="3">
        <v>40147</v>
      </c>
    </row>
    <row r="4188" spans="1:14" x14ac:dyDescent="0.2">
      <c r="A4188" s="1">
        <v>36</v>
      </c>
      <c r="B4188" s="1">
        <v>60</v>
      </c>
      <c r="C4188" s="1">
        <v>108</v>
      </c>
      <c r="D4188" s="1">
        <v>41</v>
      </c>
      <c r="E4188" s="1">
        <v>36</v>
      </c>
      <c r="F4188" s="1">
        <v>13</v>
      </c>
      <c r="G4188" s="1">
        <v>435</v>
      </c>
      <c r="H4188" s="1">
        <v>30</v>
      </c>
      <c r="I4188" s="1">
        <v>60</v>
      </c>
      <c r="J4188" s="1">
        <v>90</v>
      </c>
      <c r="K4188" s="1">
        <v>30</v>
      </c>
      <c r="L4188" s="1">
        <v>430</v>
      </c>
      <c r="M4188" s="1">
        <v>9</v>
      </c>
      <c r="N4188" s="3">
        <v>40147</v>
      </c>
    </row>
    <row r="4189" spans="1:14" x14ac:dyDescent="0.2">
      <c r="A4189" s="1">
        <v>279</v>
      </c>
      <c r="B4189" s="1">
        <v>284</v>
      </c>
      <c r="C4189" s="1">
        <v>559</v>
      </c>
      <c r="D4189" s="1">
        <v>241</v>
      </c>
      <c r="E4189" s="1">
        <v>96</v>
      </c>
      <c r="F4189" s="1">
        <v>74</v>
      </c>
      <c r="G4189" s="1">
        <v>1321</v>
      </c>
      <c r="H4189" s="1">
        <v>240</v>
      </c>
      <c r="I4189" s="1">
        <v>340</v>
      </c>
      <c r="J4189" s="1">
        <v>620</v>
      </c>
      <c r="K4189" s="1">
        <v>280</v>
      </c>
      <c r="L4189" s="1">
        <v>409</v>
      </c>
      <c r="M4189" s="1">
        <v>2</v>
      </c>
      <c r="N4189" s="3">
        <v>40147</v>
      </c>
    </row>
    <row r="4190" spans="1:14" x14ac:dyDescent="0.2">
      <c r="A4190" s="1">
        <v>45</v>
      </c>
      <c r="B4190" s="1">
        <v>56</v>
      </c>
      <c r="C4190" s="1">
        <v>106</v>
      </c>
      <c r="D4190" s="1">
        <v>43</v>
      </c>
      <c r="E4190" s="1">
        <v>26</v>
      </c>
      <c r="F4190" s="1">
        <v>14</v>
      </c>
      <c r="G4190" s="1">
        <v>531</v>
      </c>
      <c r="H4190" s="1">
        <v>40</v>
      </c>
      <c r="I4190" s="1">
        <v>60</v>
      </c>
      <c r="J4190" s="1">
        <v>110</v>
      </c>
      <c r="K4190" s="1">
        <v>50</v>
      </c>
      <c r="L4190" s="1">
        <v>956</v>
      </c>
      <c r="M4190" s="1">
        <v>3</v>
      </c>
      <c r="N4190" s="3">
        <v>40147</v>
      </c>
    </row>
    <row r="4191" spans="1:14" x14ac:dyDescent="0.2">
      <c r="A4191" s="1">
        <v>70</v>
      </c>
      <c r="B4191" s="1">
        <v>101</v>
      </c>
      <c r="C4191" s="1">
        <v>179</v>
      </c>
      <c r="D4191" s="1">
        <v>67</v>
      </c>
      <c r="E4191" s="1">
        <v>54</v>
      </c>
      <c r="F4191" s="1">
        <v>22</v>
      </c>
      <c r="G4191" s="1">
        <v>-1239</v>
      </c>
      <c r="H4191" s="1">
        <v>30</v>
      </c>
      <c r="I4191" s="1">
        <v>70</v>
      </c>
      <c r="J4191" s="1">
        <v>120</v>
      </c>
      <c r="K4191" s="1">
        <v>50</v>
      </c>
      <c r="L4191" s="1">
        <v>361</v>
      </c>
      <c r="M4191" s="1">
        <v>4</v>
      </c>
      <c r="N4191" s="3">
        <v>40147</v>
      </c>
    </row>
    <row r="4192" spans="1:14" x14ac:dyDescent="0.2">
      <c r="A4192" s="1">
        <v>197</v>
      </c>
      <c r="B4192" s="1">
        <v>179</v>
      </c>
      <c r="C4192" s="1">
        <v>322</v>
      </c>
      <c r="D4192" s="1">
        <v>123</v>
      </c>
      <c r="E4192" s="1">
        <v>46</v>
      </c>
      <c r="F4192" s="1">
        <v>34</v>
      </c>
      <c r="G4192" s="1">
        <v>959</v>
      </c>
      <c r="H4192" s="1">
        <v>110</v>
      </c>
      <c r="I4192" s="1">
        <v>140</v>
      </c>
      <c r="J4192" s="1">
        <v>230</v>
      </c>
      <c r="K4192" s="1">
        <v>90</v>
      </c>
      <c r="L4192" s="1">
        <v>254</v>
      </c>
      <c r="M4192" s="1">
        <v>5</v>
      </c>
      <c r="N4192" s="3">
        <v>40147</v>
      </c>
    </row>
    <row r="4193" spans="1:14" x14ac:dyDescent="0.2">
      <c r="A4193" s="1">
        <v>77</v>
      </c>
      <c r="B4193" s="1">
        <v>79</v>
      </c>
      <c r="C4193" s="1">
        <v>142</v>
      </c>
      <c r="D4193" s="1">
        <v>54</v>
      </c>
      <c r="E4193" s="1">
        <v>27</v>
      </c>
      <c r="F4193" s="1">
        <v>15</v>
      </c>
      <c r="G4193" s="1">
        <v>601</v>
      </c>
      <c r="H4193" s="1">
        <v>40</v>
      </c>
      <c r="I4193" s="1">
        <v>60</v>
      </c>
      <c r="J4193" s="1">
        <v>100</v>
      </c>
      <c r="K4193" s="1">
        <v>40</v>
      </c>
      <c r="L4193" s="1">
        <v>430</v>
      </c>
      <c r="M4193" s="1">
        <v>6</v>
      </c>
      <c r="N4193" s="3">
        <v>40147</v>
      </c>
    </row>
    <row r="4194" spans="1:14" x14ac:dyDescent="0.2">
      <c r="A4194" s="1">
        <v>-6</v>
      </c>
      <c r="B4194" s="1">
        <v>69</v>
      </c>
      <c r="C4194" s="1">
        <v>126</v>
      </c>
      <c r="D4194" s="1">
        <v>49</v>
      </c>
      <c r="E4194" s="1">
        <v>73</v>
      </c>
      <c r="F4194" s="1">
        <v>44</v>
      </c>
      <c r="G4194" s="1">
        <v>335</v>
      </c>
      <c r="H4194" s="1">
        <v>0</v>
      </c>
      <c r="I4194" s="1">
        <v>50</v>
      </c>
      <c r="J4194" s="1">
        <v>80</v>
      </c>
      <c r="K4194" s="1">
        <v>30</v>
      </c>
      <c r="L4194" s="1">
        <v>435</v>
      </c>
      <c r="M4194" s="1">
        <v>11</v>
      </c>
      <c r="N4194" s="3">
        <v>40147</v>
      </c>
    </row>
    <row r="4195" spans="1:14" x14ac:dyDescent="0.2">
      <c r="A4195" s="1">
        <v>18</v>
      </c>
      <c r="B4195" s="1">
        <v>51</v>
      </c>
      <c r="C4195" s="1">
        <v>95</v>
      </c>
      <c r="D4195" s="1">
        <v>38</v>
      </c>
      <c r="E4195" s="1">
        <v>39</v>
      </c>
      <c r="F4195" s="1">
        <v>12</v>
      </c>
      <c r="G4195" s="1">
        <v>256</v>
      </c>
      <c r="H4195" s="1">
        <v>10</v>
      </c>
      <c r="I4195" s="1">
        <v>40</v>
      </c>
      <c r="J4195" s="1">
        <v>60</v>
      </c>
      <c r="K4195" s="1">
        <v>20</v>
      </c>
      <c r="L4195" s="1">
        <v>435</v>
      </c>
      <c r="M4195" s="1">
        <v>12</v>
      </c>
      <c r="N4195" s="3">
        <v>40147</v>
      </c>
    </row>
    <row r="4196" spans="1:14" x14ac:dyDescent="0.2">
      <c r="A4196" s="1">
        <v>-22</v>
      </c>
      <c r="B4196" s="1">
        <v>25</v>
      </c>
      <c r="C4196" s="1">
        <v>48</v>
      </c>
      <c r="D4196" s="1">
        <v>20</v>
      </c>
      <c r="E4196" s="1">
        <v>40</v>
      </c>
      <c r="F4196" s="1">
        <v>7</v>
      </c>
      <c r="G4196" s="1">
        <v>218</v>
      </c>
      <c r="H4196" s="1">
        <v>0</v>
      </c>
      <c r="I4196" s="1">
        <v>20</v>
      </c>
      <c r="J4196" s="1">
        <v>30</v>
      </c>
      <c r="K4196" s="1">
        <v>10</v>
      </c>
      <c r="L4196" s="1">
        <v>435</v>
      </c>
      <c r="M4196" s="1">
        <v>13</v>
      </c>
      <c r="N4196" s="3">
        <v>40147</v>
      </c>
    </row>
    <row r="4197" spans="1:14" x14ac:dyDescent="0.2">
      <c r="A4197" s="1">
        <v>53</v>
      </c>
      <c r="B4197" s="1">
        <v>75</v>
      </c>
      <c r="C4197" s="1">
        <v>135</v>
      </c>
      <c r="D4197" s="1">
        <v>52</v>
      </c>
      <c r="E4197" s="1">
        <v>39</v>
      </c>
      <c r="F4197" s="1">
        <v>16</v>
      </c>
      <c r="G4197" s="1">
        <v>327</v>
      </c>
      <c r="H4197" s="1">
        <v>40</v>
      </c>
      <c r="I4197" s="1">
        <v>70</v>
      </c>
      <c r="J4197" s="1">
        <v>110</v>
      </c>
      <c r="K4197" s="1">
        <v>40</v>
      </c>
      <c r="L4197" s="1">
        <v>435</v>
      </c>
      <c r="M4197" s="1">
        <v>8</v>
      </c>
      <c r="N4197" s="3">
        <v>40147</v>
      </c>
    </row>
    <row r="4198" spans="1:14" x14ac:dyDescent="0.2">
      <c r="A4198" s="1">
        <v>42</v>
      </c>
      <c r="B4198" s="1">
        <v>74</v>
      </c>
      <c r="C4198" s="1">
        <v>130</v>
      </c>
      <c r="D4198" s="1">
        <v>48</v>
      </c>
      <c r="E4198" s="1">
        <v>46</v>
      </c>
      <c r="F4198" s="1">
        <v>15</v>
      </c>
      <c r="G4198" s="1">
        <v>462</v>
      </c>
      <c r="H4198" s="1">
        <v>40</v>
      </c>
      <c r="I4198" s="1">
        <v>70</v>
      </c>
      <c r="J4198" s="1">
        <v>110</v>
      </c>
      <c r="K4198" s="1">
        <v>40</v>
      </c>
      <c r="L4198" s="1">
        <v>435</v>
      </c>
      <c r="M4198" s="1">
        <v>9</v>
      </c>
      <c r="N4198" s="3">
        <v>40147</v>
      </c>
    </row>
    <row r="4199" spans="1:14" x14ac:dyDescent="0.2">
      <c r="A4199" s="1">
        <v>25</v>
      </c>
      <c r="B4199" s="1">
        <v>68</v>
      </c>
      <c r="C4199" s="1">
        <v>171</v>
      </c>
      <c r="D4199" s="1">
        <v>92</v>
      </c>
      <c r="E4199" s="1">
        <v>51</v>
      </c>
      <c r="F4199" s="1">
        <v>28</v>
      </c>
      <c r="G4199" s="1">
        <v>1898</v>
      </c>
      <c r="H4199" s="1">
        <v>20</v>
      </c>
      <c r="I4199" s="1">
        <v>60</v>
      </c>
      <c r="J4199" s="1">
        <v>140</v>
      </c>
      <c r="K4199" s="1">
        <v>80</v>
      </c>
      <c r="L4199" s="1">
        <v>435</v>
      </c>
      <c r="M4199" s="1">
        <v>10</v>
      </c>
      <c r="N4199" s="3">
        <v>40147</v>
      </c>
    </row>
    <row r="4200" spans="1:14" x14ac:dyDescent="0.2">
      <c r="A4200" s="1">
        <v>39</v>
      </c>
      <c r="B4200" s="1">
        <v>46</v>
      </c>
      <c r="C4200" s="1">
        <v>82</v>
      </c>
      <c r="D4200" s="1">
        <v>31</v>
      </c>
      <c r="E4200" s="1">
        <v>20</v>
      </c>
      <c r="F4200" s="1">
        <v>8</v>
      </c>
      <c r="G4200" s="1">
        <v>844</v>
      </c>
      <c r="H4200" s="1">
        <v>30</v>
      </c>
      <c r="I4200" s="1">
        <v>40</v>
      </c>
      <c r="J4200" s="1">
        <v>70</v>
      </c>
      <c r="K4200" s="1">
        <v>30</v>
      </c>
      <c r="L4200" s="1">
        <v>435</v>
      </c>
      <c r="M4200" s="1">
        <v>4</v>
      </c>
      <c r="N4200" s="3">
        <v>40147</v>
      </c>
    </row>
    <row r="4201" spans="1:14" x14ac:dyDescent="0.2">
      <c r="A4201" s="1">
        <v>114</v>
      </c>
      <c r="B4201" s="1">
        <v>120</v>
      </c>
      <c r="C4201" s="1">
        <v>228</v>
      </c>
      <c r="D4201" s="1">
        <v>94</v>
      </c>
      <c r="E4201" s="1">
        <v>43</v>
      </c>
      <c r="F4201" s="1">
        <v>31</v>
      </c>
      <c r="G4201" s="1">
        <v>540</v>
      </c>
      <c r="H4201" s="1">
        <v>70</v>
      </c>
      <c r="I4201" s="1">
        <v>110</v>
      </c>
      <c r="J4201" s="1">
        <v>200</v>
      </c>
      <c r="K4201" s="1">
        <v>90</v>
      </c>
      <c r="L4201" s="1">
        <v>435</v>
      </c>
      <c r="M4201" s="1">
        <v>5</v>
      </c>
      <c r="N4201" s="3">
        <v>40147</v>
      </c>
    </row>
    <row r="4202" spans="1:14" x14ac:dyDescent="0.2">
      <c r="A4202" s="1">
        <v>70</v>
      </c>
      <c r="B4202" s="1">
        <v>73</v>
      </c>
      <c r="C4202" s="1">
        <v>131</v>
      </c>
      <c r="D4202" s="1">
        <v>50</v>
      </c>
      <c r="E4202" s="1">
        <v>26</v>
      </c>
      <c r="F4202" s="1">
        <v>14</v>
      </c>
      <c r="G4202" s="1">
        <v>898</v>
      </c>
      <c r="H4202" s="1">
        <v>50</v>
      </c>
      <c r="I4202" s="1">
        <v>70</v>
      </c>
      <c r="J4202" s="1">
        <v>110</v>
      </c>
      <c r="K4202" s="1">
        <v>40</v>
      </c>
      <c r="L4202" s="1">
        <v>435</v>
      </c>
      <c r="M4202" s="1">
        <v>6</v>
      </c>
      <c r="N4202" s="3">
        <v>40147</v>
      </c>
    </row>
    <row r="4203" spans="1:14" x14ac:dyDescent="0.2">
      <c r="A4203" s="1">
        <v>53</v>
      </c>
      <c r="B4203" s="1">
        <v>76</v>
      </c>
      <c r="C4203" s="1">
        <v>148</v>
      </c>
      <c r="D4203" s="1">
        <v>63</v>
      </c>
      <c r="E4203" s="1">
        <v>40</v>
      </c>
      <c r="F4203" s="1">
        <v>19</v>
      </c>
      <c r="G4203" s="1">
        <v>1075</v>
      </c>
      <c r="H4203" s="1">
        <v>50</v>
      </c>
      <c r="I4203" s="1">
        <v>90</v>
      </c>
      <c r="J4203" s="1">
        <v>160</v>
      </c>
      <c r="K4203" s="1">
        <v>70</v>
      </c>
      <c r="L4203" s="1">
        <v>435</v>
      </c>
      <c r="M4203" s="1">
        <v>1</v>
      </c>
      <c r="N4203" s="3">
        <v>40147</v>
      </c>
    </row>
    <row r="4204" spans="1:14" x14ac:dyDescent="0.2">
      <c r="A4204" s="1">
        <v>31</v>
      </c>
      <c r="B4204" s="1">
        <v>65</v>
      </c>
      <c r="C4204" s="1">
        <v>121</v>
      </c>
      <c r="D4204" s="1">
        <v>49</v>
      </c>
      <c r="E4204" s="1">
        <v>44</v>
      </c>
      <c r="F4204" s="1">
        <v>16</v>
      </c>
      <c r="G4204" s="1">
        <v>392</v>
      </c>
      <c r="H4204" s="1">
        <v>50</v>
      </c>
      <c r="I4204" s="1">
        <v>80</v>
      </c>
      <c r="J4204" s="1">
        <v>130</v>
      </c>
      <c r="K4204" s="1">
        <v>50</v>
      </c>
      <c r="L4204" s="1">
        <v>435</v>
      </c>
      <c r="M4204" s="1">
        <v>2</v>
      </c>
      <c r="N4204" s="3">
        <v>40147</v>
      </c>
    </row>
    <row r="4205" spans="1:14" x14ac:dyDescent="0.2">
      <c r="A4205" s="1">
        <v>39</v>
      </c>
      <c r="B4205" s="1">
        <v>85</v>
      </c>
      <c r="C4205" s="1">
        <v>163</v>
      </c>
      <c r="D4205" s="1">
        <v>68</v>
      </c>
      <c r="E4205" s="1">
        <v>59</v>
      </c>
      <c r="F4205" s="1">
        <v>25</v>
      </c>
      <c r="G4205" s="1">
        <v>619</v>
      </c>
      <c r="H4205" s="1">
        <v>50</v>
      </c>
      <c r="I4205" s="1">
        <v>100</v>
      </c>
      <c r="J4205" s="1">
        <v>180</v>
      </c>
      <c r="K4205" s="1">
        <v>80</v>
      </c>
      <c r="L4205" s="1">
        <v>801</v>
      </c>
      <c r="M4205" s="1">
        <v>3</v>
      </c>
      <c r="N4205" s="3">
        <v>40147</v>
      </c>
    </row>
    <row r="4206" spans="1:14" x14ac:dyDescent="0.2">
      <c r="A4206" s="1">
        <v>199</v>
      </c>
      <c r="B4206" s="1">
        <v>179</v>
      </c>
      <c r="C4206" s="1">
        <v>322</v>
      </c>
      <c r="D4206" s="1">
        <v>123</v>
      </c>
      <c r="E4206" s="1">
        <v>45</v>
      </c>
      <c r="F4206" s="1">
        <v>34</v>
      </c>
      <c r="G4206" s="1">
        <v>959</v>
      </c>
      <c r="H4206" s="1">
        <v>110</v>
      </c>
      <c r="I4206" s="1">
        <v>130</v>
      </c>
      <c r="J4206" s="1">
        <v>220</v>
      </c>
      <c r="K4206" s="1">
        <v>90</v>
      </c>
      <c r="L4206" s="1">
        <v>323</v>
      </c>
      <c r="M4206" s="1">
        <v>11</v>
      </c>
      <c r="N4206" s="3">
        <v>40147</v>
      </c>
    </row>
    <row r="4207" spans="1:14" x14ac:dyDescent="0.2">
      <c r="A4207" s="1">
        <v>79</v>
      </c>
      <c r="B4207" s="1">
        <v>79</v>
      </c>
      <c r="C4207" s="1">
        <v>142</v>
      </c>
      <c r="D4207" s="1">
        <v>54</v>
      </c>
      <c r="E4207" s="1">
        <v>26</v>
      </c>
      <c r="F4207" s="1">
        <v>15</v>
      </c>
      <c r="G4207" s="1">
        <v>601</v>
      </c>
      <c r="H4207" s="1">
        <v>50</v>
      </c>
      <c r="I4207" s="1">
        <v>60</v>
      </c>
      <c r="J4207" s="1">
        <v>90</v>
      </c>
      <c r="K4207" s="1">
        <v>30</v>
      </c>
      <c r="L4207" s="1">
        <v>408</v>
      </c>
      <c r="M4207" s="1">
        <v>12</v>
      </c>
      <c r="N4207" s="3">
        <v>40147</v>
      </c>
    </row>
    <row r="4208" spans="1:14" x14ac:dyDescent="0.2">
      <c r="A4208" s="1">
        <v>70</v>
      </c>
      <c r="B4208" s="1">
        <v>101</v>
      </c>
      <c r="C4208" s="1">
        <v>179</v>
      </c>
      <c r="D4208" s="1">
        <v>67</v>
      </c>
      <c r="E4208" s="1">
        <v>54</v>
      </c>
      <c r="F4208" s="1">
        <v>22</v>
      </c>
      <c r="G4208" s="1">
        <v>677</v>
      </c>
      <c r="H4208" s="1">
        <v>50</v>
      </c>
      <c r="I4208" s="1">
        <v>80</v>
      </c>
      <c r="J4208" s="1">
        <v>120</v>
      </c>
      <c r="K4208" s="1">
        <v>40</v>
      </c>
      <c r="L4208" s="1">
        <v>510</v>
      </c>
      <c r="M4208" s="1">
        <v>13</v>
      </c>
      <c r="N4208" s="3">
        <v>40147</v>
      </c>
    </row>
    <row r="4209" spans="1:14" x14ac:dyDescent="0.2">
      <c r="A4209" s="1">
        <v>132</v>
      </c>
      <c r="B4209" s="1">
        <v>124</v>
      </c>
      <c r="C4209" s="1">
        <v>224</v>
      </c>
      <c r="D4209" s="1">
        <v>86</v>
      </c>
      <c r="E4209" s="1">
        <v>35</v>
      </c>
      <c r="F4209" s="1">
        <v>24</v>
      </c>
      <c r="G4209" s="1">
        <v>1003</v>
      </c>
      <c r="H4209" s="1">
        <v>80</v>
      </c>
      <c r="I4209" s="1">
        <v>110</v>
      </c>
      <c r="J4209" s="1">
        <v>190</v>
      </c>
      <c r="K4209" s="1">
        <v>80</v>
      </c>
      <c r="L4209" s="1">
        <v>916</v>
      </c>
      <c r="M4209" s="1">
        <v>8</v>
      </c>
      <c r="N4209" s="3">
        <v>40147</v>
      </c>
    </row>
    <row r="4210" spans="1:14" x14ac:dyDescent="0.2">
      <c r="A4210" s="1">
        <v>279</v>
      </c>
      <c r="B4210" s="1">
        <v>284</v>
      </c>
      <c r="C4210" s="1">
        <v>559</v>
      </c>
      <c r="D4210" s="1">
        <v>241</v>
      </c>
      <c r="E4210" s="1">
        <v>96</v>
      </c>
      <c r="F4210" s="1">
        <v>74</v>
      </c>
      <c r="G4210" s="1">
        <v>1321</v>
      </c>
      <c r="H4210" s="1">
        <v>170</v>
      </c>
      <c r="I4210" s="1">
        <v>260</v>
      </c>
      <c r="J4210" s="1">
        <v>480</v>
      </c>
      <c r="K4210" s="1">
        <v>220</v>
      </c>
      <c r="L4210" s="1">
        <v>661</v>
      </c>
      <c r="M4210" s="1">
        <v>9</v>
      </c>
      <c r="N4210" s="3">
        <v>40147</v>
      </c>
    </row>
    <row r="4211" spans="1:14" x14ac:dyDescent="0.2">
      <c r="A4211" s="1">
        <v>43</v>
      </c>
      <c r="B4211" s="1">
        <v>56</v>
      </c>
      <c r="C4211" s="1">
        <v>106</v>
      </c>
      <c r="D4211" s="1">
        <v>43</v>
      </c>
      <c r="E4211" s="1">
        <v>27</v>
      </c>
      <c r="F4211" s="1">
        <v>14</v>
      </c>
      <c r="G4211" s="1">
        <v>531</v>
      </c>
      <c r="H4211" s="1">
        <v>30</v>
      </c>
      <c r="I4211" s="1">
        <v>50</v>
      </c>
      <c r="J4211" s="1">
        <v>90</v>
      </c>
      <c r="K4211" s="1">
        <v>40</v>
      </c>
      <c r="L4211" s="1">
        <v>323</v>
      </c>
      <c r="M4211" s="1">
        <v>10</v>
      </c>
      <c r="N4211" s="3">
        <v>40147</v>
      </c>
    </row>
    <row r="4212" spans="1:14" x14ac:dyDescent="0.2">
      <c r="A4212" s="1">
        <v>233</v>
      </c>
      <c r="B4212" s="1">
        <v>251</v>
      </c>
      <c r="C4212" s="1">
        <v>534</v>
      </c>
      <c r="D4212" s="1">
        <v>250</v>
      </c>
      <c r="E4212" s="1">
        <v>94</v>
      </c>
      <c r="F4212" s="1">
        <v>70</v>
      </c>
      <c r="G4212" s="1">
        <v>1820</v>
      </c>
      <c r="H4212" s="1">
        <v>160</v>
      </c>
      <c r="I4212" s="1">
        <v>240</v>
      </c>
      <c r="J4212" s="1">
        <v>480</v>
      </c>
      <c r="K4212" s="1">
        <v>240</v>
      </c>
      <c r="L4212" s="1">
        <v>949</v>
      </c>
      <c r="M4212" s="1">
        <v>4</v>
      </c>
      <c r="N4212" s="3">
        <v>40147</v>
      </c>
    </row>
    <row r="4213" spans="1:14" x14ac:dyDescent="0.2">
      <c r="A4213" s="1">
        <v>46</v>
      </c>
      <c r="B4213" s="1">
        <v>187</v>
      </c>
      <c r="C4213" s="1">
        <v>343</v>
      </c>
      <c r="D4213" s="1">
        <v>135</v>
      </c>
      <c r="E4213" s="1">
        <v>156</v>
      </c>
      <c r="F4213" s="1">
        <v>122</v>
      </c>
      <c r="G4213" s="1">
        <v>940</v>
      </c>
      <c r="H4213" s="1">
        <v>40</v>
      </c>
      <c r="I4213" s="1">
        <v>180</v>
      </c>
      <c r="J4213" s="1">
        <v>310</v>
      </c>
      <c r="K4213" s="1">
        <v>130</v>
      </c>
      <c r="L4213" s="1">
        <v>530</v>
      </c>
      <c r="M4213" s="1">
        <v>5</v>
      </c>
      <c r="N4213" s="3">
        <v>40147</v>
      </c>
    </row>
    <row r="4214" spans="1:14" x14ac:dyDescent="0.2">
      <c r="A4214" s="1">
        <v>321</v>
      </c>
      <c r="B4214" s="1">
        <v>329</v>
      </c>
      <c r="C4214" s="1">
        <v>614</v>
      </c>
      <c r="D4214" s="1">
        <v>247</v>
      </c>
      <c r="E4214" s="1">
        <v>113</v>
      </c>
      <c r="F4214" s="1">
        <v>81</v>
      </c>
      <c r="G4214" s="1">
        <v>1744</v>
      </c>
      <c r="H4214" s="1">
        <v>210</v>
      </c>
      <c r="I4214" s="1">
        <v>310</v>
      </c>
      <c r="J4214" s="1">
        <v>550</v>
      </c>
      <c r="K4214" s="1">
        <v>240</v>
      </c>
      <c r="L4214" s="1">
        <v>209</v>
      </c>
      <c r="M4214" s="1">
        <v>6</v>
      </c>
      <c r="N4214" s="3">
        <v>40147</v>
      </c>
    </row>
    <row r="4215" spans="1:14" x14ac:dyDescent="0.2">
      <c r="A4215" s="1">
        <v>-131</v>
      </c>
      <c r="B4215" s="1">
        <v>-25</v>
      </c>
      <c r="C4215" s="1">
        <v>109</v>
      </c>
      <c r="D4215" s="1">
        <v>127</v>
      </c>
      <c r="E4215" s="1">
        <v>63</v>
      </c>
      <c r="F4215" s="1">
        <v>40</v>
      </c>
      <c r="G4215" s="1">
        <v>2947</v>
      </c>
      <c r="H4215" s="1">
        <v>-90</v>
      </c>
      <c r="I4215" s="1">
        <v>-30</v>
      </c>
      <c r="J4215" s="1">
        <v>120</v>
      </c>
      <c r="K4215" s="1">
        <v>150</v>
      </c>
      <c r="L4215" s="1">
        <v>209</v>
      </c>
      <c r="M4215" s="1">
        <v>1</v>
      </c>
      <c r="N4215" s="3">
        <v>40147</v>
      </c>
    </row>
    <row r="4216" spans="1:14" x14ac:dyDescent="0.2">
      <c r="A4216" s="1">
        <v>402</v>
      </c>
      <c r="B4216" s="1">
        <v>420</v>
      </c>
      <c r="C4216" s="1">
        <v>745</v>
      </c>
      <c r="D4216" s="1">
        <v>279</v>
      </c>
      <c r="E4216" s="1">
        <v>149</v>
      </c>
      <c r="F4216" s="1">
        <v>97</v>
      </c>
      <c r="G4216" s="1">
        <v>2642</v>
      </c>
      <c r="H4216" s="1">
        <v>350</v>
      </c>
      <c r="I4216" s="1">
        <v>500</v>
      </c>
      <c r="J4216" s="1">
        <v>830</v>
      </c>
      <c r="K4216" s="1">
        <v>330</v>
      </c>
      <c r="L4216" s="1">
        <v>530</v>
      </c>
      <c r="M4216" s="1">
        <v>2</v>
      </c>
      <c r="N4216" s="3">
        <v>40147</v>
      </c>
    </row>
    <row r="4217" spans="1:14" x14ac:dyDescent="0.2">
      <c r="A4217" s="1">
        <v>-221</v>
      </c>
      <c r="B4217" s="1">
        <v>-32</v>
      </c>
      <c r="C4217" s="1">
        <v>205</v>
      </c>
      <c r="D4217" s="1">
        <v>224</v>
      </c>
      <c r="E4217" s="1">
        <v>117</v>
      </c>
      <c r="F4217" s="1">
        <v>73</v>
      </c>
      <c r="G4217" s="1">
        <v>4216</v>
      </c>
      <c r="H4217" s="1">
        <v>-150</v>
      </c>
      <c r="I4217" s="1">
        <v>-40</v>
      </c>
      <c r="J4217" s="1">
        <v>220</v>
      </c>
      <c r="K4217" s="1">
        <v>260</v>
      </c>
      <c r="L4217" s="1">
        <v>951</v>
      </c>
      <c r="M4217" s="1">
        <v>3</v>
      </c>
      <c r="N4217" s="3">
        <v>40147</v>
      </c>
    </row>
    <row r="4218" spans="1:14" x14ac:dyDescent="0.2">
      <c r="A4218" s="1">
        <v>319</v>
      </c>
      <c r="B4218" s="1">
        <v>329</v>
      </c>
      <c r="C4218" s="1">
        <v>614</v>
      </c>
      <c r="D4218" s="1">
        <v>247</v>
      </c>
      <c r="E4218" s="1">
        <v>114</v>
      </c>
      <c r="F4218" s="1">
        <v>81</v>
      </c>
      <c r="G4218" s="1">
        <v>1744</v>
      </c>
      <c r="H4218" s="1">
        <v>150</v>
      </c>
      <c r="I4218" s="1">
        <v>240</v>
      </c>
      <c r="J4218" s="1">
        <v>420</v>
      </c>
      <c r="K4218" s="1">
        <v>180</v>
      </c>
      <c r="L4218" s="1">
        <v>775</v>
      </c>
      <c r="M4218" s="1">
        <v>11</v>
      </c>
      <c r="N4218" s="3">
        <v>40147</v>
      </c>
    </row>
    <row r="4219" spans="1:14" x14ac:dyDescent="0.2">
      <c r="A4219" s="1">
        <v>233</v>
      </c>
      <c r="B4219" s="1">
        <v>251</v>
      </c>
      <c r="C4219" s="1">
        <v>534</v>
      </c>
      <c r="D4219" s="1">
        <v>250</v>
      </c>
      <c r="E4219" s="1">
        <v>94</v>
      </c>
      <c r="F4219" s="1">
        <v>70</v>
      </c>
      <c r="G4219" s="1">
        <v>1820</v>
      </c>
      <c r="H4219" s="1">
        <v>100</v>
      </c>
      <c r="I4219" s="1">
        <v>180</v>
      </c>
      <c r="J4219" s="1">
        <v>360</v>
      </c>
      <c r="K4219" s="1">
        <v>180</v>
      </c>
      <c r="L4219" s="1">
        <v>775</v>
      </c>
      <c r="M4219" s="1">
        <v>12</v>
      </c>
      <c r="N4219" s="3">
        <v>40147</v>
      </c>
    </row>
    <row r="4220" spans="1:14" x14ac:dyDescent="0.2">
      <c r="A4220" s="1">
        <v>-605</v>
      </c>
      <c r="B4220" s="1">
        <v>-294</v>
      </c>
      <c r="C4220" s="1">
        <v>33</v>
      </c>
      <c r="D4220" s="1">
        <v>294</v>
      </c>
      <c r="E4220" s="1">
        <v>145</v>
      </c>
      <c r="F4220" s="1">
        <v>111</v>
      </c>
      <c r="G4220" s="1">
        <v>8252</v>
      </c>
      <c r="H4220" s="1">
        <v>-320</v>
      </c>
      <c r="I4220" s="1">
        <v>-210</v>
      </c>
      <c r="J4220" s="1">
        <v>0</v>
      </c>
      <c r="K4220" s="1">
        <v>210</v>
      </c>
      <c r="L4220" s="1">
        <v>775</v>
      </c>
      <c r="M4220" s="1">
        <v>13</v>
      </c>
      <c r="N4220" s="3">
        <v>40147</v>
      </c>
    </row>
    <row r="4221" spans="1:14" x14ac:dyDescent="0.2">
      <c r="A4221" s="1">
        <v>47</v>
      </c>
      <c r="B4221" s="1">
        <v>187</v>
      </c>
      <c r="C4221" s="1">
        <v>343</v>
      </c>
      <c r="D4221" s="1">
        <v>135</v>
      </c>
      <c r="E4221" s="1">
        <v>155</v>
      </c>
      <c r="F4221" s="1">
        <v>122</v>
      </c>
      <c r="G4221" s="1">
        <v>940</v>
      </c>
      <c r="H4221" s="1">
        <v>30</v>
      </c>
      <c r="I4221" s="1">
        <v>170</v>
      </c>
      <c r="J4221" s="1">
        <v>290</v>
      </c>
      <c r="K4221" s="1">
        <v>120</v>
      </c>
      <c r="L4221" s="1">
        <v>702</v>
      </c>
      <c r="M4221" s="1">
        <v>8</v>
      </c>
      <c r="N4221" s="3">
        <v>40147</v>
      </c>
    </row>
    <row r="4222" spans="1:14" x14ac:dyDescent="0.2">
      <c r="A4222" s="1">
        <v>288</v>
      </c>
      <c r="B4222" s="1">
        <v>310</v>
      </c>
      <c r="C4222" s="1">
        <v>569</v>
      </c>
      <c r="D4222" s="1">
        <v>224</v>
      </c>
      <c r="E4222" s="1">
        <v>116</v>
      </c>
      <c r="F4222" s="1">
        <v>73</v>
      </c>
      <c r="G4222" s="1">
        <v>1191</v>
      </c>
      <c r="H4222" s="1">
        <v>170</v>
      </c>
      <c r="I4222" s="1">
        <v>280</v>
      </c>
      <c r="J4222" s="1">
        <v>490</v>
      </c>
      <c r="K4222" s="1">
        <v>210</v>
      </c>
      <c r="L4222" s="1">
        <v>702</v>
      </c>
      <c r="M4222" s="1">
        <v>9</v>
      </c>
      <c r="N4222" s="3">
        <v>40147</v>
      </c>
    </row>
    <row r="4223" spans="1:14" x14ac:dyDescent="0.2">
      <c r="A4223" s="1">
        <v>181</v>
      </c>
      <c r="B4223" s="1">
        <v>185</v>
      </c>
      <c r="C4223" s="1">
        <v>332</v>
      </c>
      <c r="D4223" s="1">
        <v>127</v>
      </c>
      <c r="E4223" s="1">
        <v>63</v>
      </c>
      <c r="F4223" s="1">
        <v>40</v>
      </c>
      <c r="G4223" s="1">
        <v>830</v>
      </c>
      <c r="H4223" s="1">
        <v>120</v>
      </c>
      <c r="I4223" s="1">
        <v>170</v>
      </c>
      <c r="J4223" s="1">
        <v>290</v>
      </c>
      <c r="K4223" s="1">
        <v>120</v>
      </c>
      <c r="L4223" s="1">
        <v>775</v>
      </c>
      <c r="M4223" s="1">
        <v>10</v>
      </c>
      <c r="N4223" s="3">
        <v>40147</v>
      </c>
    </row>
    <row r="4224" spans="1:14" x14ac:dyDescent="0.2">
      <c r="A4224" s="1">
        <v>46</v>
      </c>
      <c r="B4224" s="1">
        <v>43</v>
      </c>
      <c r="C4224" s="1">
        <v>46</v>
      </c>
      <c r="D4224" s="1">
        <v>0</v>
      </c>
      <c r="E4224" s="1">
        <v>12</v>
      </c>
      <c r="F4224" s="1">
        <v>0</v>
      </c>
      <c r="G4224" s="1">
        <v>344</v>
      </c>
      <c r="H4224" s="1">
        <v>30</v>
      </c>
      <c r="I4224" s="1">
        <v>40</v>
      </c>
      <c r="J4224" s="1">
        <v>40</v>
      </c>
      <c r="K4224" s="1">
        <v>0</v>
      </c>
      <c r="L4224" s="1">
        <v>775</v>
      </c>
      <c r="M4224" s="1">
        <v>4</v>
      </c>
      <c r="N4224" s="3">
        <v>40147</v>
      </c>
    </row>
    <row r="4225" spans="1:14" x14ac:dyDescent="0.2">
      <c r="A4225" s="1">
        <v>15</v>
      </c>
      <c r="B4225" s="1">
        <v>25</v>
      </c>
      <c r="C4225" s="1">
        <v>44</v>
      </c>
      <c r="D4225" s="1">
        <v>16</v>
      </c>
      <c r="E4225" s="1">
        <v>15</v>
      </c>
      <c r="F4225" s="1">
        <v>4</v>
      </c>
      <c r="G4225" s="1">
        <v>851</v>
      </c>
      <c r="H4225" s="1">
        <v>10</v>
      </c>
      <c r="I4225" s="1">
        <v>20</v>
      </c>
      <c r="J4225" s="1">
        <v>30</v>
      </c>
      <c r="K4225" s="1">
        <v>10</v>
      </c>
      <c r="L4225" s="1">
        <v>775</v>
      </c>
      <c r="M4225" s="1">
        <v>5</v>
      </c>
      <c r="N4225" s="3">
        <v>40147</v>
      </c>
    </row>
    <row r="4226" spans="1:14" x14ac:dyDescent="0.2">
      <c r="A4226" s="1">
        <v>25</v>
      </c>
      <c r="B4226" s="1">
        <v>35</v>
      </c>
      <c r="C4226" s="1">
        <v>62</v>
      </c>
      <c r="D4226" s="1">
        <v>23</v>
      </c>
      <c r="E4226" s="1">
        <v>18</v>
      </c>
      <c r="F4226" s="1">
        <v>6</v>
      </c>
      <c r="G4226" s="1">
        <v>807</v>
      </c>
      <c r="H4226" s="1">
        <v>20</v>
      </c>
      <c r="I4226" s="1">
        <v>30</v>
      </c>
      <c r="J4226" s="1">
        <v>50</v>
      </c>
      <c r="K4226" s="1">
        <v>20</v>
      </c>
      <c r="L4226" s="1">
        <v>775</v>
      </c>
      <c r="M4226" s="1">
        <v>6</v>
      </c>
      <c r="N4226" s="3">
        <v>40147</v>
      </c>
    </row>
    <row r="4227" spans="1:14" x14ac:dyDescent="0.2">
      <c r="A4227" s="1">
        <v>1</v>
      </c>
      <c r="B4227" s="1">
        <v>49</v>
      </c>
      <c r="C4227" s="1">
        <v>94</v>
      </c>
      <c r="D4227" s="1">
        <v>39</v>
      </c>
      <c r="E4227" s="1">
        <v>48</v>
      </c>
      <c r="F4227" s="1">
        <v>14</v>
      </c>
      <c r="G4227" s="1">
        <v>250</v>
      </c>
      <c r="H4227" s="1">
        <v>20</v>
      </c>
      <c r="I4227" s="1">
        <v>60</v>
      </c>
      <c r="J4227" s="1">
        <v>100</v>
      </c>
      <c r="K4227" s="1">
        <v>40</v>
      </c>
      <c r="L4227" s="1">
        <v>702</v>
      </c>
      <c r="M4227" s="1">
        <v>2</v>
      </c>
      <c r="N4227" s="3">
        <v>40147</v>
      </c>
    </row>
    <row r="4228" spans="1:14" x14ac:dyDescent="0.2">
      <c r="A4228" s="1">
        <v>12</v>
      </c>
      <c r="B4228" s="1">
        <v>38</v>
      </c>
      <c r="C4228" s="1">
        <v>74</v>
      </c>
      <c r="D4228" s="1">
        <v>31</v>
      </c>
      <c r="E4228" s="1">
        <v>30</v>
      </c>
      <c r="F4228" s="1">
        <v>9</v>
      </c>
      <c r="G4228" s="1">
        <v>1009</v>
      </c>
      <c r="H4228" s="1">
        <v>30</v>
      </c>
      <c r="I4228" s="1">
        <v>50</v>
      </c>
      <c r="J4228" s="1">
        <v>80</v>
      </c>
      <c r="K4228" s="1">
        <v>30</v>
      </c>
      <c r="L4228" s="1">
        <v>775</v>
      </c>
      <c r="M4228" s="1">
        <v>3</v>
      </c>
      <c r="N4228" s="3">
        <v>40147</v>
      </c>
    </row>
    <row r="4229" spans="1:14" x14ac:dyDescent="0.2">
      <c r="A4229" s="1">
        <v>37</v>
      </c>
      <c r="B4229" s="1">
        <v>44</v>
      </c>
      <c r="C4229" s="1">
        <v>78</v>
      </c>
      <c r="D4229" s="1">
        <v>29</v>
      </c>
      <c r="E4229" s="1">
        <v>19</v>
      </c>
      <c r="F4229" s="1">
        <v>8</v>
      </c>
      <c r="G4229" s="1">
        <v>490</v>
      </c>
      <c r="H4229" s="1">
        <v>30</v>
      </c>
      <c r="I4229" s="1">
        <v>30</v>
      </c>
      <c r="J4229" s="1">
        <v>50</v>
      </c>
      <c r="K4229" s="1">
        <v>20</v>
      </c>
      <c r="L4229" s="1">
        <v>541</v>
      </c>
      <c r="M4229" s="1">
        <v>11</v>
      </c>
      <c r="N4229" s="3">
        <v>40147</v>
      </c>
    </row>
    <row r="4230" spans="1:14" x14ac:dyDescent="0.2">
      <c r="A4230" s="1">
        <v>108</v>
      </c>
      <c r="B4230" s="1">
        <v>133</v>
      </c>
      <c r="C4230" s="1">
        <v>236</v>
      </c>
      <c r="D4230" s="1">
        <v>88</v>
      </c>
      <c r="E4230" s="1">
        <v>60</v>
      </c>
      <c r="F4230" s="1">
        <v>29</v>
      </c>
      <c r="G4230" s="1">
        <v>817</v>
      </c>
      <c r="H4230" s="1">
        <v>60</v>
      </c>
      <c r="I4230" s="1">
        <v>100</v>
      </c>
      <c r="J4230" s="1">
        <v>160</v>
      </c>
      <c r="K4230" s="1">
        <v>60</v>
      </c>
      <c r="L4230" s="1">
        <v>971</v>
      </c>
      <c r="M4230" s="1">
        <v>12</v>
      </c>
      <c r="N4230" s="3">
        <v>40147</v>
      </c>
    </row>
    <row r="4231" spans="1:14" x14ac:dyDescent="0.2">
      <c r="A4231" s="1">
        <v>180</v>
      </c>
      <c r="B4231" s="1">
        <v>186</v>
      </c>
      <c r="C4231" s="1">
        <v>341</v>
      </c>
      <c r="D4231" s="1">
        <v>134</v>
      </c>
      <c r="E4231" s="1">
        <v>65</v>
      </c>
      <c r="F4231" s="1">
        <v>41</v>
      </c>
      <c r="G4231" s="1">
        <v>690</v>
      </c>
      <c r="H4231" s="1">
        <v>100</v>
      </c>
      <c r="I4231" s="1">
        <v>140</v>
      </c>
      <c r="J4231" s="1">
        <v>230</v>
      </c>
      <c r="K4231" s="1">
        <v>90</v>
      </c>
      <c r="L4231" s="1">
        <v>503</v>
      </c>
      <c r="M4231" s="1">
        <v>13</v>
      </c>
      <c r="N4231" s="3">
        <v>40147</v>
      </c>
    </row>
    <row r="4232" spans="1:14" x14ac:dyDescent="0.2">
      <c r="A4232" s="1">
        <v>28</v>
      </c>
      <c r="B4232" s="1">
        <v>36</v>
      </c>
      <c r="C4232" s="1">
        <v>64</v>
      </c>
      <c r="D4232" s="1">
        <v>24</v>
      </c>
      <c r="E4232" s="1">
        <v>17</v>
      </c>
      <c r="F4232" s="1">
        <v>6</v>
      </c>
      <c r="G4232" s="1">
        <v>829</v>
      </c>
      <c r="H4232" s="1">
        <v>20</v>
      </c>
      <c r="I4232" s="1">
        <v>30</v>
      </c>
      <c r="J4232" s="1">
        <v>50</v>
      </c>
      <c r="K4232" s="1">
        <v>20</v>
      </c>
      <c r="L4232" s="1">
        <v>503</v>
      </c>
      <c r="M4232" s="1">
        <v>8</v>
      </c>
      <c r="N4232" s="3">
        <v>40147</v>
      </c>
    </row>
    <row r="4233" spans="1:14" x14ac:dyDescent="0.2">
      <c r="A4233" s="1">
        <v>98</v>
      </c>
      <c r="B4233" s="1">
        <v>104</v>
      </c>
      <c r="C4233" s="1">
        <v>197</v>
      </c>
      <c r="D4233" s="1">
        <v>81</v>
      </c>
      <c r="E4233" s="1">
        <v>38</v>
      </c>
      <c r="F4233" s="1">
        <v>26</v>
      </c>
      <c r="G4233" s="1">
        <v>551</v>
      </c>
      <c r="H4233" s="1">
        <v>70</v>
      </c>
      <c r="I4233" s="1">
        <v>100</v>
      </c>
      <c r="J4233" s="1">
        <v>170</v>
      </c>
      <c r="K4233" s="1">
        <v>70</v>
      </c>
      <c r="L4233" s="1">
        <v>503</v>
      </c>
      <c r="M4233" s="1">
        <v>9</v>
      </c>
      <c r="N4233" s="3">
        <v>40147</v>
      </c>
    </row>
    <row r="4234" spans="1:14" x14ac:dyDescent="0.2">
      <c r="A4234" s="1">
        <v>9</v>
      </c>
      <c r="B4234" s="1">
        <v>57</v>
      </c>
      <c r="C4234" s="1">
        <v>110</v>
      </c>
      <c r="D4234" s="1">
        <v>46</v>
      </c>
      <c r="E4234" s="1">
        <v>51</v>
      </c>
      <c r="F4234" s="1">
        <v>17</v>
      </c>
      <c r="G4234" s="1">
        <v>422</v>
      </c>
      <c r="H4234" s="1">
        <v>10</v>
      </c>
      <c r="I4234" s="1">
        <v>50</v>
      </c>
      <c r="J4234" s="1">
        <v>90</v>
      </c>
      <c r="K4234" s="1">
        <v>40</v>
      </c>
      <c r="L4234" s="1">
        <v>971</v>
      </c>
      <c r="M4234" s="1">
        <v>4</v>
      </c>
      <c r="N4234" s="3">
        <v>40147</v>
      </c>
    </row>
    <row r="4235" spans="1:14" x14ac:dyDescent="0.2">
      <c r="A4235" s="1">
        <v>42</v>
      </c>
      <c r="B4235" s="1">
        <v>73</v>
      </c>
      <c r="C4235" s="1">
        <v>135</v>
      </c>
      <c r="D4235" s="1">
        <v>54</v>
      </c>
      <c r="E4235" s="1">
        <v>45</v>
      </c>
      <c r="F4235" s="1">
        <v>17</v>
      </c>
      <c r="G4235" s="1">
        <v>424</v>
      </c>
      <c r="H4235" s="1">
        <v>40</v>
      </c>
      <c r="I4235" s="1">
        <v>70</v>
      </c>
      <c r="J4235" s="1">
        <v>120</v>
      </c>
      <c r="K4235" s="1">
        <v>50</v>
      </c>
      <c r="L4235" s="1">
        <v>503</v>
      </c>
      <c r="M4235" s="1">
        <v>5</v>
      </c>
      <c r="N4235" s="3">
        <v>40147</v>
      </c>
    </row>
    <row r="4236" spans="1:14" x14ac:dyDescent="0.2">
      <c r="A4236" s="1">
        <v>129</v>
      </c>
      <c r="B4236" s="1">
        <v>153</v>
      </c>
      <c r="C4236" s="1">
        <v>326</v>
      </c>
      <c r="D4236" s="1">
        <v>153</v>
      </c>
      <c r="E4236" s="1">
        <v>66</v>
      </c>
      <c r="F4236" s="1">
        <v>42</v>
      </c>
      <c r="G4236" s="1">
        <v>1319</v>
      </c>
      <c r="H4236" s="1">
        <v>80</v>
      </c>
      <c r="I4236" s="1">
        <v>140</v>
      </c>
      <c r="J4236" s="1">
        <v>290</v>
      </c>
      <c r="K4236" s="1">
        <v>150</v>
      </c>
      <c r="L4236" s="1">
        <v>971</v>
      </c>
      <c r="M4236" s="1">
        <v>6</v>
      </c>
      <c r="N4236" s="3">
        <v>40147</v>
      </c>
    </row>
    <row r="4237" spans="1:14" x14ac:dyDescent="0.2">
      <c r="A4237" s="1">
        <v>-10</v>
      </c>
      <c r="B4237" s="1">
        <v>65</v>
      </c>
      <c r="C4237" s="1">
        <v>119</v>
      </c>
      <c r="D4237" s="1">
        <v>47</v>
      </c>
      <c r="E4237" s="1">
        <v>72</v>
      </c>
      <c r="F4237" s="1">
        <v>42</v>
      </c>
      <c r="G4237" s="1">
        <v>521</v>
      </c>
      <c r="H4237" s="1">
        <v>20</v>
      </c>
      <c r="I4237" s="1">
        <v>80</v>
      </c>
      <c r="J4237" s="1">
        <v>130</v>
      </c>
      <c r="K4237" s="1">
        <v>50</v>
      </c>
      <c r="L4237" s="1">
        <v>541</v>
      </c>
      <c r="M4237" s="1">
        <v>1</v>
      </c>
      <c r="N4237" s="3">
        <v>40147</v>
      </c>
    </row>
    <row r="4238" spans="1:14" x14ac:dyDescent="0.2">
      <c r="A4238" s="1">
        <v>1</v>
      </c>
      <c r="B4238" s="1">
        <v>57</v>
      </c>
      <c r="C4238" s="1">
        <v>104</v>
      </c>
      <c r="D4238" s="1">
        <v>41</v>
      </c>
      <c r="E4238" s="1">
        <v>56</v>
      </c>
      <c r="F4238" s="1">
        <v>13</v>
      </c>
      <c r="G4238" s="1">
        <v>482</v>
      </c>
      <c r="H4238" s="1">
        <v>20</v>
      </c>
      <c r="I4238" s="1">
        <v>70</v>
      </c>
      <c r="J4238" s="1">
        <v>110</v>
      </c>
      <c r="K4238" s="1">
        <v>40</v>
      </c>
      <c r="L4238" s="1">
        <v>541</v>
      </c>
      <c r="M4238" s="1">
        <v>2</v>
      </c>
      <c r="N4238" s="3">
        <v>40147</v>
      </c>
    </row>
    <row r="4239" spans="1:14" x14ac:dyDescent="0.2">
      <c r="A4239" s="1">
        <v>37</v>
      </c>
      <c r="B4239" s="1">
        <v>60</v>
      </c>
      <c r="C4239" s="1">
        <v>108</v>
      </c>
      <c r="D4239" s="1">
        <v>41</v>
      </c>
      <c r="E4239" s="1">
        <v>35</v>
      </c>
      <c r="F4239" s="1">
        <v>13</v>
      </c>
      <c r="G4239" s="1">
        <v>435</v>
      </c>
      <c r="H4239" s="1">
        <v>50</v>
      </c>
      <c r="I4239" s="1">
        <v>80</v>
      </c>
      <c r="J4239" s="1">
        <v>120</v>
      </c>
      <c r="K4239" s="1">
        <v>40</v>
      </c>
      <c r="L4239" s="1">
        <v>541</v>
      </c>
      <c r="M4239" s="1">
        <v>3</v>
      </c>
      <c r="N4239" s="3">
        <v>40147</v>
      </c>
    </row>
    <row r="4240" spans="1:14" x14ac:dyDescent="0.2">
      <c r="A4240" s="1">
        <v>45</v>
      </c>
      <c r="B4240" s="1">
        <v>66</v>
      </c>
      <c r="C4240" s="1">
        <v>114</v>
      </c>
      <c r="D4240" s="1">
        <v>41</v>
      </c>
      <c r="E4240" s="1">
        <v>36</v>
      </c>
      <c r="F4240" s="1">
        <v>12</v>
      </c>
      <c r="G4240" s="1">
        <v>320</v>
      </c>
      <c r="H4240" s="1">
        <v>20</v>
      </c>
      <c r="I4240" s="1">
        <v>40</v>
      </c>
      <c r="J4240" s="1">
        <v>70</v>
      </c>
      <c r="K4240" s="1">
        <v>30</v>
      </c>
      <c r="L4240" s="1">
        <v>253</v>
      </c>
      <c r="M4240" s="1">
        <v>11</v>
      </c>
      <c r="N4240" s="3">
        <v>40147</v>
      </c>
    </row>
    <row r="4241" spans="1:14" x14ac:dyDescent="0.2">
      <c r="A4241" s="1">
        <v>42</v>
      </c>
      <c r="B4241" s="1">
        <v>63</v>
      </c>
      <c r="C4241" s="1">
        <v>113</v>
      </c>
      <c r="D4241" s="1">
        <v>43</v>
      </c>
      <c r="E4241" s="1">
        <v>35</v>
      </c>
      <c r="F4241" s="1">
        <v>13</v>
      </c>
      <c r="G4241" s="1">
        <v>466</v>
      </c>
      <c r="H4241" s="1">
        <v>20</v>
      </c>
      <c r="I4241" s="1">
        <v>40</v>
      </c>
      <c r="J4241" s="1">
        <v>70</v>
      </c>
      <c r="K4241" s="1">
        <v>30</v>
      </c>
      <c r="L4241" s="1">
        <v>253</v>
      </c>
      <c r="M4241" s="1">
        <v>12</v>
      </c>
      <c r="N4241" s="3">
        <v>40147</v>
      </c>
    </row>
    <row r="4242" spans="1:14" x14ac:dyDescent="0.2">
      <c r="A4242" s="1">
        <v>-4</v>
      </c>
      <c r="B4242" s="1">
        <v>76</v>
      </c>
      <c r="C4242" s="1">
        <v>140</v>
      </c>
      <c r="D4242" s="1">
        <v>55</v>
      </c>
      <c r="E4242" s="1">
        <v>79</v>
      </c>
      <c r="F4242" s="1">
        <v>49</v>
      </c>
      <c r="G4242" s="1">
        <v>627</v>
      </c>
      <c r="H4242" s="1">
        <v>-10</v>
      </c>
      <c r="I4242" s="1">
        <v>50</v>
      </c>
      <c r="J4242" s="1">
        <v>90</v>
      </c>
      <c r="K4242" s="1">
        <v>40</v>
      </c>
      <c r="L4242" s="1">
        <v>509</v>
      </c>
      <c r="M4242" s="1">
        <v>13</v>
      </c>
      <c r="N4242" s="3">
        <v>40147</v>
      </c>
    </row>
    <row r="4243" spans="1:14" x14ac:dyDescent="0.2">
      <c r="A4243" s="1">
        <v>156</v>
      </c>
      <c r="B4243" s="1">
        <v>174</v>
      </c>
      <c r="C4243" s="1">
        <v>308</v>
      </c>
      <c r="D4243" s="1">
        <v>115</v>
      </c>
      <c r="E4243" s="1">
        <v>69</v>
      </c>
      <c r="F4243" s="1">
        <v>37</v>
      </c>
      <c r="G4243" s="1">
        <v>1166</v>
      </c>
      <c r="H4243" s="1">
        <v>110</v>
      </c>
      <c r="I4243" s="1">
        <v>160</v>
      </c>
      <c r="J4243" s="1">
        <v>260</v>
      </c>
      <c r="K4243" s="1">
        <v>100</v>
      </c>
      <c r="L4243" s="1">
        <v>253</v>
      </c>
      <c r="M4243" s="1">
        <v>8</v>
      </c>
      <c r="N4243" s="3">
        <v>40147</v>
      </c>
    </row>
    <row r="4244" spans="1:14" x14ac:dyDescent="0.2">
      <c r="A4244" s="1">
        <v>68</v>
      </c>
      <c r="B4244" s="1">
        <v>71</v>
      </c>
      <c r="C4244" s="1">
        <v>128</v>
      </c>
      <c r="D4244" s="1">
        <v>49</v>
      </c>
      <c r="E4244" s="1">
        <v>25</v>
      </c>
      <c r="F4244" s="1">
        <v>13</v>
      </c>
      <c r="G4244" s="1">
        <v>845</v>
      </c>
      <c r="H4244" s="1">
        <v>50</v>
      </c>
      <c r="I4244" s="1">
        <v>70</v>
      </c>
      <c r="J4244" s="1">
        <v>110</v>
      </c>
      <c r="K4244" s="1">
        <v>40</v>
      </c>
      <c r="L4244" s="1">
        <v>425</v>
      </c>
      <c r="M4244" s="1">
        <v>9</v>
      </c>
      <c r="N4244" s="3">
        <v>40147</v>
      </c>
    </row>
    <row r="4245" spans="1:14" x14ac:dyDescent="0.2">
      <c r="A4245" s="1">
        <v>19</v>
      </c>
      <c r="B4245" s="1">
        <v>32</v>
      </c>
      <c r="C4245" s="1">
        <v>60</v>
      </c>
      <c r="D4245" s="1">
        <v>24</v>
      </c>
      <c r="E4245" s="1">
        <v>19</v>
      </c>
      <c r="F4245" s="1">
        <v>7</v>
      </c>
      <c r="G4245" s="1">
        <v>567</v>
      </c>
      <c r="H4245" s="1">
        <v>20</v>
      </c>
      <c r="I4245" s="1">
        <v>30</v>
      </c>
      <c r="J4245" s="1">
        <v>50</v>
      </c>
      <c r="K4245" s="1">
        <v>20</v>
      </c>
      <c r="L4245" s="1">
        <v>206</v>
      </c>
      <c r="M4245" s="1">
        <v>4</v>
      </c>
      <c r="N4245" s="3">
        <v>40147</v>
      </c>
    </row>
    <row r="4246" spans="1:14" x14ac:dyDescent="0.2">
      <c r="A4246" s="1">
        <v>34</v>
      </c>
      <c r="B4246" s="1">
        <v>80</v>
      </c>
      <c r="C4246" s="1">
        <v>155</v>
      </c>
      <c r="D4246" s="1">
        <v>65</v>
      </c>
      <c r="E4246" s="1">
        <v>57</v>
      </c>
      <c r="F4246" s="1">
        <v>24</v>
      </c>
      <c r="G4246" s="1">
        <v>403</v>
      </c>
      <c r="H4246" s="1">
        <v>30</v>
      </c>
      <c r="I4246" s="1">
        <v>80</v>
      </c>
      <c r="J4246" s="1">
        <v>140</v>
      </c>
      <c r="K4246" s="1">
        <v>60</v>
      </c>
      <c r="L4246" s="1">
        <v>509</v>
      </c>
      <c r="M4246" s="1">
        <v>5</v>
      </c>
      <c r="N4246" s="3">
        <v>40147</v>
      </c>
    </row>
    <row r="4247" spans="1:14" x14ac:dyDescent="0.2">
      <c r="A4247" s="1">
        <v>76</v>
      </c>
      <c r="B4247" s="1">
        <v>96</v>
      </c>
      <c r="C4247" s="1">
        <v>188</v>
      </c>
      <c r="D4247" s="1">
        <v>80</v>
      </c>
      <c r="E4247" s="1">
        <v>45</v>
      </c>
      <c r="F4247" s="1">
        <v>24</v>
      </c>
      <c r="G4247" s="1">
        <v>1079</v>
      </c>
      <c r="H4247" s="1">
        <v>60</v>
      </c>
      <c r="I4247" s="1">
        <v>100</v>
      </c>
      <c r="J4247" s="1">
        <v>170</v>
      </c>
      <c r="K4247" s="1">
        <v>70</v>
      </c>
      <c r="L4247" s="1">
        <v>360</v>
      </c>
      <c r="M4247" s="1">
        <v>6</v>
      </c>
      <c r="N4247" s="3">
        <v>40147</v>
      </c>
    </row>
    <row r="4248" spans="1:14" x14ac:dyDescent="0.2">
      <c r="A4248" s="1">
        <v>86</v>
      </c>
      <c r="B4248" s="1">
        <v>104</v>
      </c>
      <c r="C4248" s="1">
        <v>188</v>
      </c>
      <c r="D4248" s="1">
        <v>72</v>
      </c>
      <c r="E4248" s="1">
        <v>46</v>
      </c>
      <c r="F4248" s="1">
        <v>23</v>
      </c>
      <c r="G4248" s="1">
        <v>461</v>
      </c>
      <c r="H4248" s="1">
        <v>80</v>
      </c>
      <c r="I4248" s="1">
        <v>120</v>
      </c>
      <c r="J4248" s="1">
        <v>200</v>
      </c>
      <c r="K4248" s="1">
        <v>80</v>
      </c>
      <c r="L4248" s="1">
        <v>360</v>
      </c>
      <c r="M4248" s="1">
        <v>2</v>
      </c>
      <c r="N4248" s="3">
        <v>40147</v>
      </c>
    </row>
    <row r="4249" spans="1:14" x14ac:dyDescent="0.2">
      <c r="A4249" s="1">
        <v>30</v>
      </c>
      <c r="B4249" s="1">
        <v>145</v>
      </c>
      <c r="C4249" s="1">
        <v>266</v>
      </c>
      <c r="D4249" s="1">
        <v>105</v>
      </c>
      <c r="E4249" s="1">
        <v>125</v>
      </c>
      <c r="F4249" s="1">
        <v>95</v>
      </c>
      <c r="G4249" s="1">
        <v>716</v>
      </c>
      <c r="H4249" s="1">
        <v>50</v>
      </c>
      <c r="I4249" s="1">
        <v>170</v>
      </c>
      <c r="J4249" s="1">
        <v>290</v>
      </c>
      <c r="K4249" s="1">
        <v>120</v>
      </c>
      <c r="L4249" s="1">
        <v>206</v>
      </c>
      <c r="M4249" s="1">
        <v>3</v>
      </c>
      <c r="N4249" s="3">
        <v>40147</v>
      </c>
    </row>
  </sheetData>
  <phoneticPr fontId="2" type="noConversion"/>
  <pageMargins left="0.75" right="0.75" top="1" bottom="1" header="0.5" footer="0.5"/>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D14"/>
  <sheetViews>
    <sheetView showGridLines="0" zoomScale="75" zoomScaleNormal="75" workbookViewId="0">
      <selection activeCell="L19" sqref="L19"/>
    </sheetView>
  </sheetViews>
  <sheetFormatPr defaultColWidth="11" defaultRowHeight="14.25" x14ac:dyDescent="0.2"/>
  <cols>
    <col min="1" max="1" width="14.625" style="1" customWidth="1"/>
    <col min="2" max="2" width="17.125" style="1" bestFit="1" customWidth="1"/>
    <col min="3" max="3" width="11.375" style="1" customWidth="1"/>
    <col min="4" max="4" width="7.875" style="1" bestFit="1" customWidth="1"/>
    <col min="5" max="251" width="8.875" style="1" customWidth="1"/>
    <col min="252" max="16384" width="11" style="1"/>
  </cols>
  <sheetData>
    <row r="1" spans="1:4" x14ac:dyDescent="0.2">
      <c r="A1" s="1" t="s">
        <v>43</v>
      </c>
      <c r="B1" s="1" t="s">
        <v>44</v>
      </c>
      <c r="C1" s="1" t="s">
        <v>12</v>
      </c>
      <c r="D1" s="1" t="s">
        <v>45</v>
      </c>
    </row>
    <row r="2" spans="1:4" x14ac:dyDescent="0.2">
      <c r="A2" s="1" t="s">
        <v>46</v>
      </c>
      <c r="B2" s="1" t="s">
        <v>47</v>
      </c>
      <c r="C2" s="1">
        <v>1</v>
      </c>
      <c r="D2" s="1" t="s">
        <v>48</v>
      </c>
    </row>
    <row r="3" spans="1:4" x14ac:dyDescent="0.2">
      <c r="A3" s="1" t="s">
        <v>46</v>
      </c>
      <c r="B3" s="1" t="s">
        <v>64</v>
      </c>
      <c r="C3" s="1">
        <v>2</v>
      </c>
      <c r="D3" s="1" t="s">
        <v>48</v>
      </c>
    </row>
    <row r="4" spans="1:4" x14ac:dyDescent="0.2">
      <c r="A4" s="1" t="s">
        <v>46</v>
      </c>
      <c r="B4" s="1" t="s">
        <v>49</v>
      </c>
      <c r="C4" s="1">
        <v>3</v>
      </c>
      <c r="D4" s="1" t="s">
        <v>50</v>
      </c>
    </row>
    <row r="5" spans="1:4" x14ac:dyDescent="0.2">
      <c r="A5" s="1" t="s">
        <v>51</v>
      </c>
      <c r="B5" s="1" t="s">
        <v>52</v>
      </c>
      <c r="C5" s="1">
        <v>4</v>
      </c>
      <c r="D5" s="1" t="s">
        <v>48</v>
      </c>
    </row>
    <row r="6" spans="1:4" x14ac:dyDescent="0.2">
      <c r="A6" s="1" t="s">
        <v>51</v>
      </c>
      <c r="B6" s="1" t="s">
        <v>53</v>
      </c>
      <c r="C6" s="1">
        <v>5</v>
      </c>
      <c r="D6" s="1" t="s">
        <v>48</v>
      </c>
    </row>
    <row r="7" spans="1:4" x14ac:dyDescent="0.2">
      <c r="A7" s="1" t="s">
        <v>51</v>
      </c>
      <c r="B7" s="1" t="s">
        <v>54</v>
      </c>
      <c r="C7" s="1">
        <v>6</v>
      </c>
      <c r="D7" s="1" t="s">
        <v>50</v>
      </c>
    </row>
    <row r="8" spans="1:4" x14ac:dyDescent="0.2">
      <c r="A8" s="1" t="s">
        <v>51</v>
      </c>
      <c r="B8" s="1" t="s">
        <v>55</v>
      </c>
      <c r="C8" s="1">
        <v>7</v>
      </c>
      <c r="D8" s="1" t="s">
        <v>48</v>
      </c>
    </row>
    <row r="9" spans="1:4" x14ac:dyDescent="0.2">
      <c r="A9" s="1" t="s">
        <v>56</v>
      </c>
      <c r="B9" s="1" t="s">
        <v>57</v>
      </c>
      <c r="C9" s="1">
        <v>8</v>
      </c>
      <c r="D9" s="1" t="s">
        <v>50</v>
      </c>
    </row>
    <row r="10" spans="1:4" x14ac:dyDescent="0.2">
      <c r="A10" s="1" t="s">
        <v>56</v>
      </c>
      <c r="B10" s="1" t="s">
        <v>58</v>
      </c>
      <c r="C10" s="1">
        <v>9</v>
      </c>
      <c r="D10" s="1" t="s">
        <v>50</v>
      </c>
    </row>
    <row r="11" spans="1:4" x14ac:dyDescent="0.2">
      <c r="A11" s="1" t="s">
        <v>56</v>
      </c>
      <c r="B11" s="1" t="s">
        <v>59</v>
      </c>
      <c r="C11" s="1">
        <v>10</v>
      </c>
      <c r="D11" s="1" t="s">
        <v>50</v>
      </c>
    </row>
    <row r="12" spans="1:4" x14ac:dyDescent="0.2">
      <c r="A12" s="1" t="s">
        <v>60</v>
      </c>
      <c r="B12" s="1" t="s">
        <v>61</v>
      </c>
      <c r="C12" s="1">
        <v>11</v>
      </c>
      <c r="D12" s="1" t="s">
        <v>48</v>
      </c>
    </row>
    <row r="13" spans="1:4" x14ac:dyDescent="0.2">
      <c r="A13" s="1" t="s">
        <v>60</v>
      </c>
      <c r="B13" s="1" t="s">
        <v>62</v>
      </c>
      <c r="C13" s="1">
        <v>12</v>
      </c>
      <c r="D13" s="1" t="s">
        <v>48</v>
      </c>
    </row>
    <row r="14" spans="1:4" x14ac:dyDescent="0.2">
      <c r="A14" s="1" t="s">
        <v>60</v>
      </c>
      <c r="B14" s="1" t="s">
        <v>63</v>
      </c>
      <c r="C14" s="1">
        <v>13</v>
      </c>
      <c r="D14" s="1" t="s">
        <v>48</v>
      </c>
    </row>
  </sheetData>
  <phoneticPr fontId="2" type="noConversion"/>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D157"/>
  <sheetViews>
    <sheetView showGridLines="0" topLeftCell="A148" zoomScale="75" zoomScaleNormal="75" workbookViewId="0">
      <selection activeCell="B1" sqref="B1"/>
    </sheetView>
  </sheetViews>
  <sheetFormatPr defaultColWidth="11" defaultRowHeight="14.25" x14ac:dyDescent="0.2"/>
  <cols>
    <col min="1" max="1" width="12" style="1" customWidth="1"/>
    <col min="2" max="2" width="15" style="1" bestFit="1" customWidth="1"/>
    <col min="3" max="3" width="8.875" style="1" customWidth="1"/>
    <col min="4" max="4" width="13.25" style="1" customWidth="1"/>
    <col min="5" max="250" width="8.875" style="1" customWidth="1"/>
    <col min="251" max="16384" width="11" style="1"/>
  </cols>
  <sheetData>
    <row r="1" spans="1:4" x14ac:dyDescent="0.2">
      <c r="A1" s="1" t="s">
        <v>11</v>
      </c>
      <c r="B1" s="1" t="s">
        <v>14</v>
      </c>
      <c r="C1" s="1" t="s">
        <v>15</v>
      </c>
      <c r="D1" s="1" t="s">
        <v>16</v>
      </c>
    </row>
    <row r="2" spans="1:4" x14ac:dyDescent="0.2">
      <c r="A2" s="1">
        <v>203</v>
      </c>
      <c r="B2" s="1" t="s">
        <v>17</v>
      </c>
      <c r="C2" s="1" t="s">
        <v>18</v>
      </c>
      <c r="D2" s="1" t="s">
        <v>19</v>
      </c>
    </row>
    <row r="3" spans="1:4" x14ac:dyDescent="0.2">
      <c r="A3" s="1">
        <v>206</v>
      </c>
      <c r="B3" s="1" t="s">
        <v>20</v>
      </c>
      <c r="C3" s="1" t="s">
        <v>21</v>
      </c>
      <c r="D3" s="1" t="s">
        <v>19</v>
      </c>
    </row>
    <row r="4" spans="1:4" x14ac:dyDescent="0.2">
      <c r="A4" s="1">
        <v>209</v>
      </c>
      <c r="B4" s="1" t="s">
        <v>22</v>
      </c>
      <c r="C4" s="1" t="s">
        <v>21</v>
      </c>
      <c r="D4" s="1" t="s">
        <v>23</v>
      </c>
    </row>
    <row r="5" spans="1:4" x14ac:dyDescent="0.2">
      <c r="A5" s="1">
        <v>210</v>
      </c>
      <c r="B5" s="1" t="s">
        <v>24</v>
      </c>
      <c r="C5" s="1" t="s">
        <v>25</v>
      </c>
      <c r="D5" s="1" t="s">
        <v>23</v>
      </c>
    </row>
    <row r="6" spans="1:4" x14ac:dyDescent="0.2">
      <c r="A6" s="1">
        <v>212</v>
      </c>
      <c r="B6" s="1" t="s">
        <v>26</v>
      </c>
      <c r="C6" s="1" t="s">
        <v>18</v>
      </c>
      <c r="D6" s="1" t="s">
        <v>23</v>
      </c>
    </row>
    <row r="7" spans="1:4" x14ac:dyDescent="0.2">
      <c r="A7" s="1">
        <v>213</v>
      </c>
      <c r="B7" s="1" t="s">
        <v>22</v>
      </c>
      <c r="C7" s="1" t="s">
        <v>21</v>
      </c>
      <c r="D7" s="1" t="s">
        <v>23</v>
      </c>
    </row>
    <row r="8" spans="1:4" x14ac:dyDescent="0.2">
      <c r="A8" s="1">
        <v>214</v>
      </c>
      <c r="B8" s="1" t="s">
        <v>24</v>
      </c>
      <c r="C8" s="1" t="s">
        <v>25</v>
      </c>
      <c r="D8" s="1" t="s">
        <v>23</v>
      </c>
    </row>
    <row r="9" spans="1:4" x14ac:dyDescent="0.2">
      <c r="A9" s="1">
        <v>216</v>
      </c>
      <c r="B9" s="1" t="s">
        <v>27</v>
      </c>
      <c r="C9" s="1" t="s">
        <v>28</v>
      </c>
      <c r="D9" s="1" t="s">
        <v>23</v>
      </c>
    </row>
    <row r="10" spans="1:4" x14ac:dyDescent="0.2">
      <c r="A10" s="1">
        <v>217</v>
      </c>
      <c r="B10" s="1" t="s">
        <v>29</v>
      </c>
      <c r="C10" s="1" t="s">
        <v>28</v>
      </c>
      <c r="D10" s="1" t="s">
        <v>23</v>
      </c>
    </row>
    <row r="11" spans="1:4" x14ac:dyDescent="0.2">
      <c r="A11" s="1">
        <v>224</v>
      </c>
      <c r="B11" s="1" t="s">
        <v>29</v>
      </c>
      <c r="C11" s="1" t="s">
        <v>28</v>
      </c>
      <c r="D11" s="1" t="s">
        <v>23</v>
      </c>
    </row>
    <row r="12" spans="1:4" x14ac:dyDescent="0.2">
      <c r="A12" s="1">
        <v>225</v>
      </c>
      <c r="B12" s="1" t="s">
        <v>30</v>
      </c>
      <c r="C12" s="1" t="s">
        <v>25</v>
      </c>
      <c r="D12" s="1" t="s">
        <v>19</v>
      </c>
    </row>
    <row r="13" spans="1:4" x14ac:dyDescent="0.2">
      <c r="A13" s="1">
        <v>234</v>
      </c>
      <c r="B13" s="1" t="s">
        <v>27</v>
      </c>
      <c r="C13" s="1" t="s">
        <v>28</v>
      </c>
      <c r="D13" s="1" t="s">
        <v>23</v>
      </c>
    </row>
    <row r="14" spans="1:4" x14ac:dyDescent="0.2">
      <c r="A14" s="1">
        <v>239</v>
      </c>
      <c r="B14" s="1" t="s">
        <v>31</v>
      </c>
      <c r="C14" s="1" t="s">
        <v>18</v>
      </c>
      <c r="D14" s="1" t="s">
        <v>23</v>
      </c>
    </row>
    <row r="15" spans="1:4" x14ac:dyDescent="0.2">
      <c r="A15" s="1">
        <v>253</v>
      </c>
      <c r="B15" s="1" t="s">
        <v>20</v>
      </c>
      <c r="C15" s="1" t="s">
        <v>21</v>
      </c>
      <c r="D15" s="1" t="s">
        <v>19</v>
      </c>
    </row>
    <row r="16" spans="1:4" x14ac:dyDescent="0.2">
      <c r="A16" s="1">
        <v>254</v>
      </c>
      <c r="B16" s="1" t="s">
        <v>24</v>
      </c>
      <c r="C16" s="1" t="s">
        <v>25</v>
      </c>
      <c r="D16" s="1" t="s">
        <v>23</v>
      </c>
    </row>
    <row r="17" spans="1:4" x14ac:dyDescent="0.2">
      <c r="A17" s="1">
        <v>262</v>
      </c>
      <c r="B17" s="1" t="s">
        <v>32</v>
      </c>
      <c r="C17" s="1" t="s">
        <v>28</v>
      </c>
      <c r="D17" s="1" t="s">
        <v>19</v>
      </c>
    </row>
    <row r="18" spans="1:4" x14ac:dyDescent="0.2">
      <c r="A18" s="1">
        <v>281</v>
      </c>
      <c r="B18" s="1" t="s">
        <v>24</v>
      </c>
      <c r="C18" s="1" t="s">
        <v>25</v>
      </c>
      <c r="D18" s="1" t="s">
        <v>23</v>
      </c>
    </row>
    <row r="19" spans="1:4" x14ac:dyDescent="0.2">
      <c r="A19" s="1">
        <v>303</v>
      </c>
      <c r="B19" s="1" t="s">
        <v>33</v>
      </c>
      <c r="C19" s="1" t="s">
        <v>28</v>
      </c>
      <c r="D19" s="1" t="s">
        <v>23</v>
      </c>
    </row>
    <row r="20" spans="1:4" x14ac:dyDescent="0.2">
      <c r="A20" s="1">
        <v>305</v>
      </c>
      <c r="B20" s="1" t="s">
        <v>31</v>
      </c>
      <c r="C20" s="1" t="s">
        <v>18</v>
      </c>
      <c r="D20" s="1" t="s">
        <v>23</v>
      </c>
    </row>
    <row r="21" spans="1:4" x14ac:dyDescent="0.2">
      <c r="A21" s="1">
        <v>309</v>
      </c>
      <c r="B21" s="1" t="s">
        <v>29</v>
      </c>
      <c r="C21" s="1" t="s">
        <v>28</v>
      </c>
      <c r="D21" s="1" t="s">
        <v>23</v>
      </c>
    </row>
    <row r="22" spans="1:4" x14ac:dyDescent="0.2">
      <c r="A22" s="1">
        <v>310</v>
      </c>
      <c r="B22" s="1" t="s">
        <v>22</v>
      </c>
      <c r="C22" s="1" t="s">
        <v>21</v>
      </c>
      <c r="D22" s="1" t="s">
        <v>23</v>
      </c>
    </row>
    <row r="23" spans="1:4" x14ac:dyDescent="0.2">
      <c r="A23" s="1">
        <v>312</v>
      </c>
      <c r="B23" s="1" t="s">
        <v>29</v>
      </c>
      <c r="C23" s="1" t="s">
        <v>28</v>
      </c>
      <c r="D23" s="1" t="s">
        <v>23</v>
      </c>
    </row>
    <row r="24" spans="1:4" x14ac:dyDescent="0.2">
      <c r="A24" s="1">
        <v>314</v>
      </c>
      <c r="B24" s="1" t="s">
        <v>34</v>
      </c>
      <c r="C24" s="1" t="s">
        <v>28</v>
      </c>
      <c r="D24" s="1" t="s">
        <v>19</v>
      </c>
    </row>
    <row r="25" spans="1:4" x14ac:dyDescent="0.2">
      <c r="A25" s="1">
        <v>315</v>
      </c>
      <c r="B25" s="1" t="s">
        <v>26</v>
      </c>
      <c r="C25" s="1" t="s">
        <v>18</v>
      </c>
      <c r="D25" s="1" t="s">
        <v>23</v>
      </c>
    </row>
    <row r="26" spans="1:4" x14ac:dyDescent="0.2">
      <c r="A26" s="1">
        <v>318</v>
      </c>
      <c r="B26" s="1" t="s">
        <v>30</v>
      </c>
      <c r="C26" s="1" t="s">
        <v>25</v>
      </c>
      <c r="D26" s="1" t="s">
        <v>19</v>
      </c>
    </row>
    <row r="27" spans="1:4" x14ac:dyDescent="0.2">
      <c r="A27" s="1">
        <v>319</v>
      </c>
      <c r="B27" s="1" t="s">
        <v>35</v>
      </c>
      <c r="C27" s="1" t="s">
        <v>28</v>
      </c>
      <c r="D27" s="1" t="s">
        <v>19</v>
      </c>
    </row>
    <row r="28" spans="1:4" x14ac:dyDescent="0.2">
      <c r="A28" s="1">
        <v>321</v>
      </c>
      <c r="B28" s="1" t="s">
        <v>31</v>
      </c>
      <c r="C28" s="1" t="s">
        <v>18</v>
      </c>
      <c r="D28" s="1" t="s">
        <v>23</v>
      </c>
    </row>
    <row r="29" spans="1:4" x14ac:dyDescent="0.2">
      <c r="A29" s="1">
        <v>323</v>
      </c>
      <c r="B29" s="1" t="s">
        <v>22</v>
      </c>
      <c r="C29" s="1" t="s">
        <v>21</v>
      </c>
      <c r="D29" s="1" t="s">
        <v>23</v>
      </c>
    </row>
    <row r="30" spans="1:4" x14ac:dyDescent="0.2">
      <c r="A30" s="1">
        <v>325</v>
      </c>
      <c r="B30" s="1" t="s">
        <v>24</v>
      </c>
      <c r="C30" s="1" t="s">
        <v>25</v>
      </c>
      <c r="D30" s="1" t="s">
        <v>23</v>
      </c>
    </row>
    <row r="31" spans="1:4" x14ac:dyDescent="0.2">
      <c r="A31" s="1">
        <v>330</v>
      </c>
      <c r="B31" s="1" t="s">
        <v>27</v>
      </c>
      <c r="C31" s="1" t="s">
        <v>28</v>
      </c>
      <c r="D31" s="1" t="s">
        <v>23</v>
      </c>
    </row>
    <row r="32" spans="1:4" x14ac:dyDescent="0.2">
      <c r="A32" s="1">
        <v>337</v>
      </c>
      <c r="B32" s="1" t="s">
        <v>30</v>
      </c>
      <c r="C32" s="1" t="s">
        <v>25</v>
      </c>
      <c r="D32" s="1" t="s">
        <v>19</v>
      </c>
    </row>
    <row r="33" spans="1:4" x14ac:dyDescent="0.2">
      <c r="A33" s="1">
        <v>339</v>
      </c>
      <c r="B33" s="1" t="s">
        <v>36</v>
      </c>
      <c r="C33" s="1" t="s">
        <v>18</v>
      </c>
      <c r="D33" s="1" t="s">
        <v>23</v>
      </c>
    </row>
    <row r="34" spans="1:4" x14ac:dyDescent="0.2">
      <c r="A34" s="1">
        <v>347</v>
      </c>
      <c r="B34" s="1" t="s">
        <v>26</v>
      </c>
      <c r="C34" s="1" t="s">
        <v>18</v>
      </c>
      <c r="D34" s="1" t="s">
        <v>23</v>
      </c>
    </row>
    <row r="35" spans="1:4" x14ac:dyDescent="0.2">
      <c r="A35" s="1">
        <v>351</v>
      </c>
      <c r="B35" s="1" t="s">
        <v>36</v>
      </c>
      <c r="C35" s="1" t="s">
        <v>18</v>
      </c>
      <c r="D35" s="1" t="s">
        <v>23</v>
      </c>
    </row>
    <row r="36" spans="1:4" x14ac:dyDescent="0.2">
      <c r="A36" s="1">
        <v>352</v>
      </c>
      <c r="B36" s="1" t="s">
        <v>31</v>
      </c>
      <c r="C36" s="1" t="s">
        <v>18</v>
      </c>
      <c r="D36" s="1" t="s">
        <v>23</v>
      </c>
    </row>
    <row r="37" spans="1:4" x14ac:dyDescent="0.2">
      <c r="A37" s="1">
        <v>360</v>
      </c>
      <c r="B37" s="1" t="s">
        <v>20</v>
      </c>
      <c r="C37" s="1" t="s">
        <v>21</v>
      </c>
      <c r="D37" s="1" t="s">
        <v>19</v>
      </c>
    </row>
    <row r="38" spans="1:4" x14ac:dyDescent="0.2">
      <c r="A38" s="1">
        <v>361</v>
      </c>
      <c r="B38" s="1" t="s">
        <v>24</v>
      </c>
      <c r="C38" s="1" t="s">
        <v>25</v>
      </c>
      <c r="D38" s="1" t="s">
        <v>23</v>
      </c>
    </row>
    <row r="39" spans="1:4" x14ac:dyDescent="0.2">
      <c r="A39" s="1">
        <v>386</v>
      </c>
      <c r="B39" s="1" t="s">
        <v>31</v>
      </c>
      <c r="C39" s="1" t="s">
        <v>18</v>
      </c>
      <c r="D39" s="1" t="s">
        <v>23</v>
      </c>
    </row>
    <row r="40" spans="1:4" x14ac:dyDescent="0.2">
      <c r="A40" s="1">
        <v>405</v>
      </c>
      <c r="B40" s="1" t="s">
        <v>37</v>
      </c>
      <c r="C40" s="1" t="s">
        <v>25</v>
      </c>
      <c r="D40" s="1" t="s">
        <v>19</v>
      </c>
    </row>
    <row r="41" spans="1:4" x14ac:dyDescent="0.2">
      <c r="A41" s="1">
        <v>407</v>
      </c>
      <c r="B41" s="1" t="s">
        <v>31</v>
      </c>
      <c r="C41" s="1" t="s">
        <v>18</v>
      </c>
      <c r="D41" s="1" t="s">
        <v>23</v>
      </c>
    </row>
    <row r="42" spans="1:4" x14ac:dyDescent="0.2">
      <c r="A42" s="1">
        <v>408</v>
      </c>
      <c r="B42" s="1" t="s">
        <v>22</v>
      </c>
      <c r="C42" s="1" t="s">
        <v>21</v>
      </c>
      <c r="D42" s="1" t="s">
        <v>23</v>
      </c>
    </row>
    <row r="43" spans="1:4" x14ac:dyDescent="0.2">
      <c r="A43" s="1">
        <v>409</v>
      </c>
      <c r="B43" s="1" t="s">
        <v>24</v>
      </c>
      <c r="C43" s="1" t="s">
        <v>25</v>
      </c>
      <c r="D43" s="1" t="s">
        <v>23</v>
      </c>
    </row>
    <row r="44" spans="1:4" x14ac:dyDescent="0.2">
      <c r="A44" s="1">
        <v>413</v>
      </c>
      <c r="B44" s="1" t="s">
        <v>36</v>
      </c>
      <c r="C44" s="1" t="s">
        <v>18</v>
      </c>
      <c r="D44" s="1" t="s">
        <v>23</v>
      </c>
    </row>
    <row r="45" spans="1:4" x14ac:dyDescent="0.2">
      <c r="A45" s="1">
        <v>414</v>
      </c>
      <c r="B45" s="1" t="s">
        <v>32</v>
      </c>
      <c r="C45" s="1" t="s">
        <v>28</v>
      </c>
      <c r="D45" s="1" t="s">
        <v>19</v>
      </c>
    </row>
    <row r="46" spans="1:4" x14ac:dyDescent="0.2">
      <c r="A46" s="1">
        <v>415</v>
      </c>
      <c r="B46" s="1" t="s">
        <v>22</v>
      </c>
      <c r="C46" s="1" t="s">
        <v>21</v>
      </c>
      <c r="D46" s="1" t="s">
        <v>23</v>
      </c>
    </row>
    <row r="47" spans="1:4" x14ac:dyDescent="0.2">
      <c r="A47" s="1">
        <v>417</v>
      </c>
      <c r="B47" s="1" t="s">
        <v>34</v>
      </c>
      <c r="C47" s="1" t="s">
        <v>28</v>
      </c>
      <c r="D47" s="1" t="s">
        <v>19</v>
      </c>
    </row>
    <row r="48" spans="1:4" x14ac:dyDescent="0.2">
      <c r="A48" s="1">
        <v>419</v>
      </c>
      <c r="B48" s="1" t="s">
        <v>27</v>
      </c>
      <c r="C48" s="1" t="s">
        <v>28</v>
      </c>
      <c r="D48" s="1" t="s">
        <v>23</v>
      </c>
    </row>
    <row r="49" spans="1:4" x14ac:dyDescent="0.2">
      <c r="A49" s="1">
        <v>425</v>
      </c>
      <c r="B49" s="1" t="s">
        <v>20</v>
      </c>
      <c r="C49" s="1" t="s">
        <v>21</v>
      </c>
      <c r="D49" s="1" t="s">
        <v>19</v>
      </c>
    </row>
    <row r="50" spans="1:4" x14ac:dyDescent="0.2">
      <c r="A50" s="1">
        <v>430</v>
      </c>
      <c r="B50" s="1" t="s">
        <v>24</v>
      </c>
      <c r="C50" s="1" t="s">
        <v>25</v>
      </c>
      <c r="D50" s="1" t="s">
        <v>23</v>
      </c>
    </row>
    <row r="51" spans="1:4" x14ac:dyDescent="0.2">
      <c r="A51" s="1">
        <v>432</v>
      </c>
      <c r="B51" s="1" t="s">
        <v>24</v>
      </c>
      <c r="C51" s="1" t="s">
        <v>25</v>
      </c>
      <c r="D51" s="1" t="s">
        <v>23</v>
      </c>
    </row>
    <row r="52" spans="1:4" x14ac:dyDescent="0.2">
      <c r="A52" s="1">
        <v>435</v>
      </c>
      <c r="B52" s="1" t="s">
        <v>38</v>
      </c>
      <c r="C52" s="1" t="s">
        <v>21</v>
      </c>
      <c r="D52" s="1" t="s">
        <v>19</v>
      </c>
    </row>
    <row r="53" spans="1:4" x14ac:dyDescent="0.2">
      <c r="A53" s="1">
        <v>440</v>
      </c>
      <c r="B53" s="1" t="s">
        <v>27</v>
      </c>
      <c r="C53" s="1" t="s">
        <v>28</v>
      </c>
      <c r="D53" s="1" t="s">
        <v>23</v>
      </c>
    </row>
    <row r="54" spans="1:4" x14ac:dyDescent="0.2">
      <c r="A54" s="1">
        <v>469</v>
      </c>
      <c r="B54" s="1" t="s">
        <v>24</v>
      </c>
      <c r="C54" s="1" t="s">
        <v>25</v>
      </c>
      <c r="D54" s="1" t="s">
        <v>23</v>
      </c>
    </row>
    <row r="55" spans="1:4" x14ac:dyDescent="0.2">
      <c r="A55" s="1">
        <v>475</v>
      </c>
      <c r="B55" s="1" t="s">
        <v>17</v>
      </c>
      <c r="C55" s="1" t="s">
        <v>18</v>
      </c>
      <c r="D55" s="1" t="s">
        <v>19</v>
      </c>
    </row>
    <row r="56" spans="1:4" x14ac:dyDescent="0.2">
      <c r="A56" s="1">
        <v>503</v>
      </c>
      <c r="B56" s="1" t="s">
        <v>39</v>
      </c>
      <c r="C56" s="1" t="s">
        <v>21</v>
      </c>
      <c r="D56" s="1" t="s">
        <v>19</v>
      </c>
    </row>
    <row r="57" spans="1:4" x14ac:dyDescent="0.2">
      <c r="A57" s="1">
        <v>504</v>
      </c>
      <c r="B57" s="1" t="s">
        <v>30</v>
      </c>
      <c r="C57" s="1" t="s">
        <v>25</v>
      </c>
      <c r="D57" s="1" t="s">
        <v>19</v>
      </c>
    </row>
    <row r="58" spans="1:4" x14ac:dyDescent="0.2">
      <c r="A58" s="1">
        <v>505</v>
      </c>
      <c r="B58" s="1" t="s">
        <v>40</v>
      </c>
      <c r="C58" s="1" t="s">
        <v>25</v>
      </c>
      <c r="D58" s="1" t="s">
        <v>19</v>
      </c>
    </row>
    <row r="59" spans="1:4" x14ac:dyDescent="0.2">
      <c r="A59" s="1">
        <v>508</v>
      </c>
      <c r="B59" s="1" t="s">
        <v>36</v>
      </c>
      <c r="C59" s="1" t="s">
        <v>18</v>
      </c>
      <c r="D59" s="1" t="s">
        <v>23</v>
      </c>
    </row>
    <row r="60" spans="1:4" x14ac:dyDescent="0.2">
      <c r="A60" s="1">
        <v>509</v>
      </c>
      <c r="B60" s="1" t="s">
        <v>20</v>
      </c>
      <c r="C60" s="1" t="s">
        <v>21</v>
      </c>
      <c r="D60" s="1" t="s">
        <v>19</v>
      </c>
    </row>
    <row r="61" spans="1:4" x14ac:dyDescent="0.2">
      <c r="A61" s="1">
        <v>510</v>
      </c>
      <c r="B61" s="1" t="s">
        <v>22</v>
      </c>
      <c r="C61" s="1" t="s">
        <v>21</v>
      </c>
      <c r="D61" s="1" t="s">
        <v>23</v>
      </c>
    </row>
    <row r="62" spans="1:4" x14ac:dyDescent="0.2">
      <c r="A62" s="1">
        <v>512</v>
      </c>
      <c r="B62" s="1" t="s">
        <v>24</v>
      </c>
      <c r="C62" s="1" t="s">
        <v>25</v>
      </c>
      <c r="D62" s="1" t="s">
        <v>23</v>
      </c>
    </row>
    <row r="63" spans="1:4" x14ac:dyDescent="0.2">
      <c r="A63" s="1">
        <v>513</v>
      </c>
      <c r="B63" s="1" t="s">
        <v>27</v>
      </c>
      <c r="C63" s="1" t="s">
        <v>28</v>
      </c>
      <c r="D63" s="1" t="s">
        <v>23</v>
      </c>
    </row>
    <row r="64" spans="1:4" x14ac:dyDescent="0.2">
      <c r="A64" s="1">
        <v>515</v>
      </c>
      <c r="B64" s="1" t="s">
        <v>35</v>
      </c>
      <c r="C64" s="1" t="s">
        <v>28</v>
      </c>
      <c r="D64" s="1" t="s">
        <v>19</v>
      </c>
    </row>
    <row r="65" spans="1:4" x14ac:dyDescent="0.2">
      <c r="A65" s="1">
        <v>516</v>
      </c>
      <c r="B65" s="1" t="s">
        <v>26</v>
      </c>
      <c r="C65" s="1" t="s">
        <v>18</v>
      </c>
      <c r="D65" s="1" t="s">
        <v>23</v>
      </c>
    </row>
    <row r="66" spans="1:4" x14ac:dyDescent="0.2">
      <c r="A66" s="1">
        <v>518</v>
      </c>
      <c r="B66" s="1" t="s">
        <v>26</v>
      </c>
      <c r="C66" s="1" t="s">
        <v>18</v>
      </c>
      <c r="D66" s="1" t="s">
        <v>23</v>
      </c>
    </row>
    <row r="67" spans="1:4" x14ac:dyDescent="0.2">
      <c r="A67" s="1">
        <v>530</v>
      </c>
      <c r="B67" s="1" t="s">
        <v>22</v>
      </c>
      <c r="C67" s="1" t="s">
        <v>21</v>
      </c>
      <c r="D67" s="1" t="s">
        <v>23</v>
      </c>
    </row>
    <row r="68" spans="1:4" x14ac:dyDescent="0.2">
      <c r="A68" s="1">
        <v>541</v>
      </c>
      <c r="B68" s="1" t="s">
        <v>39</v>
      </c>
      <c r="C68" s="1" t="s">
        <v>21</v>
      </c>
      <c r="D68" s="1" t="s">
        <v>19</v>
      </c>
    </row>
    <row r="69" spans="1:4" x14ac:dyDescent="0.2">
      <c r="A69" s="1">
        <v>559</v>
      </c>
      <c r="B69" s="1" t="s">
        <v>22</v>
      </c>
      <c r="C69" s="1" t="s">
        <v>21</v>
      </c>
      <c r="D69" s="1" t="s">
        <v>23</v>
      </c>
    </row>
    <row r="70" spans="1:4" x14ac:dyDescent="0.2">
      <c r="A70" s="1">
        <v>561</v>
      </c>
      <c r="B70" s="1" t="s">
        <v>31</v>
      </c>
      <c r="C70" s="1" t="s">
        <v>18</v>
      </c>
      <c r="D70" s="1" t="s">
        <v>23</v>
      </c>
    </row>
    <row r="71" spans="1:4" x14ac:dyDescent="0.2">
      <c r="A71" s="1">
        <v>562</v>
      </c>
      <c r="B71" s="1" t="s">
        <v>22</v>
      </c>
      <c r="C71" s="1" t="s">
        <v>21</v>
      </c>
      <c r="D71" s="1" t="s">
        <v>23</v>
      </c>
    </row>
    <row r="72" spans="1:4" x14ac:dyDescent="0.2">
      <c r="A72" s="1">
        <v>563</v>
      </c>
      <c r="B72" s="1" t="s">
        <v>35</v>
      </c>
      <c r="C72" s="1" t="s">
        <v>28</v>
      </c>
      <c r="D72" s="1" t="s">
        <v>19</v>
      </c>
    </row>
    <row r="73" spans="1:4" x14ac:dyDescent="0.2">
      <c r="A73" s="1">
        <v>567</v>
      </c>
      <c r="B73" s="1" t="s">
        <v>27</v>
      </c>
      <c r="C73" s="1" t="s">
        <v>28</v>
      </c>
      <c r="D73" s="1" t="s">
        <v>23</v>
      </c>
    </row>
    <row r="74" spans="1:4" x14ac:dyDescent="0.2">
      <c r="A74" s="1">
        <v>573</v>
      </c>
      <c r="B74" s="1" t="s">
        <v>34</v>
      </c>
      <c r="C74" s="1" t="s">
        <v>28</v>
      </c>
      <c r="D74" s="1" t="s">
        <v>19</v>
      </c>
    </row>
    <row r="75" spans="1:4" x14ac:dyDescent="0.2">
      <c r="A75" s="1">
        <v>580</v>
      </c>
      <c r="B75" s="1" t="s">
        <v>37</v>
      </c>
      <c r="C75" s="1" t="s">
        <v>25</v>
      </c>
      <c r="D75" s="1" t="s">
        <v>19</v>
      </c>
    </row>
    <row r="76" spans="1:4" x14ac:dyDescent="0.2">
      <c r="A76" s="1">
        <v>585</v>
      </c>
      <c r="B76" s="1" t="s">
        <v>26</v>
      </c>
      <c r="C76" s="1" t="s">
        <v>18</v>
      </c>
      <c r="D76" s="1" t="s">
        <v>23</v>
      </c>
    </row>
    <row r="77" spans="1:4" x14ac:dyDescent="0.2">
      <c r="A77" s="1">
        <v>603</v>
      </c>
      <c r="B77" s="1" t="s">
        <v>41</v>
      </c>
      <c r="C77" s="1" t="s">
        <v>18</v>
      </c>
      <c r="D77" s="1" t="s">
        <v>19</v>
      </c>
    </row>
    <row r="78" spans="1:4" x14ac:dyDescent="0.2">
      <c r="A78" s="1">
        <v>607</v>
      </c>
      <c r="B78" s="1" t="s">
        <v>26</v>
      </c>
      <c r="C78" s="1" t="s">
        <v>18</v>
      </c>
      <c r="D78" s="1" t="s">
        <v>23</v>
      </c>
    </row>
    <row r="79" spans="1:4" x14ac:dyDescent="0.2">
      <c r="A79" s="1">
        <v>608</v>
      </c>
      <c r="B79" s="1" t="s">
        <v>32</v>
      </c>
      <c r="C79" s="1" t="s">
        <v>28</v>
      </c>
      <c r="D79" s="1" t="s">
        <v>19</v>
      </c>
    </row>
    <row r="80" spans="1:4" x14ac:dyDescent="0.2">
      <c r="A80" s="1">
        <v>614</v>
      </c>
      <c r="B80" s="1" t="s">
        <v>27</v>
      </c>
      <c r="C80" s="1" t="s">
        <v>28</v>
      </c>
      <c r="D80" s="1" t="s">
        <v>23</v>
      </c>
    </row>
    <row r="81" spans="1:4" x14ac:dyDescent="0.2">
      <c r="A81" s="1">
        <v>617</v>
      </c>
      <c r="B81" s="1" t="s">
        <v>36</v>
      </c>
      <c r="C81" s="1" t="s">
        <v>18</v>
      </c>
      <c r="D81" s="1" t="s">
        <v>23</v>
      </c>
    </row>
    <row r="82" spans="1:4" x14ac:dyDescent="0.2">
      <c r="A82" s="1">
        <v>618</v>
      </c>
      <c r="B82" s="1" t="s">
        <v>29</v>
      </c>
      <c r="C82" s="1" t="s">
        <v>28</v>
      </c>
      <c r="D82" s="1" t="s">
        <v>23</v>
      </c>
    </row>
    <row r="83" spans="1:4" x14ac:dyDescent="0.2">
      <c r="A83" s="1">
        <v>619</v>
      </c>
      <c r="B83" s="1" t="s">
        <v>22</v>
      </c>
      <c r="C83" s="1" t="s">
        <v>21</v>
      </c>
      <c r="D83" s="1" t="s">
        <v>23</v>
      </c>
    </row>
    <row r="84" spans="1:4" x14ac:dyDescent="0.2">
      <c r="A84" s="1">
        <v>626</v>
      </c>
      <c r="B84" s="1" t="s">
        <v>22</v>
      </c>
      <c r="C84" s="1" t="s">
        <v>21</v>
      </c>
      <c r="D84" s="1" t="s">
        <v>23</v>
      </c>
    </row>
    <row r="85" spans="1:4" x14ac:dyDescent="0.2">
      <c r="A85" s="1">
        <v>630</v>
      </c>
      <c r="B85" s="1" t="s">
        <v>29</v>
      </c>
      <c r="C85" s="1" t="s">
        <v>28</v>
      </c>
      <c r="D85" s="1" t="s">
        <v>23</v>
      </c>
    </row>
    <row r="86" spans="1:4" x14ac:dyDescent="0.2">
      <c r="A86" s="1">
        <v>631</v>
      </c>
      <c r="B86" s="1" t="s">
        <v>26</v>
      </c>
      <c r="C86" s="1" t="s">
        <v>18</v>
      </c>
      <c r="D86" s="1" t="s">
        <v>23</v>
      </c>
    </row>
    <row r="87" spans="1:4" x14ac:dyDescent="0.2">
      <c r="A87" s="1">
        <v>636</v>
      </c>
      <c r="B87" s="1" t="s">
        <v>34</v>
      </c>
      <c r="C87" s="1" t="s">
        <v>28</v>
      </c>
      <c r="D87" s="1" t="s">
        <v>19</v>
      </c>
    </row>
    <row r="88" spans="1:4" x14ac:dyDescent="0.2">
      <c r="A88" s="1">
        <v>641</v>
      </c>
      <c r="B88" s="1" t="s">
        <v>35</v>
      </c>
      <c r="C88" s="1" t="s">
        <v>28</v>
      </c>
      <c r="D88" s="1" t="s">
        <v>19</v>
      </c>
    </row>
    <row r="89" spans="1:4" x14ac:dyDescent="0.2">
      <c r="A89" s="1">
        <v>646</v>
      </c>
      <c r="B89" s="1" t="s">
        <v>26</v>
      </c>
      <c r="C89" s="1" t="s">
        <v>18</v>
      </c>
      <c r="D89" s="1" t="s">
        <v>23</v>
      </c>
    </row>
    <row r="90" spans="1:4" x14ac:dyDescent="0.2">
      <c r="A90" s="1">
        <v>650</v>
      </c>
      <c r="B90" s="1" t="s">
        <v>22</v>
      </c>
      <c r="C90" s="1" t="s">
        <v>21</v>
      </c>
      <c r="D90" s="1" t="s">
        <v>23</v>
      </c>
    </row>
    <row r="91" spans="1:4" x14ac:dyDescent="0.2">
      <c r="A91" s="1">
        <v>660</v>
      </c>
      <c r="B91" s="1" t="s">
        <v>34</v>
      </c>
      <c r="C91" s="1" t="s">
        <v>28</v>
      </c>
      <c r="D91" s="1" t="s">
        <v>19</v>
      </c>
    </row>
    <row r="92" spans="1:4" x14ac:dyDescent="0.2">
      <c r="A92" s="1">
        <v>661</v>
      </c>
      <c r="B92" s="1" t="s">
        <v>22</v>
      </c>
      <c r="C92" s="1" t="s">
        <v>21</v>
      </c>
      <c r="D92" s="1" t="s">
        <v>23</v>
      </c>
    </row>
    <row r="93" spans="1:4" x14ac:dyDescent="0.2">
      <c r="A93" s="1">
        <v>682</v>
      </c>
      <c r="B93" s="1" t="s">
        <v>24</v>
      </c>
      <c r="C93" s="1" t="s">
        <v>25</v>
      </c>
      <c r="D93" s="1" t="s">
        <v>23</v>
      </c>
    </row>
    <row r="94" spans="1:4" x14ac:dyDescent="0.2">
      <c r="A94" s="1">
        <v>702</v>
      </c>
      <c r="B94" s="1" t="s">
        <v>42</v>
      </c>
      <c r="C94" s="1" t="s">
        <v>21</v>
      </c>
      <c r="D94" s="1" t="s">
        <v>19</v>
      </c>
    </row>
    <row r="95" spans="1:4" x14ac:dyDescent="0.2">
      <c r="A95" s="1">
        <v>707</v>
      </c>
      <c r="B95" s="1" t="s">
        <v>22</v>
      </c>
      <c r="C95" s="1" t="s">
        <v>21</v>
      </c>
      <c r="D95" s="1" t="s">
        <v>23</v>
      </c>
    </row>
    <row r="96" spans="1:4" x14ac:dyDescent="0.2">
      <c r="A96" s="1">
        <v>708</v>
      </c>
      <c r="B96" s="1" t="s">
        <v>29</v>
      </c>
      <c r="C96" s="1" t="s">
        <v>28</v>
      </c>
      <c r="D96" s="1" t="s">
        <v>23</v>
      </c>
    </row>
    <row r="97" spans="1:4" x14ac:dyDescent="0.2">
      <c r="A97" s="1">
        <v>712</v>
      </c>
      <c r="B97" s="1" t="s">
        <v>35</v>
      </c>
      <c r="C97" s="1" t="s">
        <v>28</v>
      </c>
      <c r="D97" s="1" t="s">
        <v>19</v>
      </c>
    </row>
    <row r="98" spans="1:4" x14ac:dyDescent="0.2">
      <c r="A98" s="1">
        <v>713</v>
      </c>
      <c r="B98" s="1" t="s">
        <v>24</v>
      </c>
      <c r="C98" s="1" t="s">
        <v>25</v>
      </c>
      <c r="D98" s="1" t="s">
        <v>23</v>
      </c>
    </row>
    <row r="99" spans="1:4" x14ac:dyDescent="0.2">
      <c r="A99" s="1">
        <v>714</v>
      </c>
      <c r="B99" s="1" t="s">
        <v>22</v>
      </c>
      <c r="C99" s="1" t="s">
        <v>21</v>
      </c>
      <c r="D99" s="1" t="s">
        <v>23</v>
      </c>
    </row>
    <row r="100" spans="1:4" x14ac:dyDescent="0.2">
      <c r="A100" s="1">
        <v>715</v>
      </c>
      <c r="B100" s="1" t="s">
        <v>32</v>
      </c>
      <c r="C100" s="1" t="s">
        <v>28</v>
      </c>
      <c r="D100" s="1" t="s">
        <v>19</v>
      </c>
    </row>
    <row r="101" spans="1:4" x14ac:dyDescent="0.2">
      <c r="A101" s="1">
        <v>716</v>
      </c>
      <c r="B101" s="1" t="s">
        <v>26</v>
      </c>
      <c r="C101" s="1" t="s">
        <v>18</v>
      </c>
      <c r="D101" s="1" t="s">
        <v>23</v>
      </c>
    </row>
    <row r="102" spans="1:4" x14ac:dyDescent="0.2">
      <c r="A102" s="1">
        <v>718</v>
      </c>
      <c r="B102" s="1" t="s">
        <v>26</v>
      </c>
      <c r="C102" s="1" t="s">
        <v>18</v>
      </c>
      <c r="D102" s="1" t="s">
        <v>23</v>
      </c>
    </row>
    <row r="103" spans="1:4" x14ac:dyDescent="0.2">
      <c r="A103" s="1">
        <v>719</v>
      </c>
      <c r="B103" s="1" t="s">
        <v>33</v>
      </c>
      <c r="C103" s="1" t="s">
        <v>28</v>
      </c>
      <c r="D103" s="1" t="s">
        <v>23</v>
      </c>
    </row>
    <row r="104" spans="1:4" x14ac:dyDescent="0.2">
      <c r="A104" s="1">
        <v>720</v>
      </c>
      <c r="B104" s="1" t="s">
        <v>33</v>
      </c>
      <c r="C104" s="1" t="s">
        <v>28</v>
      </c>
      <c r="D104" s="1" t="s">
        <v>23</v>
      </c>
    </row>
    <row r="105" spans="1:4" x14ac:dyDescent="0.2">
      <c r="A105" s="1">
        <v>727</v>
      </c>
      <c r="B105" s="1" t="s">
        <v>31</v>
      </c>
      <c r="C105" s="1" t="s">
        <v>18</v>
      </c>
      <c r="D105" s="1" t="s">
        <v>23</v>
      </c>
    </row>
    <row r="106" spans="1:4" x14ac:dyDescent="0.2">
      <c r="A106" s="1">
        <v>740</v>
      </c>
      <c r="B106" s="1" t="s">
        <v>27</v>
      </c>
      <c r="C106" s="1" t="s">
        <v>28</v>
      </c>
      <c r="D106" s="1" t="s">
        <v>23</v>
      </c>
    </row>
    <row r="107" spans="1:4" x14ac:dyDescent="0.2">
      <c r="A107" s="1">
        <v>754</v>
      </c>
      <c r="B107" s="1" t="s">
        <v>31</v>
      </c>
      <c r="C107" s="1" t="s">
        <v>18</v>
      </c>
      <c r="D107" s="1" t="s">
        <v>23</v>
      </c>
    </row>
    <row r="108" spans="1:4" x14ac:dyDescent="0.2">
      <c r="A108" s="1">
        <v>760</v>
      </c>
      <c r="B108" s="1" t="s">
        <v>22</v>
      </c>
      <c r="C108" s="1" t="s">
        <v>21</v>
      </c>
      <c r="D108" s="1" t="s">
        <v>23</v>
      </c>
    </row>
    <row r="109" spans="1:4" x14ac:dyDescent="0.2">
      <c r="A109" s="1">
        <v>772</v>
      </c>
      <c r="B109" s="1" t="s">
        <v>31</v>
      </c>
      <c r="C109" s="1" t="s">
        <v>18</v>
      </c>
      <c r="D109" s="1" t="s">
        <v>23</v>
      </c>
    </row>
    <row r="110" spans="1:4" x14ac:dyDescent="0.2">
      <c r="A110" s="1">
        <v>773</v>
      </c>
      <c r="B110" s="1" t="s">
        <v>29</v>
      </c>
      <c r="C110" s="1" t="s">
        <v>28</v>
      </c>
      <c r="D110" s="1" t="s">
        <v>23</v>
      </c>
    </row>
    <row r="111" spans="1:4" x14ac:dyDescent="0.2">
      <c r="A111" s="1">
        <v>774</v>
      </c>
      <c r="B111" s="1" t="s">
        <v>36</v>
      </c>
      <c r="C111" s="1" t="s">
        <v>18</v>
      </c>
      <c r="D111" s="1" t="s">
        <v>23</v>
      </c>
    </row>
    <row r="112" spans="1:4" x14ac:dyDescent="0.2">
      <c r="A112" s="1">
        <v>775</v>
      </c>
      <c r="B112" s="1" t="s">
        <v>42</v>
      </c>
      <c r="C112" s="1" t="s">
        <v>21</v>
      </c>
      <c r="D112" s="1" t="s">
        <v>19</v>
      </c>
    </row>
    <row r="113" spans="1:4" x14ac:dyDescent="0.2">
      <c r="A113" s="1">
        <v>781</v>
      </c>
      <c r="B113" s="1" t="s">
        <v>36</v>
      </c>
      <c r="C113" s="1" t="s">
        <v>18</v>
      </c>
      <c r="D113" s="1" t="s">
        <v>23</v>
      </c>
    </row>
    <row r="114" spans="1:4" x14ac:dyDescent="0.2">
      <c r="A114" s="1">
        <v>786</v>
      </c>
      <c r="B114" s="1" t="s">
        <v>31</v>
      </c>
      <c r="C114" s="1" t="s">
        <v>18</v>
      </c>
      <c r="D114" s="1" t="s">
        <v>23</v>
      </c>
    </row>
    <row r="115" spans="1:4" x14ac:dyDescent="0.2">
      <c r="A115" s="1">
        <v>801</v>
      </c>
      <c r="B115" s="1" t="s">
        <v>38</v>
      </c>
      <c r="C115" s="1" t="s">
        <v>21</v>
      </c>
      <c r="D115" s="1" t="s">
        <v>19</v>
      </c>
    </row>
    <row r="116" spans="1:4" x14ac:dyDescent="0.2">
      <c r="A116" s="1">
        <v>805</v>
      </c>
      <c r="B116" s="1" t="s">
        <v>22</v>
      </c>
      <c r="C116" s="1" t="s">
        <v>21</v>
      </c>
      <c r="D116" s="1" t="s">
        <v>23</v>
      </c>
    </row>
    <row r="117" spans="1:4" x14ac:dyDescent="0.2">
      <c r="A117" s="1">
        <v>806</v>
      </c>
      <c r="B117" s="1" t="s">
        <v>24</v>
      </c>
      <c r="C117" s="1" t="s">
        <v>25</v>
      </c>
      <c r="D117" s="1" t="s">
        <v>23</v>
      </c>
    </row>
    <row r="118" spans="1:4" x14ac:dyDescent="0.2">
      <c r="A118" s="1">
        <v>813</v>
      </c>
      <c r="B118" s="1" t="s">
        <v>31</v>
      </c>
      <c r="C118" s="1" t="s">
        <v>18</v>
      </c>
      <c r="D118" s="1" t="s">
        <v>23</v>
      </c>
    </row>
    <row r="119" spans="1:4" x14ac:dyDescent="0.2">
      <c r="A119" s="1">
        <v>815</v>
      </c>
      <c r="B119" s="1" t="s">
        <v>29</v>
      </c>
      <c r="C119" s="1" t="s">
        <v>28</v>
      </c>
      <c r="D119" s="1" t="s">
        <v>23</v>
      </c>
    </row>
    <row r="120" spans="1:4" x14ac:dyDescent="0.2">
      <c r="A120" s="1">
        <v>816</v>
      </c>
      <c r="B120" s="1" t="s">
        <v>34</v>
      </c>
      <c r="C120" s="1" t="s">
        <v>28</v>
      </c>
      <c r="D120" s="1" t="s">
        <v>19</v>
      </c>
    </row>
    <row r="121" spans="1:4" x14ac:dyDescent="0.2">
      <c r="A121" s="1">
        <v>817</v>
      </c>
      <c r="B121" s="1" t="s">
        <v>24</v>
      </c>
      <c r="C121" s="1" t="s">
        <v>25</v>
      </c>
      <c r="D121" s="1" t="s">
        <v>23</v>
      </c>
    </row>
    <row r="122" spans="1:4" x14ac:dyDescent="0.2">
      <c r="A122" s="1">
        <v>818</v>
      </c>
      <c r="B122" s="1" t="s">
        <v>22</v>
      </c>
      <c r="C122" s="1" t="s">
        <v>21</v>
      </c>
      <c r="D122" s="1" t="s">
        <v>23</v>
      </c>
    </row>
    <row r="123" spans="1:4" x14ac:dyDescent="0.2">
      <c r="A123" s="1">
        <v>830</v>
      </c>
      <c r="B123" s="1" t="s">
        <v>24</v>
      </c>
      <c r="C123" s="1" t="s">
        <v>25</v>
      </c>
      <c r="D123" s="1" t="s">
        <v>23</v>
      </c>
    </row>
    <row r="124" spans="1:4" x14ac:dyDescent="0.2">
      <c r="A124" s="1">
        <v>831</v>
      </c>
      <c r="B124" s="1" t="s">
        <v>22</v>
      </c>
      <c r="C124" s="1" t="s">
        <v>21</v>
      </c>
      <c r="D124" s="1" t="s">
        <v>23</v>
      </c>
    </row>
    <row r="125" spans="1:4" x14ac:dyDescent="0.2">
      <c r="A125" s="1">
        <v>832</v>
      </c>
      <c r="B125" s="1" t="s">
        <v>24</v>
      </c>
      <c r="C125" s="1" t="s">
        <v>25</v>
      </c>
      <c r="D125" s="1" t="s">
        <v>23</v>
      </c>
    </row>
    <row r="126" spans="1:4" x14ac:dyDescent="0.2">
      <c r="A126" s="1">
        <v>845</v>
      </c>
      <c r="B126" s="1" t="s">
        <v>26</v>
      </c>
      <c r="C126" s="1" t="s">
        <v>18</v>
      </c>
      <c r="D126" s="1" t="s">
        <v>23</v>
      </c>
    </row>
    <row r="127" spans="1:4" x14ac:dyDescent="0.2">
      <c r="A127" s="1">
        <v>847</v>
      </c>
      <c r="B127" s="1" t="s">
        <v>29</v>
      </c>
      <c r="C127" s="1" t="s">
        <v>28</v>
      </c>
      <c r="D127" s="1" t="s">
        <v>23</v>
      </c>
    </row>
    <row r="128" spans="1:4" x14ac:dyDescent="0.2">
      <c r="A128" s="1">
        <v>850</v>
      </c>
      <c r="B128" s="1" t="s">
        <v>31</v>
      </c>
      <c r="C128" s="1" t="s">
        <v>18</v>
      </c>
      <c r="D128" s="1" t="s">
        <v>23</v>
      </c>
    </row>
    <row r="129" spans="1:4" x14ac:dyDescent="0.2">
      <c r="A129" s="1">
        <v>857</v>
      </c>
      <c r="B129" s="1" t="s">
        <v>36</v>
      </c>
      <c r="C129" s="1" t="s">
        <v>18</v>
      </c>
      <c r="D129" s="1" t="s">
        <v>23</v>
      </c>
    </row>
    <row r="130" spans="1:4" x14ac:dyDescent="0.2">
      <c r="A130" s="1">
        <v>858</v>
      </c>
      <c r="B130" s="1" t="s">
        <v>22</v>
      </c>
      <c r="C130" s="1" t="s">
        <v>21</v>
      </c>
      <c r="D130" s="1" t="s">
        <v>23</v>
      </c>
    </row>
    <row r="131" spans="1:4" x14ac:dyDescent="0.2">
      <c r="A131" s="1">
        <v>860</v>
      </c>
      <c r="B131" s="1" t="s">
        <v>17</v>
      </c>
      <c r="C131" s="1" t="s">
        <v>18</v>
      </c>
      <c r="D131" s="1" t="s">
        <v>19</v>
      </c>
    </row>
    <row r="132" spans="1:4" x14ac:dyDescent="0.2">
      <c r="A132" s="1">
        <v>863</v>
      </c>
      <c r="B132" s="1" t="s">
        <v>31</v>
      </c>
      <c r="C132" s="1" t="s">
        <v>18</v>
      </c>
      <c r="D132" s="1" t="s">
        <v>23</v>
      </c>
    </row>
    <row r="133" spans="1:4" x14ac:dyDescent="0.2">
      <c r="A133" s="1">
        <v>903</v>
      </c>
      <c r="B133" s="1" t="s">
        <v>24</v>
      </c>
      <c r="C133" s="1" t="s">
        <v>25</v>
      </c>
      <c r="D133" s="1" t="s">
        <v>23</v>
      </c>
    </row>
    <row r="134" spans="1:4" x14ac:dyDescent="0.2">
      <c r="A134" s="1">
        <v>904</v>
      </c>
      <c r="B134" s="1" t="s">
        <v>31</v>
      </c>
      <c r="C134" s="1" t="s">
        <v>18</v>
      </c>
      <c r="D134" s="1" t="s">
        <v>23</v>
      </c>
    </row>
    <row r="135" spans="1:4" x14ac:dyDescent="0.2">
      <c r="A135" s="1">
        <v>909</v>
      </c>
      <c r="B135" s="1" t="s">
        <v>22</v>
      </c>
      <c r="C135" s="1" t="s">
        <v>21</v>
      </c>
      <c r="D135" s="1" t="s">
        <v>23</v>
      </c>
    </row>
    <row r="136" spans="1:4" x14ac:dyDescent="0.2">
      <c r="A136" s="1">
        <v>914</v>
      </c>
      <c r="B136" s="1" t="s">
        <v>26</v>
      </c>
      <c r="C136" s="1" t="s">
        <v>18</v>
      </c>
      <c r="D136" s="1" t="s">
        <v>23</v>
      </c>
    </row>
    <row r="137" spans="1:4" x14ac:dyDescent="0.2">
      <c r="A137" s="1">
        <v>915</v>
      </c>
      <c r="B137" s="1" t="s">
        <v>24</v>
      </c>
      <c r="C137" s="1" t="s">
        <v>25</v>
      </c>
      <c r="D137" s="1" t="s">
        <v>23</v>
      </c>
    </row>
    <row r="138" spans="1:4" x14ac:dyDescent="0.2">
      <c r="A138" s="1">
        <v>916</v>
      </c>
      <c r="B138" s="1" t="s">
        <v>22</v>
      </c>
      <c r="C138" s="1" t="s">
        <v>21</v>
      </c>
      <c r="D138" s="1" t="s">
        <v>23</v>
      </c>
    </row>
    <row r="139" spans="1:4" x14ac:dyDescent="0.2">
      <c r="A139" s="1">
        <v>917</v>
      </c>
      <c r="B139" s="1" t="s">
        <v>26</v>
      </c>
      <c r="C139" s="1" t="s">
        <v>18</v>
      </c>
      <c r="D139" s="1" t="s">
        <v>23</v>
      </c>
    </row>
    <row r="140" spans="1:4" x14ac:dyDescent="0.2">
      <c r="A140" s="1">
        <v>918</v>
      </c>
      <c r="B140" s="1" t="s">
        <v>37</v>
      </c>
      <c r="C140" s="1" t="s">
        <v>25</v>
      </c>
      <c r="D140" s="1" t="s">
        <v>19</v>
      </c>
    </row>
    <row r="141" spans="1:4" x14ac:dyDescent="0.2">
      <c r="A141" s="1">
        <v>920</v>
      </c>
      <c r="B141" s="1" t="s">
        <v>32</v>
      </c>
      <c r="C141" s="1" t="s">
        <v>28</v>
      </c>
      <c r="D141" s="1" t="s">
        <v>19</v>
      </c>
    </row>
    <row r="142" spans="1:4" x14ac:dyDescent="0.2">
      <c r="A142" s="1">
        <v>925</v>
      </c>
      <c r="B142" s="1" t="s">
        <v>22</v>
      </c>
      <c r="C142" s="1" t="s">
        <v>21</v>
      </c>
      <c r="D142" s="1" t="s">
        <v>23</v>
      </c>
    </row>
    <row r="143" spans="1:4" x14ac:dyDescent="0.2">
      <c r="A143" s="1">
        <v>936</v>
      </c>
      <c r="B143" s="1" t="s">
        <v>24</v>
      </c>
      <c r="C143" s="1" t="s">
        <v>25</v>
      </c>
      <c r="D143" s="1" t="s">
        <v>23</v>
      </c>
    </row>
    <row r="144" spans="1:4" x14ac:dyDescent="0.2">
      <c r="A144" s="1">
        <v>937</v>
      </c>
      <c r="B144" s="1" t="s">
        <v>27</v>
      </c>
      <c r="C144" s="1" t="s">
        <v>28</v>
      </c>
      <c r="D144" s="1" t="s">
        <v>23</v>
      </c>
    </row>
    <row r="145" spans="1:4" x14ac:dyDescent="0.2">
      <c r="A145" s="1">
        <v>940</v>
      </c>
      <c r="B145" s="1" t="s">
        <v>24</v>
      </c>
      <c r="C145" s="1" t="s">
        <v>25</v>
      </c>
      <c r="D145" s="1" t="s">
        <v>23</v>
      </c>
    </row>
    <row r="146" spans="1:4" x14ac:dyDescent="0.2">
      <c r="A146" s="1">
        <v>941</v>
      </c>
      <c r="B146" s="1" t="s">
        <v>31</v>
      </c>
      <c r="C146" s="1" t="s">
        <v>18</v>
      </c>
      <c r="D146" s="1" t="s">
        <v>23</v>
      </c>
    </row>
    <row r="147" spans="1:4" x14ac:dyDescent="0.2">
      <c r="A147" s="1">
        <v>949</v>
      </c>
      <c r="B147" s="1" t="s">
        <v>22</v>
      </c>
      <c r="C147" s="1" t="s">
        <v>21</v>
      </c>
      <c r="D147" s="1" t="s">
        <v>23</v>
      </c>
    </row>
    <row r="148" spans="1:4" x14ac:dyDescent="0.2">
      <c r="A148" s="1">
        <v>951</v>
      </c>
      <c r="B148" s="1" t="s">
        <v>22</v>
      </c>
      <c r="C148" s="1" t="s">
        <v>21</v>
      </c>
      <c r="D148" s="1" t="s">
        <v>23</v>
      </c>
    </row>
    <row r="149" spans="1:4" x14ac:dyDescent="0.2">
      <c r="A149" s="1">
        <v>954</v>
      </c>
      <c r="B149" s="1" t="s">
        <v>31</v>
      </c>
      <c r="C149" s="1" t="s">
        <v>18</v>
      </c>
      <c r="D149" s="1" t="s">
        <v>23</v>
      </c>
    </row>
    <row r="150" spans="1:4" x14ac:dyDescent="0.2">
      <c r="A150" s="1">
        <v>956</v>
      </c>
      <c r="B150" s="1" t="s">
        <v>24</v>
      </c>
      <c r="C150" s="1" t="s">
        <v>25</v>
      </c>
      <c r="D150" s="1" t="s">
        <v>23</v>
      </c>
    </row>
    <row r="151" spans="1:4" x14ac:dyDescent="0.2">
      <c r="A151" s="1">
        <v>959</v>
      </c>
      <c r="B151" s="1" t="s">
        <v>17</v>
      </c>
      <c r="C151" s="1" t="s">
        <v>18</v>
      </c>
      <c r="D151" s="1" t="s">
        <v>19</v>
      </c>
    </row>
    <row r="152" spans="1:4" x14ac:dyDescent="0.2">
      <c r="A152" s="1">
        <v>970</v>
      </c>
      <c r="B152" s="1" t="s">
        <v>33</v>
      </c>
      <c r="C152" s="1" t="s">
        <v>28</v>
      </c>
      <c r="D152" s="1" t="s">
        <v>23</v>
      </c>
    </row>
    <row r="153" spans="1:4" x14ac:dyDescent="0.2">
      <c r="A153" s="1">
        <v>971</v>
      </c>
      <c r="B153" s="1" t="s">
        <v>39</v>
      </c>
      <c r="C153" s="1" t="s">
        <v>21</v>
      </c>
      <c r="D153" s="1" t="s">
        <v>19</v>
      </c>
    </row>
    <row r="154" spans="1:4" x14ac:dyDescent="0.2">
      <c r="A154" s="1">
        <v>972</v>
      </c>
      <c r="B154" s="1" t="s">
        <v>24</v>
      </c>
      <c r="C154" s="1" t="s">
        <v>25</v>
      </c>
      <c r="D154" s="1" t="s">
        <v>23</v>
      </c>
    </row>
    <row r="155" spans="1:4" x14ac:dyDescent="0.2">
      <c r="A155" s="1">
        <v>978</v>
      </c>
      <c r="B155" s="1" t="s">
        <v>36</v>
      </c>
      <c r="C155" s="1" t="s">
        <v>18</v>
      </c>
      <c r="D155" s="1" t="s">
        <v>23</v>
      </c>
    </row>
    <row r="156" spans="1:4" x14ac:dyDescent="0.2">
      <c r="A156" s="1">
        <v>979</v>
      </c>
      <c r="B156" s="1" t="s">
        <v>24</v>
      </c>
      <c r="C156" s="1" t="s">
        <v>25</v>
      </c>
      <c r="D156" s="1" t="s">
        <v>23</v>
      </c>
    </row>
    <row r="157" spans="1:4" x14ac:dyDescent="0.2">
      <c r="A157" s="1">
        <v>985</v>
      </c>
      <c r="B157" s="1" t="s">
        <v>30</v>
      </c>
      <c r="C157" s="1" t="s">
        <v>25</v>
      </c>
      <c r="D157" s="1" t="s">
        <v>19</v>
      </c>
    </row>
  </sheetData>
  <phoneticPr fontId="2" type="noConversion"/>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3118C-7074-424F-B61C-F58DB0963920}">
  <sheetPr>
    <tabColor rgb="FFFFC000"/>
  </sheetPr>
  <dimension ref="A1:D4249"/>
  <sheetViews>
    <sheetView showGridLines="0" zoomScale="75" zoomScaleNormal="75" workbookViewId="0">
      <selection activeCell="A2" sqref="A2"/>
    </sheetView>
  </sheetViews>
  <sheetFormatPr defaultRowHeight="14.25" x14ac:dyDescent="0.2"/>
  <cols>
    <col min="1" max="1" width="10.875" style="4" bestFit="1" customWidth="1"/>
    <col min="3" max="3" width="9.625" customWidth="1"/>
  </cols>
  <sheetData>
    <row r="1" spans="1:4" x14ac:dyDescent="0.2">
      <c r="A1" s="1" t="s">
        <v>13</v>
      </c>
      <c r="B1" s="1" t="s">
        <v>65</v>
      </c>
      <c r="C1" s="1" t="s">
        <v>66</v>
      </c>
      <c r="D1" s="1" t="s">
        <v>67</v>
      </c>
    </row>
    <row r="2" spans="1:4" x14ac:dyDescent="0.2">
      <c r="A2" s="4">
        <v>39447</v>
      </c>
      <c r="B2" t="str">
        <f>TEXT(A2,"yyyy")</f>
        <v>2012</v>
      </c>
      <c r="C2" t="str">
        <f>B2&amp;"Q"&amp;ROUNDUP(MONTH(A2)/3,0)</f>
        <v>2012Q1</v>
      </c>
      <c r="D2" t="str">
        <f>TEXT(A2,"yyyymm")</f>
        <v>201201</v>
      </c>
    </row>
    <row r="3" spans="1:4" x14ac:dyDescent="0.2">
      <c r="A3" s="4">
        <v>39478</v>
      </c>
      <c r="B3" t="str">
        <f t="shared" ref="B3:B25" si="0">TEXT(A3,"yyyy")</f>
        <v>2012</v>
      </c>
      <c r="C3" t="str">
        <f t="shared" ref="C3:C25" si="1">B3&amp;"Q"&amp;ROUNDUP(MONTH(A3)/3,0)</f>
        <v>2012Q1</v>
      </c>
      <c r="D3" t="str">
        <f t="shared" ref="D3:D25" si="2">TEXT(A3,"yyyymm")</f>
        <v>201202</v>
      </c>
    </row>
    <row r="4" spans="1:4" x14ac:dyDescent="0.2">
      <c r="A4" s="4">
        <v>39507</v>
      </c>
      <c r="B4" t="str">
        <f t="shared" si="0"/>
        <v>2012</v>
      </c>
      <c r="C4" t="str">
        <f t="shared" si="1"/>
        <v>2012Q1</v>
      </c>
      <c r="D4" t="str">
        <f t="shared" si="2"/>
        <v>201203</v>
      </c>
    </row>
    <row r="5" spans="1:4" x14ac:dyDescent="0.2">
      <c r="A5" s="4">
        <v>39538</v>
      </c>
      <c r="B5" t="str">
        <f t="shared" si="0"/>
        <v>2012</v>
      </c>
      <c r="C5" t="str">
        <f t="shared" si="1"/>
        <v>2012Q2</v>
      </c>
      <c r="D5" t="str">
        <f t="shared" si="2"/>
        <v>201204</v>
      </c>
    </row>
    <row r="6" spans="1:4" x14ac:dyDescent="0.2">
      <c r="A6" s="4">
        <v>39568</v>
      </c>
      <c r="B6" t="str">
        <f t="shared" si="0"/>
        <v>2012</v>
      </c>
      <c r="C6" t="str">
        <f t="shared" si="1"/>
        <v>2012Q2</v>
      </c>
      <c r="D6" t="str">
        <f t="shared" si="2"/>
        <v>201205</v>
      </c>
    </row>
    <row r="7" spans="1:4" x14ac:dyDescent="0.2">
      <c r="A7" s="4">
        <v>39599</v>
      </c>
      <c r="B7" t="str">
        <f t="shared" si="0"/>
        <v>2012</v>
      </c>
      <c r="C7" t="str">
        <f t="shared" si="1"/>
        <v>2012Q2</v>
      </c>
      <c r="D7" t="str">
        <f t="shared" si="2"/>
        <v>201206</v>
      </c>
    </row>
    <row r="8" spans="1:4" x14ac:dyDescent="0.2">
      <c r="A8" s="4">
        <v>39629</v>
      </c>
      <c r="B8" t="str">
        <f t="shared" si="0"/>
        <v>2012</v>
      </c>
      <c r="C8" t="str">
        <f t="shared" si="1"/>
        <v>2012Q3</v>
      </c>
      <c r="D8" t="str">
        <f t="shared" si="2"/>
        <v>201207</v>
      </c>
    </row>
    <row r="9" spans="1:4" x14ac:dyDescent="0.2">
      <c r="A9" s="4">
        <v>39660</v>
      </c>
      <c r="B9" t="str">
        <f t="shared" si="0"/>
        <v>2012</v>
      </c>
      <c r="C9" t="str">
        <f t="shared" si="1"/>
        <v>2012Q3</v>
      </c>
      <c r="D9" t="str">
        <f t="shared" si="2"/>
        <v>201208</v>
      </c>
    </row>
    <row r="10" spans="1:4" x14ac:dyDescent="0.2">
      <c r="A10" s="4">
        <v>39691</v>
      </c>
      <c r="B10" t="str">
        <f t="shared" si="0"/>
        <v>2012</v>
      </c>
      <c r="C10" t="str">
        <f t="shared" si="1"/>
        <v>2012Q3</v>
      </c>
      <c r="D10" t="str">
        <f t="shared" si="2"/>
        <v>201209</v>
      </c>
    </row>
    <row r="11" spans="1:4" x14ac:dyDescent="0.2">
      <c r="A11" s="4">
        <v>39721</v>
      </c>
      <c r="B11" t="str">
        <f t="shared" si="0"/>
        <v>2012</v>
      </c>
      <c r="C11" t="str">
        <f t="shared" si="1"/>
        <v>2012Q4</v>
      </c>
      <c r="D11" t="str">
        <f t="shared" si="2"/>
        <v>201210</v>
      </c>
    </row>
    <row r="12" spans="1:4" x14ac:dyDescent="0.2">
      <c r="A12" s="4">
        <v>39752</v>
      </c>
      <c r="B12" t="str">
        <f t="shared" si="0"/>
        <v>2012</v>
      </c>
      <c r="C12" t="str">
        <f t="shared" si="1"/>
        <v>2012Q4</v>
      </c>
      <c r="D12" t="str">
        <f t="shared" si="2"/>
        <v>201211</v>
      </c>
    </row>
    <row r="13" spans="1:4" x14ac:dyDescent="0.2">
      <c r="A13" s="4">
        <v>39782</v>
      </c>
      <c r="B13" t="str">
        <f t="shared" si="0"/>
        <v>2012</v>
      </c>
      <c r="C13" t="str">
        <f t="shared" si="1"/>
        <v>2012Q4</v>
      </c>
      <c r="D13" t="str">
        <f t="shared" si="2"/>
        <v>201212</v>
      </c>
    </row>
    <row r="14" spans="1:4" x14ac:dyDescent="0.2">
      <c r="A14" s="4">
        <v>39813</v>
      </c>
      <c r="B14" t="str">
        <f t="shared" si="0"/>
        <v>2013</v>
      </c>
      <c r="C14" t="str">
        <f t="shared" si="1"/>
        <v>2013Q1</v>
      </c>
      <c r="D14" t="str">
        <f t="shared" si="2"/>
        <v>201301</v>
      </c>
    </row>
    <row r="15" spans="1:4" x14ac:dyDescent="0.2">
      <c r="A15" s="4">
        <v>39844</v>
      </c>
      <c r="B15" t="str">
        <f t="shared" si="0"/>
        <v>2013</v>
      </c>
      <c r="C15" t="str">
        <f t="shared" si="1"/>
        <v>2013Q1</v>
      </c>
      <c r="D15" t="str">
        <f t="shared" si="2"/>
        <v>201302</v>
      </c>
    </row>
    <row r="16" spans="1:4" x14ac:dyDescent="0.2">
      <c r="A16" s="4">
        <v>39872</v>
      </c>
      <c r="B16" t="str">
        <f t="shared" si="0"/>
        <v>2013</v>
      </c>
      <c r="C16" t="str">
        <f t="shared" si="1"/>
        <v>2013Q1</v>
      </c>
      <c r="D16" t="str">
        <f t="shared" si="2"/>
        <v>201303</v>
      </c>
    </row>
    <row r="17" spans="1:4" x14ac:dyDescent="0.2">
      <c r="A17" s="4">
        <v>39903</v>
      </c>
      <c r="B17" t="str">
        <f t="shared" si="0"/>
        <v>2013</v>
      </c>
      <c r="C17" t="str">
        <f t="shared" si="1"/>
        <v>2013Q2</v>
      </c>
      <c r="D17" t="str">
        <f t="shared" si="2"/>
        <v>201304</v>
      </c>
    </row>
    <row r="18" spans="1:4" x14ac:dyDescent="0.2">
      <c r="A18" s="4">
        <v>39933</v>
      </c>
      <c r="B18" t="str">
        <f t="shared" si="0"/>
        <v>2013</v>
      </c>
      <c r="C18" t="str">
        <f t="shared" si="1"/>
        <v>2013Q2</v>
      </c>
      <c r="D18" t="str">
        <f t="shared" si="2"/>
        <v>201305</v>
      </c>
    </row>
    <row r="19" spans="1:4" x14ac:dyDescent="0.2">
      <c r="A19" s="4">
        <v>39964</v>
      </c>
      <c r="B19" t="str">
        <f t="shared" si="0"/>
        <v>2013</v>
      </c>
      <c r="C19" t="str">
        <f t="shared" si="1"/>
        <v>2013Q2</v>
      </c>
      <c r="D19" t="str">
        <f t="shared" si="2"/>
        <v>201306</v>
      </c>
    </row>
    <row r="20" spans="1:4" x14ac:dyDescent="0.2">
      <c r="A20" s="4">
        <v>39994</v>
      </c>
      <c r="B20" t="str">
        <f t="shared" si="0"/>
        <v>2013</v>
      </c>
      <c r="C20" t="str">
        <f t="shared" si="1"/>
        <v>2013Q3</v>
      </c>
      <c r="D20" t="str">
        <f t="shared" si="2"/>
        <v>201307</v>
      </c>
    </row>
    <row r="21" spans="1:4" x14ac:dyDescent="0.2">
      <c r="A21" s="4">
        <v>40025</v>
      </c>
      <c r="B21" t="str">
        <f t="shared" si="0"/>
        <v>2013</v>
      </c>
      <c r="C21" t="str">
        <f t="shared" si="1"/>
        <v>2013Q3</v>
      </c>
      <c r="D21" t="str">
        <f t="shared" si="2"/>
        <v>201308</v>
      </c>
    </row>
    <row r="22" spans="1:4" x14ac:dyDescent="0.2">
      <c r="A22" s="4">
        <v>40056</v>
      </c>
      <c r="B22" t="str">
        <f t="shared" si="0"/>
        <v>2013</v>
      </c>
      <c r="C22" t="str">
        <f t="shared" si="1"/>
        <v>2013Q3</v>
      </c>
      <c r="D22" t="str">
        <f t="shared" si="2"/>
        <v>201309</v>
      </c>
    </row>
    <row r="23" spans="1:4" x14ac:dyDescent="0.2">
      <c r="A23" s="4">
        <v>40086</v>
      </c>
      <c r="B23" t="str">
        <f t="shared" si="0"/>
        <v>2013</v>
      </c>
      <c r="C23" t="str">
        <f t="shared" si="1"/>
        <v>2013Q4</v>
      </c>
      <c r="D23" t="str">
        <f t="shared" si="2"/>
        <v>201310</v>
      </c>
    </row>
    <row r="24" spans="1:4" x14ac:dyDescent="0.2">
      <c r="A24" s="4">
        <v>40117</v>
      </c>
      <c r="B24" t="str">
        <f t="shared" si="0"/>
        <v>2013</v>
      </c>
      <c r="C24" t="str">
        <f t="shared" si="1"/>
        <v>2013Q4</v>
      </c>
      <c r="D24" t="str">
        <f t="shared" si="2"/>
        <v>201311</v>
      </c>
    </row>
    <row r="25" spans="1:4" x14ac:dyDescent="0.2">
      <c r="A25" s="4">
        <v>40147</v>
      </c>
      <c r="B25" t="str">
        <f t="shared" si="0"/>
        <v>2013</v>
      </c>
      <c r="C25" t="str">
        <f t="shared" si="1"/>
        <v>2013Q4</v>
      </c>
      <c r="D25" t="str">
        <f t="shared" si="2"/>
        <v>201312</v>
      </c>
    </row>
    <row r="26" spans="1:4" x14ac:dyDescent="0.2">
      <c r="A26"/>
    </row>
    <row r="27" spans="1:4" x14ac:dyDescent="0.2">
      <c r="A27"/>
    </row>
    <row r="28" spans="1:4" x14ac:dyDescent="0.2">
      <c r="A28"/>
    </row>
    <row r="29" spans="1:4" x14ac:dyDescent="0.2">
      <c r="A29"/>
    </row>
    <row r="30" spans="1:4" x14ac:dyDescent="0.2">
      <c r="A30"/>
    </row>
    <row r="31" spans="1:4" x14ac:dyDescent="0.2">
      <c r="A31"/>
    </row>
    <row r="32" spans="1:4"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row>
    <row r="45" spans="1:1" x14ac:dyDescent="0.2">
      <c r="A45"/>
    </row>
    <row r="46" spans="1:1" x14ac:dyDescent="0.2">
      <c r="A46"/>
    </row>
    <row r="47" spans="1:1" x14ac:dyDescent="0.2">
      <c r="A47"/>
    </row>
    <row r="48" spans="1:1" x14ac:dyDescent="0.2">
      <c r="A48"/>
    </row>
    <row r="49" spans="1:1" x14ac:dyDescent="0.2">
      <c r="A49"/>
    </row>
    <row r="50" spans="1:1" x14ac:dyDescent="0.2">
      <c r="A50"/>
    </row>
    <row r="51" spans="1:1" x14ac:dyDescent="0.2">
      <c r="A51"/>
    </row>
    <row r="52" spans="1:1" x14ac:dyDescent="0.2">
      <c r="A52"/>
    </row>
    <row r="53" spans="1:1" x14ac:dyDescent="0.2">
      <c r="A53"/>
    </row>
    <row r="54" spans="1:1" x14ac:dyDescent="0.2">
      <c r="A54"/>
    </row>
    <row r="55" spans="1:1" x14ac:dyDescent="0.2">
      <c r="A55"/>
    </row>
    <row r="56" spans="1:1" x14ac:dyDescent="0.2">
      <c r="A56"/>
    </row>
    <row r="57" spans="1:1" x14ac:dyDescent="0.2">
      <c r="A57"/>
    </row>
    <row r="58" spans="1:1" x14ac:dyDescent="0.2">
      <c r="A58"/>
    </row>
    <row r="59" spans="1:1" x14ac:dyDescent="0.2">
      <c r="A59"/>
    </row>
    <row r="60" spans="1:1" x14ac:dyDescent="0.2">
      <c r="A60"/>
    </row>
    <row r="61" spans="1:1" x14ac:dyDescent="0.2">
      <c r="A61"/>
    </row>
    <row r="62" spans="1:1" x14ac:dyDescent="0.2">
      <c r="A62"/>
    </row>
    <row r="63" spans="1:1" x14ac:dyDescent="0.2">
      <c r="A63"/>
    </row>
    <row r="64" spans="1:1" x14ac:dyDescent="0.2">
      <c r="A64"/>
    </row>
    <row r="65" spans="1:1" x14ac:dyDescent="0.2">
      <c r="A65"/>
    </row>
    <row r="66" spans="1:1" x14ac:dyDescent="0.2">
      <c r="A66"/>
    </row>
    <row r="67" spans="1:1" x14ac:dyDescent="0.2">
      <c r="A67"/>
    </row>
    <row r="68" spans="1:1" x14ac:dyDescent="0.2">
      <c r="A68"/>
    </row>
    <row r="69" spans="1:1" x14ac:dyDescent="0.2">
      <c r="A69"/>
    </row>
    <row r="70" spans="1:1" x14ac:dyDescent="0.2">
      <c r="A70"/>
    </row>
    <row r="71" spans="1:1" x14ac:dyDescent="0.2">
      <c r="A71"/>
    </row>
    <row r="72" spans="1:1" x14ac:dyDescent="0.2">
      <c r="A72"/>
    </row>
    <row r="73" spans="1:1" x14ac:dyDescent="0.2">
      <c r="A73"/>
    </row>
    <row r="74" spans="1:1" x14ac:dyDescent="0.2">
      <c r="A74"/>
    </row>
    <row r="75" spans="1:1" x14ac:dyDescent="0.2">
      <c r="A75"/>
    </row>
    <row r="76" spans="1:1" x14ac:dyDescent="0.2">
      <c r="A76"/>
    </row>
    <row r="77" spans="1:1" x14ac:dyDescent="0.2">
      <c r="A77"/>
    </row>
    <row r="78" spans="1:1" x14ac:dyDescent="0.2">
      <c r="A78"/>
    </row>
    <row r="79" spans="1:1" x14ac:dyDescent="0.2">
      <c r="A79"/>
    </row>
    <row r="80" spans="1:1"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row r="202" spans="1:1" x14ac:dyDescent="0.2">
      <c r="A202"/>
    </row>
    <row r="203" spans="1:1" x14ac:dyDescent="0.2">
      <c r="A203"/>
    </row>
    <row r="204" spans="1:1" x14ac:dyDescent="0.2">
      <c r="A204"/>
    </row>
    <row r="205" spans="1:1" x14ac:dyDescent="0.2">
      <c r="A205"/>
    </row>
    <row r="206" spans="1:1" x14ac:dyDescent="0.2">
      <c r="A206"/>
    </row>
    <row r="207" spans="1:1" x14ac:dyDescent="0.2">
      <c r="A207"/>
    </row>
    <row r="208" spans="1:1" x14ac:dyDescent="0.2">
      <c r="A208"/>
    </row>
    <row r="209" spans="1:1" x14ac:dyDescent="0.2">
      <c r="A209"/>
    </row>
    <row r="210" spans="1:1" x14ac:dyDescent="0.2">
      <c r="A210"/>
    </row>
    <row r="211" spans="1:1" x14ac:dyDescent="0.2">
      <c r="A211"/>
    </row>
    <row r="212" spans="1:1" x14ac:dyDescent="0.2">
      <c r="A212"/>
    </row>
    <row r="213" spans="1:1" x14ac:dyDescent="0.2">
      <c r="A213"/>
    </row>
    <row r="214" spans="1:1" x14ac:dyDescent="0.2">
      <c r="A214"/>
    </row>
    <row r="215" spans="1:1" x14ac:dyDescent="0.2">
      <c r="A215"/>
    </row>
    <row r="216" spans="1:1" x14ac:dyDescent="0.2">
      <c r="A216"/>
    </row>
    <row r="217" spans="1:1" x14ac:dyDescent="0.2">
      <c r="A217"/>
    </row>
    <row r="218" spans="1:1" x14ac:dyDescent="0.2">
      <c r="A218"/>
    </row>
    <row r="219" spans="1:1" x14ac:dyDescent="0.2">
      <c r="A219"/>
    </row>
    <row r="220" spans="1:1" x14ac:dyDescent="0.2">
      <c r="A220"/>
    </row>
    <row r="221" spans="1:1" x14ac:dyDescent="0.2">
      <c r="A221"/>
    </row>
    <row r="222" spans="1:1" x14ac:dyDescent="0.2">
      <c r="A222"/>
    </row>
    <row r="223" spans="1:1" x14ac:dyDescent="0.2">
      <c r="A223"/>
    </row>
    <row r="224" spans="1:1" x14ac:dyDescent="0.2">
      <c r="A224"/>
    </row>
    <row r="225" spans="1:1" x14ac:dyDescent="0.2">
      <c r="A225"/>
    </row>
    <row r="226" spans="1:1" x14ac:dyDescent="0.2">
      <c r="A226"/>
    </row>
    <row r="227" spans="1:1" x14ac:dyDescent="0.2">
      <c r="A227"/>
    </row>
    <row r="228" spans="1:1" x14ac:dyDescent="0.2">
      <c r="A228"/>
    </row>
    <row r="229" spans="1:1" x14ac:dyDescent="0.2">
      <c r="A229"/>
    </row>
    <row r="230" spans="1:1" x14ac:dyDescent="0.2">
      <c r="A230"/>
    </row>
    <row r="231" spans="1:1" x14ac:dyDescent="0.2">
      <c r="A231"/>
    </row>
    <row r="232" spans="1:1" x14ac:dyDescent="0.2">
      <c r="A232"/>
    </row>
    <row r="233" spans="1:1" x14ac:dyDescent="0.2">
      <c r="A233"/>
    </row>
    <row r="234" spans="1:1" x14ac:dyDescent="0.2">
      <c r="A234"/>
    </row>
    <row r="235" spans="1:1" x14ac:dyDescent="0.2">
      <c r="A235"/>
    </row>
    <row r="236" spans="1:1" x14ac:dyDescent="0.2">
      <c r="A236"/>
    </row>
    <row r="237" spans="1:1" x14ac:dyDescent="0.2">
      <c r="A237"/>
    </row>
    <row r="238" spans="1:1" x14ac:dyDescent="0.2">
      <c r="A238"/>
    </row>
    <row r="239" spans="1:1" x14ac:dyDescent="0.2">
      <c r="A239"/>
    </row>
    <row r="240" spans="1:1" x14ac:dyDescent="0.2">
      <c r="A240"/>
    </row>
    <row r="241" spans="1:1" x14ac:dyDescent="0.2">
      <c r="A241"/>
    </row>
    <row r="242" spans="1:1" x14ac:dyDescent="0.2">
      <c r="A242"/>
    </row>
    <row r="243" spans="1:1" x14ac:dyDescent="0.2">
      <c r="A243"/>
    </row>
    <row r="244" spans="1:1" x14ac:dyDescent="0.2">
      <c r="A244"/>
    </row>
    <row r="245" spans="1:1" x14ac:dyDescent="0.2">
      <c r="A245"/>
    </row>
    <row r="246" spans="1:1" x14ac:dyDescent="0.2">
      <c r="A246"/>
    </row>
    <row r="247" spans="1:1" x14ac:dyDescent="0.2">
      <c r="A247"/>
    </row>
    <row r="248" spans="1:1" x14ac:dyDescent="0.2">
      <c r="A248"/>
    </row>
    <row r="249" spans="1:1" x14ac:dyDescent="0.2">
      <c r="A249"/>
    </row>
    <row r="250" spans="1:1" x14ac:dyDescent="0.2">
      <c r="A250"/>
    </row>
    <row r="251" spans="1:1" x14ac:dyDescent="0.2">
      <c r="A251"/>
    </row>
    <row r="252" spans="1:1" x14ac:dyDescent="0.2">
      <c r="A252"/>
    </row>
    <row r="253" spans="1:1" x14ac:dyDescent="0.2">
      <c r="A253"/>
    </row>
    <row r="254" spans="1:1" x14ac:dyDescent="0.2">
      <c r="A254"/>
    </row>
    <row r="255" spans="1:1" x14ac:dyDescent="0.2">
      <c r="A255"/>
    </row>
    <row r="256" spans="1:1" x14ac:dyDescent="0.2">
      <c r="A256"/>
    </row>
    <row r="257" spans="1:1" x14ac:dyDescent="0.2">
      <c r="A257"/>
    </row>
    <row r="258" spans="1:1" x14ac:dyDescent="0.2">
      <c r="A258"/>
    </row>
    <row r="259" spans="1:1" x14ac:dyDescent="0.2">
      <c r="A259"/>
    </row>
    <row r="260" spans="1:1" x14ac:dyDescent="0.2">
      <c r="A260"/>
    </row>
    <row r="261" spans="1:1" x14ac:dyDescent="0.2">
      <c r="A261"/>
    </row>
    <row r="262" spans="1:1" x14ac:dyDescent="0.2">
      <c r="A262"/>
    </row>
    <row r="263" spans="1:1" x14ac:dyDescent="0.2">
      <c r="A263"/>
    </row>
    <row r="264" spans="1:1" x14ac:dyDescent="0.2">
      <c r="A264"/>
    </row>
    <row r="265" spans="1:1" x14ac:dyDescent="0.2">
      <c r="A265"/>
    </row>
    <row r="266" spans="1:1" x14ac:dyDescent="0.2">
      <c r="A266"/>
    </row>
    <row r="267" spans="1:1" x14ac:dyDescent="0.2">
      <c r="A267"/>
    </row>
    <row r="268" spans="1:1" x14ac:dyDescent="0.2">
      <c r="A268"/>
    </row>
    <row r="269" spans="1:1" x14ac:dyDescent="0.2">
      <c r="A269"/>
    </row>
    <row r="270" spans="1:1" x14ac:dyDescent="0.2">
      <c r="A270"/>
    </row>
    <row r="271" spans="1:1" x14ac:dyDescent="0.2">
      <c r="A271"/>
    </row>
    <row r="272" spans="1:1" x14ac:dyDescent="0.2">
      <c r="A272"/>
    </row>
    <row r="273" spans="1:1" x14ac:dyDescent="0.2">
      <c r="A273"/>
    </row>
    <row r="274" spans="1:1" x14ac:dyDescent="0.2">
      <c r="A274"/>
    </row>
    <row r="275" spans="1:1" x14ac:dyDescent="0.2">
      <c r="A275"/>
    </row>
    <row r="276" spans="1:1" x14ac:dyDescent="0.2">
      <c r="A276"/>
    </row>
    <row r="277" spans="1:1" x14ac:dyDescent="0.2">
      <c r="A277"/>
    </row>
    <row r="278" spans="1:1" x14ac:dyDescent="0.2">
      <c r="A278"/>
    </row>
    <row r="279" spans="1:1" x14ac:dyDescent="0.2">
      <c r="A279"/>
    </row>
    <row r="280" spans="1:1" x14ac:dyDescent="0.2">
      <c r="A280"/>
    </row>
    <row r="281" spans="1:1" x14ac:dyDescent="0.2">
      <c r="A281"/>
    </row>
    <row r="282" spans="1:1" x14ac:dyDescent="0.2">
      <c r="A282"/>
    </row>
    <row r="283" spans="1:1" x14ac:dyDescent="0.2">
      <c r="A283"/>
    </row>
    <row r="284" spans="1:1" x14ac:dyDescent="0.2">
      <c r="A284"/>
    </row>
    <row r="285" spans="1:1" x14ac:dyDescent="0.2">
      <c r="A285"/>
    </row>
    <row r="286" spans="1:1" x14ac:dyDescent="0.2">
      <c r="A286"/>
    </row>
    <row r="287" spans="1:1" x14ac:dyDescent="0.2">
      <c r="A287"/>
    </row>
    <row r="288" spans="1:1" x14ac:dyDescent="0.2">
      <c r="A288"/>
    </row>
    <row r="289" spans="1:1" x14ac:dyDescent="0.2">
      <c r="A289"/>
    </row>
    <row r="290" spans="1:1" x14ac:dyDescent="0.2">
      <c r="A290"/>
    </row>
    <row r="291" spans="1:1" x14ac:dyDescent="0.2">
      <c r="A291"/>
    </row>
    <row r="292" spans="1:1" x14ac:dyDescent="0.2">
      <c r="A292"/>
    </row>
    <row r="293" spans="1:1" x14ac:dyDescent="0.2">
      <c r="A293"/>
    </row>
    <row r="294" spans="1:1" x14ac:dyDescent="0.2">
      <c r="A294"/>
    </row>
    <row r="295" spans="1:1" x14ac:dyDescent="0.2">
      <c r="A295"/>
    </row>
    <row r="296" spans="1:1" x14ac:dyDescent="0.2">
      <c r="A296"/>
    </row>
    <row r="297" spans="1:1" x14ac:dyDescent="0.2">
      <c r="A297"/>
    </row>
    <row r="298" spans="1:1" x14ac:dyDescent="0.2">
      <c r="A298"/>
    </row>
    <row r="299" spans="1:1" x14ac:dyDescent="0.2">
      <c r="A299"/>
    </row>
    <row r="300" spans="1:1" x14ac:dyDescent="0.2">
      <c r="A300"/>
    </row>
    <row r="301" spans="1:1" x14ac:dyDescent="0.2">
      <c r="A301"/>
    </row>
    <row r="302" spans="1:1" x14ac:dyDescent="0.2">
      <c r="A302"/>
    </row>
    <row r="303" spans="1:1" x14ac:dyDescent="0.2">
      <c r="A303"/>
    </row>
    <row r="304" spans="1:1" x14ac:dyDescent="0.2">
      <c r="A304"/>
    </row>
    <row r="305" spans="1:1" x14ac:dyDescent="0.2">
      <c r="A305"/>
    </row>
    <row r="306" spans="1:1" x14ac:dyDescent="0.2">
      <c r="A306"/>
    </row>
    <row r="307" spans="1:1" x14ac:dyDescent="0.2">
      <c r="A307"/>
    </row>
    <row r="308" spans="1:1" x14ac:dyDescent="0.2">
      <c r="A308"/>
    </row>
    <row r="309" spans="1:1" x14ac:dyDescent="0.2">
      <c r="A309"/>
    </row>
    <row r="310" spans="1:1" x14ac:dyDescent="0.2">
      <c r="A310"/>
    </row>
    <row r="311" spans="1:1" x14ac:dyDescent="0.2">
      <c r="A311"/>
    </row>
    <row r="312" spans="1:1" x14ac:dyDescent="0.2">
      <c r="A312"/>
    </row>
    <row r="313" spans="1:1" x14ac:dyDescent="0.2">
      <c r="A313"/>
    </row>
    <row r="314" spans="1:1" x14ac:dyDescent="0.2">
      <c r="A314"/>
    </row>
    <row r="315" spans="1:1" x14ac:dyDescent="0.2">
      <c r="A315"/>
    </row>
    <row r="316" spans="1:1" x14ac:dyDescent="0.2">
      <c r="A316"/>
    </row>
    <row r="317" spans="1:1" x14ac:dyDescent="0.2">
      <c r="A317"/>
    </row>
    <row r="318" spans="1:1" x14ac:dyDescent="0.2">
      <c r="A318"/>
    </row>
    <row r="319" spans="1:1" x14ac:dyDescent="0.2">
      <c r="A319"/>
    </row>
    <row r="320" spans="1:1" x14ac:dyDescent="0.2">
      <c r="A320"/>
    </row>
    <row r="321" spans="1:1" x14ac:dyDescent="0.2">
      <c r="A321"/>
    </row>
    <row r="322" spans="1:1" x14ac:dyDescent="0.2">
      <c r="A322"/>
    </row>
    <row r="323" spans="1:1" x14ac:dyDescent="0.2">
      <c r="A323"/>
    </row>
    <row r="324" spans="1:1" x14ac:dyDescent="0.2">
      <c r="A324"/>
    </row>
    <row r="325" spans="1:1" x14ac:dyDescent="0.2">
      <c r="A325"/>
    </row>
    <row r="326" spans="1:1" x14ac:dyDescent="0.2">
      <c r="A326"/>
    </row>
    <row r="327" spans="1:1" x14ac:dyDescent="0.2">
      <c r="A327"/>
    </row>
    <row r="328" spans="1:1" x14ac:dyDescent="0.2">
      <c r="A328"/>
    </row>
    <row r="329" spans="1:1" x14ac:dyDescent="0.2">
      <c r="A329"/>
    </row>
    <row r="330" spans="1:1" x14ac:dyDescent="0.2">
      <c r="A330"/>
    </row>
    <row r="331" spans="1:1" x14ac:dyDescent="0.2">
      <c r="A331"/>
    </row>
    <row r="332" spans="1:1" x14ac:dyDescent="0.2">
      <c r="A332"/>
    </row>
    <row r="333" spans="1:1" x14ac:dyDescent="0.2">
      <c r="A333"/>
    </row>
    <row r="334" spans="1:1" x14ac:dyDescent="0.2">
      <c r="A334"/>
    </row>
    <row r="335" spans="1:1" x14ac:dyDescent="0.2">
      <c r="A335"/>
    </row>
    <row r="336" spans="1:1" x14ac:dyDescent="0.2">
      <c r="A336"/>
    </row>
    <row r="337" spans="1:1" x14ac:dyDescent="0.2">
      <c r="A337"/>
    </row>
    <row r="338" spans="1:1" x14ac:dyDescent="0.2">
      <c r="A338"/>
    </row>
    <row r="339" spans="1:1" x14ac:dyDescent="0.2">
      <c r="A339"/>
    </row>
    <row r="340" spans="1:1" x14ac:dyDescent="0.2">
      <c r="A340"/>
    </row>
    <row r="341" spans="1:1" x14ac:dyDescent="0.2">
      <c r="A341"/>
    </row>
    <row r="342" spans="1:1" x14ac:dyDescent="0.2">
      <c r="A342"/>
    </row>
    <row r="343" spans="1:1" x14ac:dyDescent="0.2">
      <c r="A343"/>
    </row>
    <row r="344" spans="1:1" x14ac:dyDescent="0.2">
      <c r="A344"/>
    </row>
    <row r="345" spans="1:1" x14ac:dyDescent="0.2">
      <c r="A345"/>
    </row>
    <row r="346" spans="1:1" x14ac:dyDescent="0.2">
      <c r="A346"/>
    </row>
    <row r="347" spans="1:1" x14ac:dyDescent="0.2">
      <c r="A347"/>
    </row>
    <row r="348" spans="1:1" x14ac:dyDescent="0.2">
      <c r="A348"/>
    </row>
    <row r="349" spans="1:1" x14ac:dyDescent="0.2">
      <c r="A349"/>
    </row>
    <row r="350" spans="1:1" x14ac:dyDescent="0.2">
      <c r="A350"/>
    </row>
    <row r="351" spans="1:1" x14ac:dyDescent="0.2">
      <c r="A351"/>
    </row>
    <row r="352" spans="1:1" x14ac:dyDescent="0.2">
      <c r="A352"/>
    </row>
    <row r="353" spans="1:1" x14ac:dyDescent="0.2">
      <c r="A353"/>
    </row>
    <row r="354" spans="1:1" x14ac:dyDescent="0.2">
      <c r="A354"/>
    </row>
    <row r="355" spans="1:1" x14ac:dyDescent="0.2">
      <c r="A355"/>
    </row>
    <row r="356" spans="1:1" x14ac:dyDescent="0.2">
      <c r="A356"/>
    </row>
    <row r="357" spans="1:1" x14ac:dyDescent="0.2">
      <c r="A357"/>
    </row>
    <row r="358" spans="1:1" x14ac:dyDescent="0.2">
      <c r="A358"/>
    </row>
    <row r="359" spans="1:1" x14ac:dyDescent="0.2">
      <c r="A359"/>
    </row>
    <row r="360" spans="1:1" x14ac:dyDescent="0.2">
      <c r="A360"/>
    </row>
    <row r="361" spans="1:1" x14ac:dyDescent="0.2">
      <c r="A361"/>
    </row>
    <row r="362" spans="1:1" x14ac:dyDescent="0.2">
      <c r="A362"/>
    </row>
    <row r="363" spans="1:1" x14ac:dyDescent="0.2">
      <c r="A363"/>
    </row>
    <row r="364" spans="1:1" x14ac:dyDescent="0.2">
      <c r="A364"/>
    </row>
    <row r="365" spans="1:1" x14ac:dyDescent="0.2">
      <c r="A365"/>
    </row>
    <row r="366" spans="1:1" x14ac:dyDescent="0.2">
      <c r="A366"/>
    </row>
    <row r="367" spans="1:1" x14ac:dyDescent="0.2">
      <c r="A367"/>
    </row>
    <row r="368" spans="1:1" x14ac:dyDescent="0.2">
      <c r="A368"/>
    </row>
    <row r="369" spans="1:1" x14ac:dyDescent="0.2">
      <c r="A369"/>
    </row>
    <row r="370" spans="1:1" x14ac:dyDescent="0.2">
      <c r="A370"/>
    </row>
    <row r="371" spans="1:1" x14ac:dyDescent="0.2">
      <c r="A371"/>
    </row>
    <row r="372" spans="1:1" x14ac:dyDescent="0.2">
      <c r="A372"/>
    </row>
    <row r="373" spans="1:1" x14ac:dyDescent="0.2">
      <c r="A373"/>
    </row>
    <row r="374" spans="1:1" x14ac:dyDescent="0.2">
      <c r="A374"/>
    </row>
    <row r="375" spans="1:1" x14ac:dyDescent="0.2">
      <c r="A375"/>
    </row>
    <row r="376" spans="1:1" x14ac:dyDescent="0.2">
      <c r="A376"/>
    </row>
    <row r="377" spans="1:1" x14ac:dyDescent="0.2">
      <c r="A377"/>
    </row>
    <row r="378" spans="1:1" x14ac:dyDescent="0.2">
      <c r="A378"/>
    </row>
    <row r="379" spans="1:1" x14ac:dyDescent="0.2">
      <c r="A379"/>
    </row>
    <row r="380" spans="1:1" x14ac:dyDescent="0.2">
      <c r="A380"/>
    </row>
    <row r="381" spans="1:1" x14ac:dyDescent="0.2">
      <c r="A381"/>
    </row>
    <row r="382" spans="1:1" x14ac:dyDescent="0.2">
      <c r="A382"/>
    </row>
    <row r="383" spans="1:1" x14ac:dyDescent="0.2">
      <c r="A383"/>
    </row>
    <row r="384" spans="1:1" x14ac:dyDescent="0.2">
      <c r="A384"/>
    </row>
    <row r="385" spans="1:1" x14ac:dyDescent="0.2">
      <c r="A385"/>
    </row>
    <row r="386" spans="1:1" x14ac:dyDescent="0.2">
      <c r="A386"/>
    </row>
    <row r="387" spans="1:1" x14ac:dyDescent="0.2">
      <c r="A387"/>
    </row>
    <row r="388" spans="1:1" x14ac:dyDescent="0.2">
      <c r="A388"/>
    </row>
    <row r="389" spans="1:1" x14ac:dyDescent="0.2">
      <c r="A389"/>
    </row>
    <row r="390" spans="1:1" x14ac:dyDescent="0.2">
      <c r="A390"/>
    </row>
    <row r="391" spans="1:1" x14ac:dyDescent="0.2">
      <c r="A391"/>
    </row>
    <row r="392" spans="1:1" x14ac:dyDescent="0.2">
      <c r="A392"/>
    </row>
    <row r="393" spans="1:1" x14ac:dyDescent="0.2">
      <c r="A393"/>
    </row>
    <row r="394" spans="1:1" x14ac:dyDescent="0.2">
      <c r="A394"/>
    </row>
    <row r="395" spans="1:1" x14ac:dyDescent="0.2">
      <c r="A395"/>
    </row>
    <row r="396" spans="1:1" x14ac:dyDescent="0.2">
      <c r="A396"/>
    </row>
    <row r="397" spans="1:1" x14ac:dyDescent="0.2">
      <c r="A397"/>
    </row>
    <row r="398" spans="1:1" x14ac:dyDescent="0.2">
      <c r="A398"/>
    </row>
    <row r="399" spans="1:1" x14ac:dyDescent="0.2">
      <c r="A399"/>
    </row>
    <row r="400" spans="1:1" x14ac:dyDescent="0.2">
      <c r="A400"/>
    </row>
    <row r="401" spans="1:1" x14ac:dyDescent="0.2">
      <c r="A401"/>
    </row>
    <row r="402" spans="1:1" x14ac:dyDescent="0.2">
      <c r="A402"/>
    </row>
    <row r="403" spans="1:1" x14ac:dyDescent="0.2">
      <c r="A403"/>
    </row>
    <row r="404" spans="1:1" x14ac:dyDescent="0.2">
      <c r="A404"/>
    </row>
    <row r="405" spans="1:1" x14ac:dyDescent="0.2">
      <c r="A405"/>
    </row>
    <row r="406" spans="1:1" x14ac:dyDescent="0.2">
      <c r="A406"/>
    </row>
    <row r="407" spans="1:1" x14ac:dyDescent="0.2">
      <c r="A407"/>
    </row>
    <row r="408" spans="1:1" x14ac:dyDescent="0.2">
      <c r="A408"/>
    </row>
    <row r="409" spans="1:1" x14ac:dyDescent="0.2">
      <c r="A409"/>
    </row>
    <row r="410" spans="1:1" x14ac:dyDescent="0.2">
      <c r="A410"/>
    </row>
    <row r="411" spans="1:1" x14ac:dyDescent="0.2">
      <c r="A411"/>
    </row>
    <row r="412" spans="1:1" x14ac:dyDescent="0.2">
      <c r="A412"/>
    </row>
    <row r="413" spans="1:1" x14ac:dyDescent="0.2">
      <c r="A413"/>
    </row>
    <row r="414" spans="1:1" x14ac:dyDescent="0.2">
      <c r="A414"/>
    </row>
    <row r="415" spans="1:1" x14ac:dyDescent="0.2">
      <c r="A415"/>
    </row>
    <row r="416" spans="1:1" x14ac:dyDescent="0.2">
      <c r="A416"/>
    </row>
    <row r="417" spans="1:1" x14ac:dyDescent="0.2">
      <c r="A417"/>
    </row>
    <row r="418" spans="1:1" x14ac:dyDescent="0.2">
      <c r="A418"/>
    </row>
    <row r="419" spans="1:1" x14ac:dyDescent="0.2">
      <c r="A419"/>
    </row>
    <row r="420" spans="1:1" x14ac:dyDescent="0.2">
      <c r="A420"/>
    </row>
    <row r="421" spans="1:1" x14ac:dyDescent="0.2">
      <c r="A421"/>
    </row>
    <row r="422" spans="1:1" x14ac:dyDescent="0.2">
      <c r="A422"/>
    </row>
    <row r="423" spans="1:1" x14ac:dyDescent="0.2">
      <c r="A423"/>
    </row>
    <row r="424" spans="1:1" x14ac:dyDescent="0.2">
      <c r="A424"/>
    </row>
    <row r="425" spans="1:1" x14ac:dyDescent="0.2">
      <c r="A425"/>
    </row>
    <row r="426" spans="1:1" x14ac:dyDescent="0.2">
      <c r="A426"/>
    </row>
    <row r="427" spans="1:1" x14ac:dyDescent="0.2">
      <c r="A427"/>
    </row>
    <row r="428" spans="1:1" x14ac:dyDescent="0.2">
      <c r="A428"/>
    </row>
    <row r="429" spans="1:1" x14ac:dyDescent="0.2">
      <c r="A429"/>
    </row>
    <row r="430" spans="1:1" x14ac:dyDescent="0.2">
      <c r="A430"/>
    </row>
    <row r="431" spans="1:1" x14ac:dyDescent="0.2">
      <c r="A431"/>
    </row>
    <row r="432" spans="1:1" x14ac:dyDescent="0.2">
      <c r="A432"/>
    </row>
    <row r="433" spans="1:1" x14ac:dyDescent="0.2">
      <c r="A433"/>
    </row>
    <row r="434" spans="1:1" x14ac:dyDescent="0.2">
      <c r="A434"/>
    </row>
    <row r="435" spans="1:1" x14ac:dyDescent="0.2">
      <c r="A435"/>
    </row>
    <row r="436" spans="1:1" x14ac:dyDescent="0.2">
      <c r="A436"/>
    </row>
    <row r="437" spans="1:1" x14ac:dyDescent="0.2">
      <c r="A437"/>
    </row>
    <row r="438" spans="1:1" x14ac:dyDescent="0.2">
      <c r="A438"/>
    </row>
    <row r="439" spans="1:1" x14ac:dyDescent="0.2">
      <c r="A439"/>
    </row>
    <row r="440" spans="1:1" x14ac:dyDescent="0.2">
      <c r="A440"/>
    </row>
    <row r="441" spans="1:1" x14ac:dyDescent="0.2">
      <c r="A441"/>
    </row>
    <row r="442" spans="1:1" x14ac:dyDescent="0.2">
      <c r="A442"/>
    </row>
    <row r="443" spans="1:1" x14ac:dyDescent="0.2">
      <c r="A443"/>
    </row>
    <row r="444" spans="1:1" x14ac:dyDescent="0.2">
      <c r="A444"/>
    </row>
    <row r="445" spans="1:1" x14ac:dyDescent="0.2">
      <c r="A445"/>
    </row>
    <row r="446" spans="1:1" x14ac:dyDescent="0.2">
      <c r="A446"/>
    </row>
    <row r="447" spans="1:1" x14ac:dyDescent="0.2">
      <c r="A447"/>
    </row>
    <row r="448" spans="1:1" x14ac:dyDescent="0.2">
      <c r="A448"/>
    </row>
    <row r="449" spans="1:1" x14ac:dyDescent="0.2">
      <c r="A449"/>
    </row>
    <row r="450" spans="1:1" x14ac:dyDescent="0.2">
      <c r="A450"/>
    </row>
    <row r="451" spans="1:1" x14ac:dyDescent="0.2">
      <c r="A451"/>
    </row>
    <row r="452" spans="1:1" x14ac:dyDescent="0.2">
      <c r="A452"/>
    </row>
    <row r="453" spans="1:1" x14ac:dyDescent="0.2">
      <c r="A453"/>
    </row>
    <row r="454" spans="1:1" x14ac:dyDescent="0.2">
      <c r="A454"/>
    </row>
    <row r="455" spans="1:1" x14ac:dyDescent="0.2">
      <c r="A455"/>
    </row>
    <row r="456" spans="1:1" x14ac:dyDescent="0.2">
      <c r="A456"/>
    </row>
    <row r="457" spans="1:1" x14ac:dyDescent="0.2">
      <c r="A457"/>
    </row>
    <row r="458" spans="1:1" x14ac:dyDescent="0.2">
      <c r="A458"/>
    </row>
    <row r="459" spans="1:1" x14ac:dyDescent="0.2">
      <c r="A459"/>
    </row>
    <row r="460" spans="1:1" x14ac:dyDescent="0.2">
      <c r="A460"/>
    </row>
    <row r="461" spans="1:1" x14ac:dyDescent="0.2">
      <c r="A461"/>
    </row>
    <row r="462" spans="1:1" x14ac:dyDescent="0.2">
      <c r="A462"/>
    </row>
    <row r="463" spans="1:1" x14ac:dyDescent="0.2">
      <c r="A463"/>
    </row>
    <row r="464" spans="1:1" x14ac:dyDescent="0.2">
      <c r="A464"/>
    </row>
    <row r="465" spans="1:1" x14ac:dyDescent="0.2">
      <c r="A465"/>
    </row>
    <row r="466" spans="1:1" x14ac:dyDescent="0.2">
      <c r="A466"/>
    </row>
    <row r="467" spans="1:1" x14ac:dyDescent="0.2">
      <c r="A467"/>
    </row>
    <row r="468" spans="1:1" x14ac:dyDescent="0.2">
      <c r="A468"/>
    </row>
    <row r="469" spans="1:1" x14ac:dyDescent="0.2">
      <c r="A469"/>
    </row>
    <row r="470" spans="1:1" x14ac:dyDescent="0.2">
      <c r="A470"/>
    </row>
    <row r="471" spans="1:1" x14ac:dyDescent="0.2">
      <c r="A471"/>
    </row>
    <row r="472" spans="1:1" x14ac:dyDescent="0.2">
      <c r="A472"/>
    </row>
    <row r="473" spans="1:1" x14ac:dyDescent="0.2">
      <c r="A473"/>
    </row>
    <row r="474" spans="1:1" x14ac:dyDescent="0.2">
      <c r="A474"/>
    </row>
    <row r="475" spans="1:1" x14ac:dyDescent="0.2">
      <c r="A475"/>
    </row>
    <row r="476" spans="1:1" x14ac:dyDescent="0.2">
      <c r="A476"/>
    </row>
    <row r="477" spans="1:1" x14ac:dyDescent="0.2">
      <c r="A477"/>
    </row>
    <row r="478" spans="1:1" x14ac:dyDescent="0.2">
      <c r="A478"/>
    </row>
    <row r="479" spans="1:1" x14ac:dyDescent="0.2">
      <c r="A479"/>
    </row>
    <row r="480" spans="1:1" x14ac:dyDescent="0.2">
      <c r="A480"/>
    </row>
    <row r="481" spans="1:1" x14ac:dyDescent="0.2">
      <c r="A481"/>
    </row>
    <row r="482" spans="1:1" x14ac:dyDescent="0.2">
      <c r="A482"/>
    </row>
    <row r="483" spans="1:1" x14ac:dyDescent="0.2">
      <c r="A483"/>
    </row>
    <row r="484" spans="1:1" x14ac:dyDescent="0.2">
      <c r="A484"/>
    </row>
    <row r="485" spans="1:1" x14ac:dyDescent="0.2">
      <c r="A485"/>
    </row>
    <row r="486" spans="1:1" x14ac:dyDescent="0.2">
      <c r="A486"/>
    </row>
    <row r="487" spans="1:1" x14ac:dyDescent="0.2">
      <c r="A487"/>
    </row>
    <row r="488" spans="1:1" x14ac:dyDescent="0.2">
      <c r="A488"/>
    </row>
    <row r="489" spans="1:1" x14ac:dyDescent="0.2">
      <c r="A489"/>
    </row>
    <row r="490" spans="1:1" x14ac:dyDescent="0.2">
      <c r="A490"/>
    </row>
    <row r="491" spans="1:1" x14ac:dyDescent="0.2">
      <c r="A491"/>
    </row>
    <row r="492" spans="1:1" x14ac:dyDescent="0.2">
      <c r="A492"/>
    </row>
    <row r="493" spans="1:1" x14ac:dyDescent="0.2">
      <c r="A493"/>
    </row>
    <row r="494" spans="1:1" x14ac:dyDescent="0.2">
      <c r="A494"/>
    </row>
    <row r="495" spans="1:1" x14ac:dyDescent="0.2">
      <c r="A495"/>
    </row>
    <row r="496" spans="1:1" x14ac:dyDescent="0.2">
      <c r="A496"/>
    </row>
    <row r="497" spans="1:1" x14ac:dyDescent="0.2">
      <c r="A497"/>
    </row>
    <row r="498" spans="1:1" x14ac:dyDescent="0.2">
      <c r="A498"/>
    </row>
    <row r="499" spans="1:1" x14ac:dyDescent="0.2">
      <c r="A499"/>
    </row>
    <row r="500" spans="1:1" x14ac:dyDescent="0.2">
      <c r="A500"/>
    </row>
    <row r="501" spans="1:1" x14ac:dyDescent="0.2">
      <c r="A501"/>
    </row>
    <row r="502" spans="1:1" x14ac:dyDescent="0.2">
      <c r="A502"/>
    </row>
    <row r="503" spans="1:1" x14ac:dyDescent="0.2">
      <c r="A503"/>
    </row>
    <row r="504" spans="1:1" x14ac:dyDescent="0.2">
      <c r="A504"/>
    </row>
    <row r="505" spans="1:1" x14ac:dyDescent="0.2">
      <c r="A505"/>
    </row>
    <row r="506" spans="1:1" x14ac:dyDescent="0.2">
      <c r="A506"/>
    </row>
    <row r="507" spans="1:1" x14ac:dyDescent="0.2">
      <c r="A507"/>
    </row>
    <row r="508" spans="1:1" x14ac:dyDescent="0.2">
      <c r="A508"/>
    </row>
    <row r="509" spans="1:1" x14ac:dyDescent="0.2">
      <c r="A509"/>
    </row>
    <row r="510" spans="1:1" x14ac:dyDescent="0.2">
      <c r="A510"/>
    </row>
    <row r="511" spans="1:1" x14ac:dyDescent="0.2">
      <c r="A511"/>
    </row>
    <row r="512" spans="1:1" x14ac:dyDescent="0.2">
      <c r="A512"/>
    </row>
    <row r="513" spans="1:1" x14ac:dyDescent="0.2">
      <c r="A513"/>
    </row>
    <row r="514" spans="1:1" x14ac:dyDescent="0.2">
      <c r="A514"/>
    </row>
    <row r="515" spans="1:1" x14ac:dyDescent="0.2">
      <c r="A515"/>
    </row>
    <row r="516" spans="1:1" x14ac:dyDescent="0.2">
      <c r="A516"/>
    </row>
    <row r="517" spans="1:1" x14ac:dyDescent="0.2">
      <c r="A517"/>
    </row>
    <row r="518" spans="1:1" x14ac:dyDescent="0.2">
      <c r="A518"/>
    </row>
    <row r="519" spans="1:1" x14ac:dyDescent="0.2">
      <c r="A519"/>
    </row>
    <row r="520" spans="1:1" x14ac:dyDescent="0.2">
      <c r="A520"/>
    </row>
    <row r="521" spans="1:1" x14ac:dyDescent="0.2">
      <c r="A521"/>
    </row>
    <row r="522" spans="1:1" x14ac:dyDescent="0.2">
      <c r="A522"/>
    </row>
    <row r="523" spans="1:1" x14ac:dyDescent="0.2">
      <c r="A523"/>
    </row>
    <row r="524" spans="1:1" x14ac:dyDescent="0.2">
      <c r="A524"/>
    </row>
    <row r="525" spans="1:1" x14ac:dyDescent="0.2">
      <c r="A525"/>
    </row>
    <row r="526" spans="1:1" x14ac:dyDescent="0.2">
      <c r="A526"/>
    </row>
    <row r="527" spans="1:1" x14ac:dyDescent="0.2">
      <c r="A527"/>
    </row>
    <row r="528" spans="1:1" x14ac:dyDescent="0.2">
      <c r="A528"/>
    </row>
    <row r="529" spans="1:1" x14ac:dyDescent="0.2">
      <c r="A529"/>
    </row>
    <row r="530" spans="1:1" x14ac:dyDescent="0.2">
      <c r="A530"/>
    </row>
    <row r="531" spans="1:1" x14ac:dyDescent="0.2">
      <c r="A531"/>
    </row>
    <row r="532" spans="1:1" x14ac:dyDescent="0.2">
      <c r="A532"/>
    </row>
    <row r="533" spans="1:1" x14ac:dyDescent="0.2">
      <c r="A533"/>
    </row>
    <row r="534" spans="1:1" x14ac:dyDescent="0.2">
      <c r="A534"/>
    </row>
    <row r="535" spans="1:1" x14ac:dyDescent="0.2">
      <c r="A535"/>
    </row>
    <row r="536" spans="1:1" x14ac:dyDescent="0.2">
      <c r="A536"/>
    </row>
    <row r="537" spans="1:1" x14ac:dyDescent="0.2">
      <c r="A537"/>
    </row>
    <row r="538" spans="1:1" x14ac:dyDescent="0.2">
      <c r="A538"/>
    </row>
    <row r="539" spans="1:1" x14ac:dyDescent="0.2">
      <c r="A539"/>
    </row>
    <row r="540" spans="1:1" x14ac:dyDescent="0.2">
      <c r="A540"/>
    </row>
    <row r="541" spans="1:1" x14ac:dyDescent="0.2">
      <c r="A541"/>
    </row>
    <row r="542" spans="1:1" x14ac:dyDescent="0.2">
      <c r="A542"/>
    </row>
    <row r="543" spans="1:1" x14ac:dyDescent="0.2">
      <c r="A543"/>
    </row>
    <row r="544" spans="1:1" x14ac:dyDescent="0.2">
      <c r="A544"/>
    </row>
    <row r="545" spans="1:1" x14ac:dyDescent="0.2">
      <c r="A545"/>
    </row>
    <row r="546" spans="1:1" x14ac:dyDescent="0.2">
      <c r="A546"/>
    </row>
    <row r="547" spans="1:1" x14ac:dyDescent="0.2">
      <c r="A547"/>
    </row>
    <row r="548" spans="1:1" x14ac:dyDescent="0.2">
      <c r="A548"/>
    </row>
    <row r="549" spans="1:1" x14ac:dyDescent="0.2">
      <c r="A549"/>
    </row>
    <row r="550" spans="1:1" x14ac:dyDescent="0.2">
      <c r="A550"/>
    </row>
    <row r="551" spans="1:1" x14ac:dyDescent="0.2">
      <c r="A551"/>
    </row>
    <row r="552" spans="1:1" x14ac:dyDescent="0.2">
      <c r="A552"/>
    </row>
    <row r="553" spans="1:1" x14ac:dyDescent="0.2">
      <c r="A553"/>
    </row>
    <row r="554" spans="1:1" x14ac:dyDescent="0.2">
      <c r="A554"/>
    </row>
    <row r="555" spans="1:1" x14ac:dyDescent="0.2">
      <c r="A555"/>
    </row>
    <row r="556" spans="1:1" x14ac:dyDescent="0.2">
      <c r="A556"/>
    </row>
    <row r="557" spans="1:1" x14ac:dyDescent="0.2">
      <c r="A557"/>
    </row>
    <row r="558" spans="1:1" x14ac:dyDescent="0.2">
      <c r="A558"/>
    </row>
    <row r="559" spans="1:1" x14ac:dyDescent="0.2">
      <c r="A559"/>
    </row>
    <row r="560" spans="1:1" x14ac:dyDescent="0.2">
      <c r="A560"/>
    </row>
    <row r="561" spans="1:1" x14ac:dyDescent="0.2">
      <c r="A561"/>
    </row>
    <row r="562" spans="1:1" x14ac:dyDescent="0.2">
      <c r="A562"/>
    </row>
    <row r="563" spans="1:1" x14ac:dyDescent="0.2">
      <c r="A563"/>
    </row>
    <row r="564" spans="1:1" x14ac:dyDescent="0.2">
      <c r="A564"/>
    </row>
    <row r="565" spans="1:1" x14ac:dyDescent="0.2">
      <c r="A565"/>
    </row>
    <row r="566" spans="1:1" x14ac:dyDescent="0.2">
      <c r="A566"/>
    </row>
    <row r="567" spans="1:1" x14ac:dyDescent="0.2">
      <c r="A567"/>
    </row>
    <row r="568" spans="1:1" x14ac:dyDescent="0.2">
      <c r="A568"/>
    </row>
    <row r="569" spans="1:1" x14ac:dyDescent="0.2">
      <c r="A569"/>
    </row>
    <row r="570" spans="1:1" x14ac:dyDescent="0.2">
      <c r="A570"/>
    </row>
    <row r="571" spans="1:1" x14ac:dyDescent="0.2">
      <c r="A571"/>
    </row>
    <row r="572" spans="1:1" x14ac:dyDescent="0.2">
      <c r="A572"/>
    </row>
    <row r="573" spans="1:1" x14ac:dyDescent="0.2">
      <c r="A573"/>
    </row>
    <row r="574" spans="1:1" x14ac:dyDescent="0.2">
      <c r="A574"/>
    </row>
    <row r="575" spans="1:1" x14ac:dyDescent="0.2">
      <c r="A575"/>
    </row>
    <row r="576" spans="1:1" x14ac:dyDescent="0.2">
      <c r="A576"/>
    </row>
    <row r="577" spans="1:1" x14ac:dyDescent="0.2">
      <c r="A577"/>
    </row>
    <row r="578" spans="1:1" x14ac:dyDescent="0.2">
      <c r="A578"/>
    </row>
    <row r="579" spans="1:1" x14ac:dyDescent="0.2">
      <c r="A579"/>
    </row>
    <row r="580" spans="1:1" x14ac:dyDescent="0.2">
      <c r="A580"/>
    </row>
    <row r="581" spans="1:1" x14ac:dyDescent="0.2">
      <c r="A581"/>
    </row>
    <row r="582" spans="1:1" x14ac:dyDescent="0.2">
      <c r="A582"/>
    </row>
    <row r="583" spans="1:1" x14ac:dyDescent="0.2">
      <c r="A583"/>
    </row>
    <row r="584" spans="1:1" x14ac:dyDescent="0.2">
      <c r="A584"/>
    </row>
    <row r="585" spans="1:1" x14ac:dyDescent="0.2">
      <c r="A585"/>
    </row>
    <row r="586" spans="1:1" x14ac:dyDescent="0.2">
      <c r="A586"/>
    </row>
    <row r="587" spans="1:1" x14ac:dyDescent="0.2">
      <c r="A587"/>
    </row>
    <row r="588" spans="1:1" x14ac:dyDescent="0.2">
      <c r="A588"/>
    </row>
    <row r="589" spans="1:1" x14ac:dyDescent="0.2">
      <c r="A589"/>
    </row>
    <row r="590" spans="1:1" x14ac:dyDescent="0.2">
      <c r="A590"/>
    </row>
    <row r="591" spans="1:1" x14ac:dyDescent="0.2">
      <c r="A591"/>
    </row>
    <row r="592" spans="1:1" x14ac:dyDescent="0.2">
      <c r="A592"/>
    </row>
    <row r="593" spans="1:1" x14ac:dyDescent="0.2">
      <c r="A593"/>
    </row>
    <row r="594" spans="1:1" x14ac:dyDescent="0.2">
      <c r="A594"/>
    </row>
    <row r="595" spans="1:1" x14ac:dyDescent="0.2">
      <c r="A595"/>
    </row>
    <row r="596" spans="1:1" x14ac:dyDescent="0.2">
      <c r="A596"/>
    </row>
    <row r="597" spans="1:1" x14ac:dyDescent="0.2">
      <c r="A597"/>
    </row>
    <row r="598" spans="1:1" x14ac:dyDescent="0.2">
      <c r="A598"/>
    </row>
    <row r="599" spans="1:1" x14ac:dyDescent="0.2">
      <c r="A599"/>
    </row>
    <row r="600" spans="1:1" x14ac:dyDescent="0.2">
      <c r="A600"/>
    </row>
    <row r="601" spans="1:1" x14ac:dyDescent="0.2">
      <c r="A601"/>
    </row>
    <row r="602" spans="1:1" x14ac:dyDescent="0.2">
      <c r="A602"/>
    </row>
    <row r="603" spans="1:1" x14ac:dyDescent="0.2">
      <c r="A603"/>
    </row>
    <row r="604" spans="1:1" x14ac:dyDescent="0.2">
      <c r="A604"/>
    </row>
    <row r="605" spans="1:1" x14ac:dyDescent="0.2">
      <c r="A605"/>
    </row>
    <row r="606" spans="1:1" x14ac:dyDescent="0.2">
      <c r="A606"/>
    </row>
    <row r="607" spans="1:1" x14ac:dyDescent="0.2">
      <c r="A607"/>
    </row>
    <row r="608" spans="1:1" x14ac:dyDescent="0.2">
      <c r="A608"/>
    </row>
    <row r="609" spans="1:1" x14ac:dyDescent="0.2">
      <c r="A609"/>
    </row>
    <row r="610" spans="1:1" x14ac:dyDescent="0.2">
      <c r="A610"/>
    </row>
    <row r="611" spans="1:1" x14ac:dyDescent="0.2">
      <c r="A611"/>
    </row>
    <row r="612" spans="1:1" x14ac:dyDescent="0.2">
      <c r="A612"/>
    </row>
    <row r="613" spans="1:1" x14ac:dyDescent="0.2">
      <c r="A613"/>
    </row>
    <row r="614" spans="1:1" x14ac:dyDescent="0.2">
      <c r="A614"/>
    </row>
    <row r="615" spans="1:1" x14ac:dyDescent="0.2">
      <c r="A615"/>
    </row>
    <row r="616" spans="1:1" x14ac:dyDescent="0.2">
      <c r="A616"/>
    </row>
    <row r="617" spans="1:1" x14ac:dyDescent="0.2">
      <c r="A617"/>
    </row>
    <row r="618" spans="1:1" x14ac:dyDescent="0.2">
      <c r="A618"/>
    </row>
    <row r="619" spans="1:1" x14ac:dyDescent="0.2">
      <c r="A619"/>
    </row>
    <row r="620" spans="1:1" x14ac:dyDescent="0.2">
      <c r="A620"/>
    </row>
    <row r="621" spans="1:1" x14ac:dyDescent="0.2">
      <c r="A621"/>
    </row>
    <row r="622" spans="1:1" x14ac:dyDescent="0.2">
      <c r="A622"/>
    </row>
    <row r="623" spans="1:1" x14ac:dyDescent="0.2">
      <c r="A623"/>
    </row>
    <row r="624" spans="1:1" x14ac:dyDescent="0.2">
      <c r="A624"/>
    </row>
    <row r="625" spans="1:1" x14ac:dyDescent="0.2">
      <c r="A625"/>
    </row>
    <row r="626" spans="1:1" x14ac:dyDescent="0.2">
      <c r="A626"/>
    </row>
    <row r="627" spans="1:1" x14ac:dyDescent="0.2">
      <c r="A627"/>
    </row>
    <row r="628" spans="1:1" x14ac:dyDescent="0.2">
      <c r="A628"/>
    </row>
    <row r="629" spans="1:1" x14ac:dyDescent="0.2">
      <c r="A629"/>
    </row>
    <row r="630" spans="1:1" x14ac:dyDescent="0.2">
      <c r="A630"/>
    </row>
    <row r="631" spans="1:1" x14ac:dyDescent="0.2">
      <c r="A631"/>
    </row>
    <row r="632" spans="1:1" x14ac:dyDescent="0.2">
      <c r="A632"/>
    </row>
    <row r="633" spans="1:1" x14ac:dyDescent="0.2">
      <c r="A633"/>
    </row>
    <row r="634" spans="1:1" x14ac:dyDescent="0.2">
      <c r="A634"/>
    </row>
    <row r="635" spans="1:1" x14ac:dyDescent="0.2">
      <c r="A635"/>
    </row>
    <row r="636" spans="1:1" x14ac:dyDescent="0.2">
      <c r="A636"/>
    </row>
    <row r="637" spans="1:1" x14ac:dyDescent="0.2">
      <c r="A637"/>
    </row>
    <row r="638" spans="1:1" x14ac:dyDescent="0.2">
      <c r="A638"/>
    </row>
    <row r="639" spans="1:1" x14ac:dyDescent="0.2">
      <c r="A639"/>
    </row>
    <row r="640" spans="1:1" x14ac:dyDescent="0.2">
      <c r="A640"/>
    </row>
    <row r="641" spans="1:1" x14ac:dyDescent="0.2">
      <c r="A641"/>
    </row>
    <row r="642" spans="1:1" x14ac:dyDescent="0.2">
      <c r="A642"/>
    </row>
    <row r="643" spans="1:1" x14ac:dyDescent="0.2">
      <c r="A643"/>
    </row>
    <row r="644" spans="1:1" x14ac:dyDescent="0.2">
      <c r="A644"/>
    </row>
    <row r="645" spans="1:1" x14ac:dyDescent="0.2">
      <c r="A645"/>
    </row>
    <row r="646" spans="1:1" x14ac:dyDescent="0.2">
      <c r="A646"/>
    </row>
    <row r="647" spans="1:1" x14ac:dyDescent="0.2">
      <c r="A647"/>
    </row>
    <row r="648" spans="1:1" x14ac:dyDescent="0.2">
      <c r="A648"/>
    </row>
    <row r="649" spans="1:1" x14ac:dyDescent="0.2">
      <c r="A649"/>
    </row>
    <row r="650" spans="1:1" x14ac:dyDescent="0.2">
      <c r="A650"/>
    </row>
    <row r="651" spans="1:1" x14ac:dyDescent="0.2">
      <c r="A651"/>
    </row>
    <row r="652" spans="1:1" x14ac:dyDescent="0.2">
      <c r="A652"/>
    </row>
    <row r="653" spans="1:1" x14ac:dyDescent="0.2">
      <c r="A653"/>
    </row>
    <row r="654" spans="1:1" x14ac:dyDescent="0.2">
      <c r="A654"/>
    </row>
    <row r="655" spans="1:1" x14ac:dyDescent="0.2">
      <c r="A655"/>
    </row>
    <row r="656" spans="1:1" x14ac:dyDescent="0.2">
      <c r="A656"/>
    </row>
    <row r="657" spans="1:1" x14ac:dyDescent="0.2">
      <c r="A657"/>
    </row>
    <row r="658" spans="1:1" x14ac:dyDescent="0.2">
      <c r="A658"/>
    </row>
    <row r="659" spans="1:1" x14ac:dyDescent="0.2">
      <c r="A659"/>
    </row>
    <row r="660" spans="1:1" x14ac:dyDescent="0.2">
      <c r="A660"/>
    </row>
    <row r="661" spans="1:1" x14ac:dyDescent="0.2">
      <c r="A661"/>
    </row>
    <row r="662" spans="1:1" x14ac:dyDescent="0.2">
      <c r="A662"/>
    </row>
    <row r="663" spans="1:1" x14ac:dyDescent="0.2">
      <c r="A663"/>
    </row>
    <row r="664" spans="1:1" x14ac:dyDescent="0.2">
      <c r="A664"/>
    </row>
    <row r="665" spans="1:1" x14ac:dyDescent="0.2">
      <c r="A665"/>
    </row>
    <row r="666" spans="1:1" x14ac:dyDescent="0.2">
      <c r="A666"/>
    </row>
    <row r="667" spans="1:1" x14ac:dyDescent="0.2">
      <c r="A667"/>
    </row>
    <row r="668" spans="1:1" x14ac:dyDescent="0.2">
      <c r="A668"/>
    </row>
    <row r="669" spans="1:1" x14ac:dyDescent="0.2">
      <c r="A669"/>
    </row>
    <row r="670" spans="1:1" x14ac:dyDescent="0.2">
      <c r="A670"/>
    </row>
    <row r="671" spans="1:1" x14ac:dyDescent="0.2">
      <c r="A671"/>
    </row>
    <row r="672" spans="1:1" x14ac:dyDescent="0.2">
      <c r="A672"/>
    </row>
    <row r="673" spans="1:1" x14ac:dyDescent="0.2">
      <c r="A673"/>
    </row>
    <row r="674" spans="1:1" x14ac:dyDescent="0.2">
      <c r="A674"/>
    </row>
    <row r="675" spans="1:1" x14ac:dyDescent="0.2">
      <c r="A675"/>
    </row>
    <row r="676" spans="1:1" x14ac:dyDescent="0.2">
      <c r="A676"/>
    </row>
    <row r="677" spans="1:1" x14ac:dyDescent="0.2">
      <c r="A677"/>
    </row>
    <row r="678" spans="1:1" x14ac:dyDescent="0.2">
      <c r="A678"/>
    </row>
    <row r="679" spans="1:1" x14ac:dyDescent="0.2">
      <c r="A679"/>
    </row>
    <row r="680" spans="1:1" x14ac:dyDescent="0.2">
      <c r="A680"/>
    </row>
    <row r="681" spans="1:1" x14ac:dyDescent="0.2">
      <c r="A681"/>
    </row>
    <row r="682" spans="1:1" x14ac:dyDescent="0.2">
      <c r="A682"/>
    </row>
    <row r="683" spans="1:1" x14ac:dyDescent="0.2">
      <c r="A683"/>
    </row>
    <row r="684" spans="1:1" x14ac:dyDescent="0.2">
      <c r="A684"/>
    </row>
    <row r="685" spans="1:1" x14ac:dyDescent="0.2">
      <c r="A685"/>
    </row>
    <row r="686" spans="1:1" x14ac:dyDescent="0.2">
      <c r="A686"/>
    </row>
    <row r="687" spans="1:1" x14ac:dyDescent="0.2">
      <c r="A687"/>
    </row>
    <row r="688" spans="1:1" x14ac:dyDescent="0.2">
      <c r="A688"/>
    </row>
    <row r="689" spans="1:1" x14ac:dyDescent="0.2">
      <c r="A689"/>
    </row>
    <row r="690" spans="1:1" x14ac:dyDescent="0.2">
      <c r="A690"/>
    </row>
    <row r="691" spans="1:1" x14ac:dyDescent="0.2">
      <c r="A691"/>
    </row>
    <row r="692" spans="1:1" x14ac:dyDescent="0.2">
      <c r="A692"/>
    </row>
    <row r="693" spans="1:1" x14ac:dyDescent="0.2">
      <c r="A693"/>
    </row>
    <row r="694" spans="1:1" x14ac:dyDescent="0.2">
      <c r="A694"/>
    </row>
    <row r="695" spans="1:1" x14ac:dyDescent="0.2">
      <c r="A695"/>
    </row>
    <row r="696" spans="1:1" x14ac:dyDescent="0.2">
      <c r="A696"/>
    </row>
    <row r="697" spans="1:1" x14ac:dyDescent="0.2">
      <c r="A697"/>
    </row>
    <row r="698" spans="1:1" x14ac:dyDescent="0.2">
      <c r="A698"/>
    </row>
    <row r="699" spans="1:1" x14ac:dyDescent="0.2">
      <c r="A699"/>
    </row>
    <row r="700" spans="1:1" x14ac:dyDescent="0.2">
      <c r="A700"/>
    </row>
    <row r="701" spans="1:1" x14ac:dyDescent="0.2">
      <c r="A701"/>
    </row>
    <row r="702" spans="1:1" x14ac:dyDescent="0.2">
      <c r="A702"/>
    </row>
    <row r="703" spans="1:1" x14ac:dyDescent="0.2">
      <c r="A703"/>
    </row>
    <row r="704" spans="1:1" x14ac:dyDescent="0.2">
      <c r="A704"/>
    </row>
    <row r="705" spans="1:1" x14ac:dyDescent="0.2">
      <c r="A705"/>
    </row>
    <row r="706" spans="1:1" x14ac:dyDescent="0.2">
      <c r="A706"/>
    </row>
    <row r="707" spans="1:1" x14ac:dyDescent="0.2">
      <c r="A707"/>
    </row>
    <row r="708" spans="1:1" x14ac:dyDescent="0.2">
      <c r="A708"/>
    </row>
    <row r="709" spans="1:1" x14ac:dyDescent="0.2">
      <c r="A709"/>
    </row>
    <row r="710" spans="1:1" x14ac:dyDescent="0.2">
      <c r="A710"/>
    </row>
    <row r="711" spans="1:1" x14ac:dyDescent="0.2">
      <c r="A711"/>
    </row>
    <row r="712" spans="1:1" x14ac:dyDescent="0.2">
      <c r="A712"/>
    </row>
    <row r="713" spans="1:1" x14ac:dyDescent="0.2">
      <c r="A713"/>
    </row>
    <row r="714" spans="1:1" x14ac:dyDescent="0.2">
      <c r="A714"/>
    </row>
    <row r="715" spans="1:1" x14ac:dyDescent="0.2">
      <c r="A715"/>
    </row>
    <row r="716" spans="1:1" x14ac:dyDescent="0.2">
      <c r="A716"/>
    </row>
    <row r="717" spans="1:1" x14ac:dyDescent="0.2">
      <c r="A717"/>
    </row>
    <row r="718" spans="1:1" x14ac:dyDescent="0.2">
      <c r="A718"/>
    </row>
    <row r="719" spans="1:1" x14ac:dyDescent="0.2">
      <c r="A719"/>
    </row>
    <row r="720" spans="1:1" x14ac:dyDescent="0.2">
      <c r="A720"/>
    </row>
    <row r="721" spans="1:1" x14ac:dyDescent="0.2">
      <c r="A721"/>
    </row>
    <row r="722" spans="1:1" x14ac:dyDescent="0.2">
      <c r="A722"/>
    </row>
    <row r="723" spans="1:1" x14ac:dyDescent="0.2">
      <c r="A723"/>
    </row>
    <row r="724" spans="1:1" x14ac:dyDescent="0.2">
      <c r="A724"/>
    </row>
    <row r="725" spans="1:1" x14ac:dyDescent="0.2">
      <c r="A725"/>
    </row>
    <row r="726" spans="1:1" x14ac:dyDescent="0.2">
      <c r="A726"/>
    </row>
    <row r="727" spans="1:1" x14ac:dyDescent="0.2">
      <c r="A727"/>
    </row>
    <row r="728" spans="1:1" x14ac:dyDescent="0.2">
      <c r="A728"/>
    </row>
    <row r="729" spans="1:1" x14ac:dyDescent="0.2">
      <c r="A729"/>
    </row>
    <row r="730" spans="1:1" x14ac:dyDescent="0.2">
      <c r="A730"/>
    </row>
    <row r="731" spans="1:1" x14ac:dyDescent="0.2">
      <c r="A731"/>
    </row>
    <row r="732" spans="1:1" x14ac:dyDescent="0.2">
      <c r="A732"/>
    </row>
    <row r="733" spans="1:1" x14ac:dyDescent="0.2">
      <c r="A733"/>
    </row>
    <row r="734" spans="1:1" x14ac:dyDescent="0.2">
      <c r="A734"/>
    </row>
    <row r="735" spans="1:1" x14ac:dyDescent="0.2">
      <c r="A735"/>
    </row>
    <row r="736" spans="1:1" x14ac:dyDescent="0.2">
      <c r="A736"/>
    </row>
    <row r="737" spans="1:1" x14ac:dyDescent="0.2">
      <c r="A737"/>
    </row>
    <row r="738" spans="1:1" x14ac:dyDescent="0.2">
      <c r="A738"/>
    </row>
    <row r="739" spans="1:1" x14ac:dyDescent="0.2">
      <c r="A739"/>
    </row>
    <row r="740" spans="1:1" x14ac:dyDescent="0.2">
      <c r="A740"/>
    </row>
    <row r="741" spans="1:1" x14ac:dyDescent="0.2">
      <c r="A741"/>
    </row>
    <row r="742" spans="1:1" x14ac:dyDescent="0.2">
      <c r="A742"/>
    </row>
    <row r="743" spans="1:1" x14ac:dyDescent="0.2">
      <c r="A743"/>
    </row>
    <row r="744" spans="1:1" x14ac:dyDescent="0.2">
      <c r="A744"/>
    </row>
    <row r="745" spans="1:1" x14ac:dyDescent="0.2">
      <c r="A745"/>
    </row>
    <row r="746" spans="1:1" x14ac:dyDescent="0.2">
      <c r="A746"/>
    </row>
    <row r="747" spans="1:1" x14ac:dyDescent="0.2">
      <c r="A747"/>
    </row>
    <row r="748" spans="1:1" x14ac:dyDescent="0.2">
      <c r="A748"/>
    </row>
    <row r="749" spans="1:1" x14ac:dyDescent="0.2">
      <c r="A749"/>
    </row>
    <row r="750" spans="1:1" x14ac:dyDescent="0.2">
      <c r="A750"/>
    </row>
    <row r="751" spans="1:1" x14ac:dyDescent="0.2">
      <c r="A751"/>
    </row>
    <row r="752" spans="1:1" x14ac:dyDescent="0.2">
      <c r="A752"/>
    </row>
    <row r="753" spans="1:1" x14ac:dyDescent="0.2">
      <c r="A753"/>
    </row>
    <row r="754" spans="1:1" x14ac:dyDescent="0.2">
      <c r="A754"/>
    </row>
    <row r="755" spans="1:1" x14ac:dyDescent="0.2">
      <c r="A755"/>
    </row>
    <row r="756" spans="1:1" x14ac:dyDescent="0.2">
      <c r="A756"/>
    </row>
    <row r="757" spans="1:1" x14ac:dyDescent="0.2">
      <c r="A757"/>
    </row>
    <row r="758" spans="1:1" x14ac:dyDescent="0.2">
      <c r="A758"/>
    </row>
    <row r="759" spans="1:1" x14ac:dyDescent="0.2">
      <c r="A759"/>
    </row>
    <row r="760" spans="1:1" x14ac:dyDescent="0.2">
      <c r="A760"/>
    </row>
    <row r="761" spans="1:1" x14ac:dyDescent="0.2">
      <c r="A761"/>
    </row>
    <row r="762" spans="1:1" x14ac:dyDescent="0.2">
      <c r="A762"/>
    </row>
    <row r="763" spans="1:1" x14ac:dyDescent="0.2">
      <c r="A763"/>
    </row>
    <row r="764" spans="1:1" x14ac:dyDescent="0.2">
      <c r="A764"/>
    </row>
    <row r="765" spans="1:1" x14ac:dyDescent="0.2">
      <c r="A765"/>
    </row>
    <row r="766" spans="1:1" x14ac:dyDescent="0.2">
      <c r="A766"/>
    </row>
    <row r="767" spans="1:1" x14ac:dyDescent="0.2">
      <c r="A767"/>
    </row>
    <row r="768" spans="1:1" x14ac:dyDescent="0.2">
      <c r="A768"/>
    </row>
    <row r="769" spans="1:1" x14ac:dyDescent="0.2">
      <c r="A769"/>
    </row>
    <row r="770" spans="1:1" x14ac:dyDescent="0.2">
      <c r="A770"/>
    </row>
    <row r="771" spans="1:1" x14ac:dyDescent="0.2">
      <c r="A771"/>
    </row>
    <row r="772" spans="1:1" x14ac:dyDescent="0.2">
      <c r="A772"/>
    </row>
    <row r="773" spans="1:1" x14ac:dyDescent="0.2">
      <c r="A773"/>
    </row>
    <row r="774" spans="1:1" x14ac:dyDescent="0.2">
      <c r="A774"/>
    </row>
    <row r="775" spans="1:1" x14ac:dyDescent="0.2">
      <c r="A775"/>
    </row>
    <row r="776" spans="1:1" x14ac:dyDescent="0.2">
      <c r="A776"/>
    </row>
    <row r="777" spans="1:1" x14ac:dyDescent="0.2">
      <c r="A777"/>
    </row>
    <row r="778" spans="1:1" x14ac:dyDescent="0.2">
      <c r="A778"/>
    </row>
    <row r="779" spans="1:1" x14ac:dyDescent="0.2">
      <c r="A779"/>
    </row>
    <row r="780" spans="1:1" x14ac:dyDescent="0.2">
      <c r="A780"/>
    </row>
    <row r="781" spans="1:1" x14ac:dyDescent="0.2">
      <c r="A781"/>
    </row>
    <row r="782" spans="1:1" x14ac:dyDescent="0.2">
      <c r="A782"/>
    </row>
    <row r="783" spans="1:1" x14ac:dyDescent="0.2">
      <c r="A783"/>
    </row>
    <row r="784" spans="1:1" x14ac:dyDescent="0.2">
      <c r="A784"/>
    </row>
    <row r="785" spans="1:1" x14ac:dyDescent="0.2">
      <c r="A785"/>
    </row>
    <row r="786" spans="1:1" x14ac:dyDescent="0.2">
      <c r="A786"/>
    </row>
    <row r="787" spans="1:1" x14ac:dyDescent="0.2">
      <c r="A787"/>
    </row>
    <row r="788" spans="1:1" x14ac:dyDescent="0.2">
      <c r="A788"/>
    </row>
    <row r="789" spans="1:1" x14ac:dyDescent="0.2">
      <c r="A789"/>
    </row>
    <row r="790" spans="1:1" x14ac:dyDescent="0.2">
      <c r="A790"/>
    </row>
    <row r="791" spans="1:1" x14ac:dyDescent="0.2">
      <c r="A791"/>
    </row>
    <row r="792" spans="1:1" x14ac:dyDescent="0.2">
      <c r="A792"/>
    </row>
    <row r="793" spans="1:1" x14ac:dyDescent="0.2">
      <c r="A793"/>
    </row>
    <row r="794" spans="1:1" x14ac:dyDescent="0.2">
      <c r="A794"/>
    </row>
    <row r="795" spans="1:1" x14ac:dyDescent="0.2">
      <c r="A795"/>
    </row>
    <row r="796" spans="1:1" x14ac:dyDescent="0.2">
      <c r="A796"/>
    </row>
    <row r="797" spans="1:1" x14ac:dyDescent="0.2">
      <c r="A797"/>
    </row>
    <row r="798" spans="1:1" x14ac:dyDescent="0.2">
      <c r="A798"/>
    </row>
    <row r="799" spans="1:1" x14ac:dyDescent="0.2">
      <c r="A799"/>
    </row>
    <row r="800" spans="1:1" x14ac:dyDescent="0.2">
      <c r="A800"/>
    </row>
    <row r="801" spans="1:1" x14ac:dyDescent="0.2">
      <c r="A801"/>
    </row>
    <row r="802" spans="1:1" x14ac:dyDescent="0.2">
      <c r="A802"/>
    </row>
    <row r="803" spans="1:1" x14ac:dyDescent="0.2">
      <c r="A803"/>
    </row>
    <row r="804" spans="1:1" x14ac:dyDescent="0.2">
      <c r="A804"/>
    </row>
    <row r="805" spans="1:1" x14ac:dyDescent="0.2">
      <c r="A805"/>
    </row>
    <row r="806" spans="1:1" x14ac:dyDescent="0.2">
      <c r="A806"/>
    </row>
    <row r="807" spans="1:1" x14ac:dyDescent="0.2">
      <c r="A807"/>
    </row>
    <row r="808" spans="1:1" x14ac:dyDescent="0.2">
      <c r="A808"/>
    </row>
    <row r="809" spans="1:1" x14ac:dyDescent="0.2">
      <c r="A809"/>
    </row>
    <row r="810" spans="1:1" x14ac:dyDescent="0.2">
      <c r="A810"/>
    </row>
    <row r="811" spans="1:1" x14ac:dyDescent="0.2">
      <c r="A811"/>
    </row>
    <row r="812" spans="1:1" x14ac:dyDescent="0.2">
      <c r="A812"/>
    </row>
    <row r="813" spans="1:1" x14ac:dyDescent="0.2">
      <c r="A813"/>
    </row>
    <row r="814" spans="1:1" x14ac:dyDescent="0.2">
      <c r="A814"/>
    </row>
    <row r="815" spans="1:1" x14ac:dyDescent="0.2">
      <c r="A815"/>
    </row>
    <row r="816" spans="1:1" x14ac:dyDescent="0.2">
      <c r="A816"/>
    </row>
    <row r="817" spans="1:1" x14ac:dyDescent="0.2">
      <c r="A817"/>
    </row>
    <row r="818" spans="1:1" x14ac:dyDescent="0.2">
      <c r="A818"/>
    </row>
    <row r="819" spans="1:1" x14ac:dyDescent="0.2">
      <c r="A819"/>
    </row>
    <row r="820" spans="1:1" x14ac:dyDescent="0.2">
      <c r="A820"/>
    </row>
    <row r="821" spans="1:1" x14ac:dyDescent="0.2">
      <c r="A821"/>
    </row>
    <row r="822" spans="1:1" x14ac:dyDescent="0.2">
      <c r="A822"/>
    </row>
    <row r="823" spans="1:1" x14ac:dyDescent="0.2">
      <c r="A823"/>
    </row>
    <row r="824" spans="1:1" x14ac:dyDescent="0.2">
      <c r="A824"/>
    </row>
    <row r="825" spans="1:1" x14ac:dyDescent="0.2">
      <c r="A825"/>
    </row>
    <row r="826" spans="1:1" x14ac:dyDescent="0.2">
      <c r="A826"/>
    </row>
    <row r="827" spans="1:1" x14ac:dyDescent="0.2">
      <c r="A827"/>
    </row>
    <row r="828" spans="1:1" x14ac:dyDescent="0.2">
      <c r="A828"/>
    </row>
    <row r="829" spans="1:1" x14ac:dyDescent="0.2">
      <c r="A829"/>
    </row>
    <row r="830" spans="1:1" x14ac:dyDescent="0.2">
      <c r="A830"/>
    </row>
    <row r="831" spans="1:1" x14ac:dyDescent="0.2">
      <c r="A831"/>
    </row>
    <row r="832" spans="1:1" x14ac:dyDescent="0.2">
      <c r="A832"/>
    </row>
    <row r="833" spans="1:1" x14ac:dyDescent="0.2">
      <c r="A833"/>
    </row>
    <row r="834" spans="1:1" x14ac:dyDescent="0.2">
      <c r="A834"/>
    </row>
    <row r="835" spans="1:1" x14ac:dyDescent="0.2">
      <c r="A835"/>
    </row>
    <row r="836" spans="1:1" x14ac:dyDescent="0.2">
      <c r="A836"/>
    </row>
    <row r="837" spans="1:1" x14ac:dyDescent="0.2">
      <c r="A837"/>
    </row>
    <row r="838" spans="1:1" x14ac:dyDescent="0.2">
      <c r="A838"/>
    </row>
    <row r="839" spans="1:1" x14ac:dyDescent="0.2">
      <c r="A839"/>
    </row>
    <row r="840" spans="1:1" x14ac:dyDescent="0.2">
      <c r="A840"/>
    </row>
    <row r="841" spans="1:1" x14ac:dyDescent="0.2">
      <c r="A841"/>
    </row>
    <row r="842" spans="1:1" x14ac:dyDescent="0.2">
      <c r="A842"/>
    </row>
    <row r="843" spans="1:1" x14ac:dyDescent="0.2">
      <c r="A843"/>
    </row>
    <row r="844" spans="1:1" x14ac:dyDescent="0.2">
      <c r="A844"/>
    </row>
    <row r="845" spans="1:1" x14ac:dyDescent="0.2">
      <c r="A845"/>
    </row>
    <row r="846" spans="1:1" x14ac:dyDescent="0.2">
      <c r="A846"/>
    </row>
    <row r="847" spans="1:1" x14ac:dyDescent="0.2">
      <c r="A847"/>
    </row>
    <row r="848" spans="1:1" x14ac:dyDescent="0.2">
      <c r="A848"/>
    </row>
    <row r="849" spans="1:1" x14ac:dyDescent="0.2">
      <c r="A849"/>
    </row>
    <row r="850" spans="1:1" x14ac:dyDescent="0.2">
      <c r="A850"/>
    </row>
    <row r="851" spans="1:1" x14ac:dyDescent="0.2">
      <c r="A851"/>
    </row>
    <row r="852" spans="1:1" x14ac:dyDescent="0.2">
      <c r="A852"/>
    </row>
    <row r="853" spans="1:1" x14ac:dyDescent="0.2">
      <c r="A853"/>
    </row>
    <row r="854" spans="1:1" x14ac:dyDescent="0.2">
      <c r="A854"/>
    </row>
    <row r="855" spans="1:1" x14ac:dyDescent="0.2">
      <c r="A855"/>
    </row>
    <row r="856" spans="1:1" x14ac:dyDescent="0.2">
      <c r="A856"/>
    </row>
    <row r="857" spans="1:1" x14ac:dyDescent="0.2">
      <c r="A857"/>
    </row>
    <row r="858" spans="1:1" x14ac:dyDescent="0.2">
      <c r="A858"/>
    </row>
    <row r="859" spans="1:1" x14ac:dyDescent="0.2">
      <c r="A859"/>
    </row>
    <row r="860" spans="1:1" x14ac:dyDescent="0.2">
      <c r="A860"/>
    </row>
    <row r="861" spans="1:1" x14ac:dyDescent="0.2">
      <c r="A861"/>
    </row>
    <row r="862" spans="1:1" x14ac:dyDescent="0.2">
      <c r="A862"/>
    </row>
    <row r="863" spans="1:1" x14ac:dyDescent="0.2">
      <c r="A863"/>
    </row>
    <row r="864" spans="1:1" x14ac:dyDescent="0.2">
      <c r="A864"/>
    </row>
    <row r="865" spans="1:1" x14ac:dyDescent="0.2">
      <c r="A865"/>
    </row>
    <row r="866" spans="1:1" x14ac:dyDescent="0.2">
      <c r="A866"/>
    </row>
    <row r="867" spans="1:1" x14ac:dyDescent="0.2">
      <c r="A867"/>
    </row>
    <row r="868" spans="1:1" x14ac:dyDescent="0.2">
      <c r="A868"/>
    </row>
    <row r="869" spans="1:1" x14ac:dyDescent="0.2">
      <c r="A869"/>
    </row>
    <row r="870" spans="1:1" x14ac:dyDescent="0.2">
      <c r="A870"/>
    </row>
    <row r="871" spans="1:1" x14ac:dyDescent="0.2">
      <c r="A871"/>
    </row>
    <row r="872" spans="1:1" x14ac:dyDescent="0.2">
      <c r="A872"/>
    </row>
    <row r="873" spans="1:1" x14ac:dyDescent="0.2">
      <c r="A873"/>
    </row>
    <row r="874" spans="1:1" x14ac:dyDescent="0.2">
      <c r="A874"/>
    </row>
    <row r="875" spans="1:1" x14ac:dyDescent="0.2">
      <c r="A875"/>
    </row>
    <row r="876" spans="1:1" x14ac:dyDescent="0.2">
      <c r="A876"/>
    </row>
    <row r="877" spans="1:1" x14ac:dyDescent="0.2">
      <c r="A877"/>
    </row>
    <row r="878" spans="1:1" x14ac:dyDescent="0.2">
      <c r="A878"/>
    </row>
    <row r="879" spans="1:1" x14ac:dyDescent="0.2">
      <c r="A879"/>
    </row>
    <row r="880" spans="1:1" x14ac:dyDescent="0.2">
      <c r="A880"/>
    </row>
    <row r="881" spans="1:1" x14ac:dyDescent="0.2">
      <c r="A881"/>
    </row>
    <row r="882" spans="1:1" x14ac:dyDescent="0.2">
      <c r="A882"/>
    </row>
    <row r="883" spans="1:1" x14ac:dyDescent="0.2">
      <c r="A883"/>
    </row>
    <row r="884" spans="1:1" x14ac:dyDescent="0.2">
      <c r="A884"/>
    </row>
    <row r="885" spans="1:1" x14ac:dyDescent="0.2">
      <c r="A885"/>
    </row>
    <row r="886" spans="1:1" x14ac:dyDescent="0.2">
      <c r="A886"/>
    </row>
    <row r="887" spans="1:1" x14ac:dyDescent="0.2">
      <c r="A887"/>
    </row>
    <row r="888" spans="1:1" x14ac:dyDescent="0.2">
      <c r="A888"/>
    </row>
    <row r="889" spans="1:1" x14ac:dyDescent="0.2">
      <c r="A889"/>
    </row>
    <row r="890" spans="1:1" x14ac:dyDescent="0.2">
      <c r="A890"/>
    </row>
    <row r="891" spans="1:1" x14ac:dyDescent="0.2">
      <c r="A891"/>
    </row>
    <row r="892" spans="1:1" x14ac:dyDescent="0.2">
      <c r="A892"/>
    </row>
    <row r="893" spans="1:1" x14ac:dyDescent="0.2">
      <c r="A893"/>
    </row>
    <row r="894" spans="1:1" x14ac:dyDescent="0.2">
      <c r="A894"/>
    </row>
    <row r="895" spans="1:1" x14ac:dyDescent="0.2">
      <c r="A895"/>
    </row>
    <row r="896" spans="1:1" x14ac:dyDescent="0.2">
      <c r="A896"/>
    </row>
    <row r="897" spans="1:1" x14ac:dyDescent="0.2">
      <c r="A897"/>
    </row>
    <row r="898" spans="1:1" x14ac:dyDescent="0.2">
      <c r="A898"/>
    </row>
    <row r="899" spans="1:1" x14ac:dyDescent="0.2">
      <c r="A899"/>
    </row>
    <row r="900" spans="1:1" x14ac:dyDescent="0.2">
      <c r="A900"/>
    </row>
    <row r="901" spans="1:1" x14ac:dyDescent="0.2">
      <c r="A901"/>
    </row>
    <row r="902" spans="1:1" x14ac:dyDescent="0.2">
      <c r="A902"/>
    </row>
    <row r="903" spans="1:1" x14ac:dyDescent="0.2">
      <c r="A903"/>
    </row>
    <row r="904" spans="1:1" x14ac:dyDescent="0.2">
      <c r="A904"/>
    </row>
    <row r="905" spans="1:1" x14ac:dyDescent="0.2">
      <c r="A905"/>
    </row>
    <row r="906" spans="1:1" x14ac:dyDescent="0.2">
      <c r="A906"/>
    </row>
    <row r="907" spans="1:1" x14ac:dyDescent="0.2">
      <c r="A907"/>
    </row>
    <row r="908" spans="1:1" x14ac:dyDescent="0.2">
      <c r="A908"/>
    </row>
    <row r="909" spans="1:1" x14ac:dyDescent="0.2">
      <c r="A909"/>
    </row>
    <row r="910" spans="1:1" x14ac:dyDescent="0.2">
      <c r="A910"/>
    </row>
    <row r="911" spans="1:1" x14ac:dyDescent="0.2">
      <c r="A911"/>
    </row>
    <row r="912" spans="1:1" x14ac:dyDescent="0.2">
      <c r="A912"/>
    </row>
    <row r="913" spans="1:1" x14ac:dyDescent="0.2">
      <c r="A913"/>
    </row>
    <row r="914" spans="1:1" x14ac:dyDescent="0.2">
      <c r="A914"/>
    </row>
    <row r="915" spans="1:1" x14ac:dyDescent="0.2">
      <c r="A915"/>
    </row>
    <row r="916" spans="1:1" x14ac:dyDescent="0.2">
      <c r="A916"/>
    </row>
    <row r="917" spans="1:1" x14ac:dyDescent="0.2">
      <c r="A917"/>
    </row>
    <row r="918" spans="1:1" x14ac:dyDescent="0.2">
      <c r="A918"/>
    </row>
    <row r="919" spans="1:1" x14ac:dyDescent="0.2">
      <c r="A919"/>
    </row>
    <row r="920" spans="1:1" x14ac:dyDescent="0.2">
      <c r="A920"/>
    </row>
    <row r="921" spans="1:1" x14ac:dyDescent="0.2">
      <c r="A921"/>
    </row>
    <row r="922" spans="1:1" x14ac:dyDescent="0.2">
      <c r="A922"/>
    </row>
    <row r="923" spans="1:1" x14ac:dyDescent="0.2">
      <c r="A923"/>
    </row>
    <row r="924" spans="1:1" x14ac:dyDescent="0.2">
      <c r="A924"/>
    </row>
    <row r="925" spans="1:1" x14ac:dyDescent="0.2">
      <c r="A925"/>
    </row>
    <row r="926" spans="1:1" x14ac:dyDescent="0.2">
      <c r="A926"/>
    </row>
    <row r="927" spans="1:1" x14ac:dyDescent="0.2">
      <c r="A927"/>
    </row>
    <row r="928" spans="1:1" x14ac:dyDescent="0.2">
      <c r="A928"/>
    </row>
    <row r="929" spans="1:1" x14ac:dyDescent="0.2">
      <c r="A929"/>
    </row>
    <row r="930" spans="1:1" x14ac:dyDescent="0.2">
      <c r="A930"/>
    </row>
    <row r="931" spans="1:1" x14ac:dyDescent="0.2">
      <c r="A931"/>
    </row>
    <row r="932" spans="1:1" x14ac:dyDescent="0.2">
      <c r="A932"/>
    </row>
    <row r="933" spans="1:1" x14ac:dyDescent="0.2">
      <c r="A933"/>
    </row>
    <row r="934" spans="1:1" x14ac:dyDescent="0.2">
      <c r="A934"/>
    </row>
    <row r="935" spans="1:1" x14ac:dyDescent="0.2">
      <c r="A935"/>
    </row>
    <row r="936" spans="1:1" x14ac:dyDescent="0.2">
      <c r="A936"/>
    </row>
    <row r="937" spans="1:1" x14ac:dyDescent="0.2">
      <c r="A937"/>
    </row>
    <row r="938" spans="1:1" x14ac:dyDescent="0.2">
      <c r="A938"/>
    </row>
    <row r="939" spans="1:1" x14ac:dyDescent="0.2">
      <c r="A939"/>
    </row>
    <row r="940" spans="1:1" x14ac:dyDescent="0.2">
      <c r="A940"/>
    </row>
    <row r="941" spans="1:1" x14ac:dyDescent="0.2">
      <c r="A941"/>
    </row>
    <row r="942" spans="1:1" x14ac:dyDescent="0.2">
      <c r="A942"/>
    </row>
    <row r="943" spans="1:1" x14ac:dyDescent="0.2">
      <c r="A943"/>
    </row>
    <row r="944" spans="1:1" x14ac:dyDescent="0.2">
      <c r="A944"/>
    </row>
    <row r="945" spans="1:1" x14ac:dyDescent="0.2">
      <c r="A945"/>
    </row>
    <row r="946" spans="1:1" x14ac:dyDescent="0.2">
      <c r="A946"/>
    </row>
    <row r="947" spans="1:1" x14ac:dyDescent="0.2">
      <c r="A947"/>
    </row>
    <row r="948" spans="1:1" x14ac:dyDescent="0.2">
      <c r="A948"/>
    </row>
    <row r="949" spans="1:1" x14ac:dyDescent="0.2">
      <c r="A949"/>
    </row>
    <row r="950" spans="1:1" x14ac:dyDescent="0.2">
      <c r="A950"/>
    </row>
    <row r="951" spans="1:1" x14ac:dyDescent="0.2">
      <c r="A951"/>
    </row>
    <row r="952" spans="1:1" x14ac:dyDescent="0.2">
      <c r="A952"/>
    </row>
    <row r="953" spans="1:1" x14ac:dyDescent="0.2">
      <c r="A953"/>
    </row>
    <row r="954" spans="1:1" x14ac:dyDescent="0.2">
      <c r="A954"/>
    </row>
    <row r="955" spans="1:1" x14ac:dyDescent="0.2">
      <c r="A955"/>
    </row>
    <row r="956" spans="1:1" x14ac:dyDescent="0.2">
      <c r="A956"/>
    </row>
    <row r="957" spans="1:1" x14ac:dyDescent="0.2">
      <c r="A957"/>
    </row>
    <row r="958" spans="1:1" x14ac:dyDescent="0.2">
      <c r="A958"/>
    </row>
    <row r="959" spans="1:1" x14ac:dyDescent="0.2">
      <c r="A959"/>
    </row>
    <row r="960" spans="1:1" x14ac:dyDescent="0.2">
      <c r="A960"/>
    </row>
    <row r="961" spans="1:1" x14ac:dyDescent="0.2">
      <c r="A961"/>
    </row>
    <row r="962" spans="1:1" x14ac:dyDescent="0.2">
      <c r="A962"/>
    </row>
    <row r="963" spans="1:1" x14ac:dyDescent="0.2">
      <c r="A963"/>
    </row>
    <row r="964" spans="1:1" x14ac:dyDescent="0.2">
      <c r="A964"/>
    </row>
    <row r="965" spans="1:1" x14ac:dyDescent="0.2">
      <c r="A965"/>
    </row>
    <row r="966" spans="1:1" x14ac:dyDescent="0.2">
      <c r="A966"/>
    </row>
    <row r="967" spans="1:1" x14ac:dyDescent="0.2">
      <c r="A967"/>
    </row>
    <row r="968" spans="1:1" x14ac:dyDescent="0.2">
      <c r="A968"/>
    </row>
    <row r="969" spans="1:1" x14ac:dyDescent="0.2">
      <c r="A969"/>
    </row>
    <row r="970" spans="1:1" x14ac:dyDescent="0.2">
      <c r="A970"/>
    </row>
    <row r="971" spans="1:1" x14ac:dyDescent="0.2">
      <c r="A971"/>
    </row>
    <row r="972" spans="1:1" x14ac:dyDescent="0.2">
      <c r="A972"/>
    </row>
    <row r="973" spans="1:1" x14ac:dyDescent="0.2">
      <c r="A973"/>
    </row>
    <row r="974" spans="1:1" x14ac:dyDescent="0.2">
      <c r="A974"/>
    </row>
    <row r="975" spans="1:1" x14ac:dyDescent="0.2">
      <c r="A975"/>
    </row>
    <row r="976" spans="1:1" x14ac:dyDescent="0.2">
      <c r="A976"/>
    </row>
    <row r="977" spans="1:1" x14ac:dyDescent="0.2">
      <c r="A977"/>
    </row>
    <row r="978" spans="1:1" x14ac:dyDescent="0.2">
      <c r="A978"/>
    </row>
    <row r="979" spans="1:1" x14ac:dyDescent="0.2">
      <c r="A979"/>
    </row>
    <row r="980" spans="1:1" x14ac:dyDescent="0.2">
      <c r="A980"/>
    </row>
    <row r="981" spans="1:1" x14ac:dyDescent="0.2">
      <c r="A981"/>
    </row>
    <row r="982" spans="1:1" x14ac:dyDescent="0.2">
      <c r="A982"/>
    </row>
    <row r="983" spans="1:1" x14ac:dyDescent="0.2">
      <c r="A983"/>
    </row>
    <row r="984" spans="1:1" x14ac:dyDescent="0.2">
      <c r="A984"/>
    </row>
    <row r="985" spans="1:1" x14ac:dyDescent="0.2">
      <c r="A985"/>
    </row>
    <row r="986" spans="1:1" x14ac:dyDescent="0.2">
      <c r="A986"/>
    </row>
    <row r="987" spans="1:1" x14ac:dyDescent="0.2">
      <c r="A987"/>
    </row>
    <row r="988" spans="1:1" x14ac:dyDescent="0.2">
      <c r="A988"/>
    </row>
    <row r="989" spans="1:1" x14ac:dyDescent="0.2">
      <c r="A989"/>
    </row>
    <row r="990" spans="1:1" x14ac:dyDescent="0.2">
      <c r="A990"/>
    </row>
    <row r="991" spans="1:1" x14ac:dyDescent="0.2">
      <c r="A991"/>
    </row>
    <row r="992" spans="1:1" x14ac:dyDescent="0.2">
      <c r="A992"/>
    </row>
    <row r="993" spans="1:1" x14ac:dyDescent="0.2">
      <c r="A993"/>
    </row>
    <row r="994" spans="1:1" x14ac:dyDescent="0.2">
      <c r="A994"/>
    </row>
    <row r="995" spans="1:1" x14ac:dyDescent="0.2">
      <c r="A995"/>
    </row>
    <row r="996" spans="1:1" x14ac:dyDescent="0.2">
      <c r="A996"/>
    </row>
    <row r="997" spans="1:1" x14ac:dyDescent="0.2">
      <c r="A997"/>
    </row>
    <row r="998" spans="1:1" x14ac:dyDescent="0.2">
      <c r="A998"/>
    </row>
    <row r="999" spans="1:1" x14ac:dyDescent="0.2">
      <c r="A999"/>
    </row>
    <row r="1000" spans="1:1" x14ac:dyDescent="0.2">
      <c r="A1000"/>
    </row>
    <row r="1001" spans="1:1" x14ac:dyDescent="0.2">
      <c r="A1001"/>
    </row>
    <row r="1002" spans="1:1" x14ac:dyDescent="0.2">
      <c r="A1002"/>
    </row>
    <row r="1003" spans="1:1" x14ac:dyDescent="0.2">
      <c r="A1003"/>
    </row>
    <row r="1004" spans="1:1" x14ac:dyDescent="0.2">
      <c r="A1004"/>
    </row>
    <row r="1005" spans="1:1" x14ac:dyDescent="0.2">
      <c r="A1005"/>
    </row>
    <row r="1006" spans="1:1" x14ac:dyDescent="0.2">
      <c r="A1006"/>
    </row>
    <row r="1007" spans="1:1" x14ac:dyDescent="0.2">
      <c r="A1007"/>
    </row>
    <row r="1008" spans="1:1" x14ac:dyDescent="0.2">
      <c r="A1008"/>
    </row>
    <row r="1009" spans="1:1" x14ac:dyDescent="0.2">
      <c r="A1009"/>
    </row>
    <row r="1010" spans="1:1" x14ac:dyDescent="0.2">
      <c r="A1010"/>
    </row>
    <row r="1011" spans="1:1" x14ac:dyDescent="0.2">
      <c r="A1011"/>
    </row>
    <row r="1012" spans="1:1" x14ac:dyDescent="0.2">
      <c r="A1012"/>
    </row>
    <row r="1013" spans="1:1" x14ac:dyDescent="0.2">
      <c r="A1013"/>
    </row>
    <row r="1014" spans="1:1" x14ac:dyDescent="0.2">
      <c r="A1014"/>
    </row>
    <row r="1015" spans="1:1" x14ac:dyDescent="0.2">
      <c r="A1015"/>
    </row>
    <row r="1016" spans="1:1" x14ac:dyDescent="0.2">
      <c r="A1016"/>
    </row>
    <row r="1017" spans="1:1" x14ac:dyDescent="0.2">
      <c r="A1017"/>
    </row>
    <row r="1018" spans="1:1" x14ac:dyDescent="0.2">
      <c r="A1018"/>
    </row>
    <row r="1019" spans="1:1" x14ac:dyDescent="0.2">
      <c r="A1019"/>
    </row>
    <row r="1020" spans="1:1" x14ac:dyDescent="0.2">
      <c r="A1020"/>
    </row>
    <row r="1021" spans="1:1" x14ac:dyDescent="0.2">
      <c r="A1021"/>
    </row>
    <row r="1022" spans="1:1" x14ac:dyDescent="0.2">
      <c r="A1022"/>
    </row>
    <row r="1023" spans="1:1" x14ac:dyDescent="0.2">
      <c r="A1023"/>
    </row>
    <row r="1024" spans="1:1" x14ac:dyDescent="0.2">
      <c r="A1024"/>
    </row>
    <row r="1025" spans="1:1" x14ac:dyDescent="0.2">
      <c r="A1025"/>
    </row>
    <row r="1026" spans="1:1" x14ac:dyDescent="0.2">
      <c r="A1026"/>
    </row>
    <row r="1027" spans="1:1" x14ac:dyDescent="0.2">
      <c r="A1027"/>
    </row>
    <row r="1028" spans="1:1" x14ac:dyDescent="0.2">
      <c r="A1028"/>
    </row>
    <row r="1029" spans="1:1" x14ac:dyDescent="0.2">
      <c r="A1029"/>
    </row>
    <row r="1030" spans="1:1" x14ac:dyDescent="0.2">
      <c r="A1030"/>
    </row>
    <row r="1031" spans="1:1" x14ac:dyDescent="0.2">
      <c r="A1031"/>
    </row>
    <row r="1032" spans="1:1" x14ac:dyDescent="0.2">
      <c r="A1032"/>
    </row>
    <row r="1033" spans="1:1" x14ac:dyDescent="0.2">
      <c r="A1033"/>
    </row>
    <row r="1034" spans="1:1" x14ac:dyDescent="0.2">
      <c r="A1034"/>
    </row>
    <row r="1035" spans="1:1" x14ac:dyDescent="0.2">
      <c r="A1035"/>
    </row>
    <row r="1036" spans="1:1" x14ac:dyDescent="0.2">
      <c r="A1036"/>
    </row>
    <row r="1037" spans="1:1" x14ac:dyDescent="0.2">
      <c r="A1037"/>
    </row>
    <row r="1038" spans="1:1" x14ac:dyDescent="0.2">
      <c r="A1038"/>
    </row>
    <row r="1039" spans="1:1" x14ac:dyDescent="0.2">
      <c r="A1039"/>
    </row>
    <row r="1040" spans="1:1" x14ac:dyDescent="0.2">
      <c r="A1040"/>
    </row>
    <row r="1041" spans="1:1" x14ac:dyDescent="0.2">
      <c r="A1041"/>
    </row>
    <row r="1042" spans="1:1" x14ac:dyDescent="0.2">
      <c r="A1042"/>
    </row>
    <row r="1043" spans="1:1" x14ac:dyDescent="0.2">
      <c r="A1043"/>
    </row>
    <row r="1044" spans="1:1" x14ac:dyDescent="0.2">
      <c r="A1044"/>
    </row>
    <row r="1045" spans="1:1" x14ac:dyDescent="0.2">
      <c r="A1045"/>
    </row>
    <row r="1046" spans="1:1" x14ac:dyDescent="0.2">
      <c r="A1046"/>
    </row>
    <row r="1047" spans="1:1" x14ac:dyDescent="0.2">
      <c r="A1047"/>
    </row>
    <row r="1048" spans="1:1" x14ac:dyDescent="0.2">
      <c r="A1048"/>
    </row>
    <row r="1049" spans="1:1" x14ac:dyDescent="0.2">
      <c r="A1049"/>
    </row>
    <row r="1050" spans="1:1" x14ac:dyDescent="0.2">
      <c r="A1050"/>
    </row>
    <row r="1051" spans="1:1" x14ac:dyDescent="0.2">
      <c r="A1051"/>
    </row>
    <row r="1052" spans="1:1" x14ac:dyDescent="0.2">
      <c r="A1052"/>
    </row>
    <row r="1053" spans="1:1" x14ac:dyDescent="0.2">
      <c r="A1053"/>
    </row>
    <row r="1054" spans="1:1" x14ac:dyDescent="0.2">
      <c r="A1054"/>
    </row>
    <row r="1055" spans="1:1" x14ac:dyDescent="0.2">
      <c r="A1055"/>
    </row>
    <row r="1056" spans="1:1" x14ac:dyDescent="0.2">
      <c r="A1056"/>
    </row>
    <row r="1057" spans="1:1" x14ac:dyDescent="0.2">
      <c r="A1057"/>
    </row>
    <row r="1058" spans="1:1" x14ac:dyDescent="0.2">
      <c r="A1058"/>
    </row>
    <row r="1059" spans="1:1" x14ac:dyDescent="0.2">
      <c r="A1059"/>
    </row>
    <row r="1060" spans="1:1" x14ac:dyDescent="0.2">
      <c r="A1060"/>
    </row>
    <row r="1061" spans="1:1" x14ac:dyDescent="0.2">
      <c r="A1061"/>
    </row>
    <row r="1062" spans="1:1" x14ac:dyDescent="0.2">
      <c r="A1062"/>
    </row>
    <row r="1063" spans="1:1" x14ac:dyDescent="0.2">
      <c r="A1063"/>
    </row>
    <row r="1064" spans="1:1" x14ac:dyDescent="0.2">
      <c r="A1064"/>
    </row>
    <row r="1065" spans="1:1" x14ac:dyDescent="0.2">
      <c r="A1065"/>
    </row>
    <row r="1066" spans="1:1" x14ac:dyDescent="0.2">
      <c r="A1066"/>
    </row>
    <row r="1067" spans="1:1" x14ac:dyDescent="0.2">
      <c r="A1067"/>
    </row>
    <row r="1068" spans="1:1" x14ac:dyDescent="0.2">
      <c r="A1068"/>
    </row>
    <row r="1069" spans="1:1" x14ac:dyDescent="0.2">
      <c r="A1069"/>
    </row>
    <row r="1070" spans="1:1" x14ac:dyDescent="0.2">
      <c r="A1070"/>
    </row>
    <row r="1071" spans="1:1" x14ac:dyDescent="0.2">
      <c r="A1071"/>
    </row>
    <row r="1072" spans="1:1" x14ac:dyDescent="0.2">
      <c r="A1072"/>
    </row>
    <row r="1073" spans="1:1" x14ac:dyDescent="0.2">
      <c r="A1073"/>
    </row>
    <row r="1074" spans="1:1" x14ac:dyDescent="0.2">
      <c r="A1074"/>
    </row>
    <row r="1075" spans="1:1" x14ac:dyDescent="0.2">
      <c r="A1075"/>
    </row>
    <row r="1076" spans="1:1" x14ac:dyDescent="0.2">
      <c r="A1076"/>
    </row>
    <row r="1077" spans="1:1" x14ac:dyDescent="0.2">
      <c r="A1077"/>
    </row>
    <row r="1078" spans="1:1" x14ac:dyDescent="0.2">
      <c r="A1078"/>
    </row>
    <row r="1079" spans="1:1" x14ac:dyDescent="0.2">
      <c r="A1079"/>
    </row>
    <row r="1080" spans="1:1" x14ac:dyDescent="0.2">
      <c r="A1080"/>
    </row>
    <row r="1081" spans="1:1" x14ac:dyDescent="0.2">
      <c r="A1081"/>
    </row>
    <row r="1082" spans="1:1" x14ac:dyDescent="0.2">
      <c r="A1082"/>
    </row>
    <row r="1083" spans="1:1" x14ac:dyDescent="0.2">
      <c r="A1083"/>
    </row>
    <row r="1084" spans="1:1" x14ac:dyDescent="0.2">
      <c r="A1084"/>
    </row>
    <row r="1085" spans="1:1" x14ac:dyDescent="0.2">
      <c r="A1085"/>
    </row>
    <row r="1086" spans="1:1" x14ac:dyDescent="0.2">
      <c r="A1086"/>
    </row>
    <row r="1087" spans="1:1" x14ac:dyDescent="0.2">
      <c r="A1087"/>
    </row>
    <row r="1088" spans="1:1" x14ac:dyDescent="0.2">
      <c r="A1088"/>
    </row>
    <row r="1089" spans="1:1" x14ac:dyDescent="0.2">
      <c r="A1089"/>
    </row>
    <row r="1090" spans="1:1" x14ac:dyDescent="0.2">
      <c r="A1090"/>
    </row>
    <row r="1091" spans="1:1" x14ac:dyDescent="0.2">
      <c r="A1091"/>
    </row>
    <row r="1092" spans="1:1" x14ac:dyDescent="0.2">
      <c r="A1092"/>
    </row>
    <row r="1093" spans="1:1" x14ac:dyDescent="0.2">
      <c r="A1093"/>
    </row>
    <row r="1094" spans="1:1" x14ac:dyDescent="0.2">
      <c r="A1094"/>
    </row>
    <row r="1095" spans="1:1" x14ac:dyDescent="0.2">
      <c r="A1095"/>
    </row>
    <row r="1096" spans="1:1" x14ac:dyDescent="0.2">
      <c r="A1096"/>
    </row>
    <row r="1097" spans="1:1" x14ac:dyDescent="0.2">
      <c r="A1097"/>
    </row>
    <row r="1098" spans="1:1" x14ac:dyDescent="0.2">
      <c r="A1098"/>
    </row>
    <row r="1099" spans="1:1" x14ac:dyDescent="0.2">
      <c r="A1099"/>
    </row>
    <row r="1100" spans="1:1" x14ac:dyDescent="0.2">
      <c r="A1100"/>
    </row>
    <row r="1101" spans="1:1" x14ac:dyDescent="0.2">
      <c r="A1101"/>
    </row>
    <row r="1102" spans="1:1" x14ac:dyDescent="0.2">
      <c r="A1102"/>
    </row>
    <row r="1103" spans="1:1" x14ac:dyDescent="0.2">
      <c r="A1103"/>
    </row>
    <row r="1104" spans="1:1" x14ac:dyDescent="0.2">
      <c r="A1104"/>
    </row>
    <row r="1105" spans="1:1" x14ac:dyDescent="0.2">
      <c r="A1105"/>
    </row>
    <row r="1106" spans="1:1" x14ac:dyDescent="0.2">
      <c r="A1106"/>
    </row>
    <row r="1107" spans="1:1" x14ac:dyDescent="0.2">
      <c r="A1107"/>
    </row>
    <row r="1108" spans="1:1" x14ac:dyDescent="0.2">
      <c r="A1108"/>
    </row>
    <row r="1109" spans="1:1" x14ac:dyDescent="0.2">
      <c r="A1109"/>
    </row>
    <row r="1110" spans="1:1" x14ac:dyDescent="0.2">
      <c r="A1110"/>
    </row>
    <row r="1111" spans="1:1" x14ac:dyDescent="0.2">
      <c r="A1111"/>
    </row>
    <row r="1112" spans="1:1" x14ac:dyDescent="0.2">
      <c r="A1112"/>
    </row>
    <row r="1113" spans="1:1" x14ac:dyDescent="0.2">
      <c r="A1113"/>
    </row>
    <row r="1114" spans="1:1" x14ac:dyDescent="0.2">
      <c r="A1114"/>
    </row>
    <row r="1115" spans="1:1" x14ac:dyDescent="0.2">
      <c r="A1115"/>
    </row>
    <row r="1116" spans="1:1" x14ac:dyDescent="0.2">
      <c r="A1116"/>
    </row>
    <row r="1117" spans="1:1" x14ac:dyDescent="0.2">
      <c r="A1117"/>
    </row>
    <row r="1118" spans="1:1" x14ac:dyDescent="0.2">
      <c r="A1118"/>
    </row>
    <row r="1119" spans="1:1" x14ac:dyDescent="0.2">
      <c r="A1119"/>
    </row>
    <row r="1120" spans="1:1" x14ac:dyDescent="0.2">
      <c r="A1120"/>
    </row>
    <row r="1121" spans="1:1" x14ac:dyDescent="0.2">
      <c r="A1121"/>
    </row>
    <row r="1122" spans="1:1" x14ac:dyDescent="0.2">
      <c r="A1122"/>
    </row>
    <row r="1123" spans="1:1" x14ac:dyDescent="0.2">
      <c r="A1123"/>
    </row>
    <row r="1124" spans="1:1" x14ac:dyDescent="0.2">
      <c r="A1124"/>
    </row>
    <row r="1125" spans="1:1" x14ac:dyDescent="0.2">
      <c r="A1125"/>
    </row>
    <row r="1126" spans="1:1" x14ac:dyDescent="0.2">
      <c r="A1126"/>
    </row>
    <row r="1127" spans="1:1" x14ac:dyDescent="0.2">
      <c r="A1127"/>
    </row>
    <row r="1128" spans="1:1" x14ac:dyDescent="0.2">
      <c r="A1128"/>
    </row>
    <row r="1129" spans="1:1" x14ac:dyDescent="0.2">
      <c r="A1129"/>
    </row>
    <row r="1130" spans="1:1" x14ac:dyDescent="0.2">
      <c r="A1130"/>
    </row>
    <row r="1131" spans="1:1" x14ac:dyDescent="0.2">
      <c r="A1131"/>
    </row>
    <row r="1132" spans="1:1" x14ac:dyDescent="0.2">
      <c r="A1132"/>
    </row>
    <row r="1133" spans="1:1" x14ac:dyDescent="0.2">
      <c r="A1133"/>
    </row>
    <row r="1134" spans="1:1" x14ac:dyDescent="0.2">
      <c r="A1134"/>
    </row>
    <row r="1135" spans="1:1" x14ac:dyDescent="0.2">
      <c r="A1135"/>
    </row>
    <row r="1136" spans="1:1" x14ac:dyDescent="0.2">
      <c r="A1136"/>
    </row>
    <row r="1137" spans="1:1" x14ac:dyDescent="0.2">
      <c r="A1137"/>
    </row>
    <row r="1138" spans="1:1" x14ac:dyDescent="0.2">
      <c r="A1138"/>
    </row>
    <row r="1139" spans="1:1" x14ac:dyDescent="0.2">
      <c r="A1139"/>
    </row>
    <row r="1140" spans="1:1" x14ac:dyDescent="0.2">
      <c r="A1140"/>
    </row>
    <row r="1141" spans="1:1" x14ac:dyDescent="0.2">
      <c r="A1141"/>
    </row>
    <row r="1142" spans="1:1" x14ac:dyDescent="0.2">
      <c r="A1142"/>
    </row>
    <row r="1143" spans="1:1" x14ac:dyDescent="0.2">
      <c r="A1143"/>
    </row>
    <row r="1144" spans="1:1" x14ac:dyDescent="0.2">
      <c r="A1144"/>
    </row>
    <row r="1145" spans="1:1" x14ac:dyDescent="0.2">
      <c r="A1145"/>
    </row>
    <row r="1146" spans="1:1" x14ac:dyDescent="0.2">
      <c r="A1146"/>
    </row>
    <row r="1147" spans="1:1" x14ac:dyDescent="0.2">
      <c r="A1147"/>
    </row>
    <row r="1148" spans="1:1" x14ac:dyDescent="0.2">
      <c r="A1148"/>
    </row>
    <row r="1149" spans="1:1" x14ac:dyDescent="0.2">
      <c r="A1149"/>
    </row>
    <row r="1150" spans="1:1" x14ac:dyDescent="0.2">
      <c r="A1150"/>
    </row>
    <row r="1151" spans="1:1" x14ac:dyDescent="0.2">
      <c r="A1151"/>
    </row>
    <row r="1152" spans="1:1" x14ac:dyDescent="0.2">
      <c r="A1152"/>
    </row>
    <row r="1153" spans="1:1" x14ac:dyDescent="0.2">
      <c r="A1153"/>
    </row>
    <row r="1154" spans="1:1" x14ac:dyDescent="0.2">
      <c r="A1154"/>
    </row>
    <row r="1155" spans="1:1" x14ac:dyDescent="0.2">
      <c r="A1155"/>
    </row>
    <row r="1156" spans="1:1" x14ac:dyDescent="0.2">
      <c r="A1156"/>
    </row>
    <row r="1157" spans="1:1" x14ac:dyDescent="0.2">
      <c r="A1157"/>
    </row>
    <row r="1158" spans="1:1" x14ac:dyDescent="0.2">
      <c r="A1158"/>
    </row>
    <row r="1159" spans="1:1" x14ac:dyDescent="0.2">
      <c r="A1159"/>
    </row>
    <row r="1160" spans="1:1" x14ac:dyDescent="0.2">
      <c r="A1160"/>
    </row>
    <row r="1161" spans="1:1" x14ac:dyDescent="0.2">
      <c r="A1161"/>
    </row>
    <row r="1162" spans="1:1" x14ac:dyDescent="0.2">
      <c r="A1162"/>
    </row>
    <row r="1163" spans="1:1" x14ac:dyDescent="0.2">
      <c r="A1163"/>
    </row>
    <row r="1164" spans="1:1" x14ac:dyDescent="0.2">
      <c r="A1164"/>
    </row>
    <row r="1165" spans="1:1" x14ac:dyDescent="0.2">
      <c r="A1165"/>
    </row>
    <row r="1166" spans="1:1" x14ac:dyDescent="0.2">
      <c r="A1166"/>
    </row>
    <row r="1167" spans="1:1" x14ac:dyDescent="0.2">
      <c r="A1167"/>
    </row>
    <row r="1168" spans="1:1" x14ac:dyDescent="0.2">
      <c r="A1168"/>
    </row>
    <row r="1169" spans="1:1" x14ac:dyDescent="0.2">
      <c r="A1169"/>
    </row>
    <row r="1170" spans="1:1" x14ac:dyDescent="0.2">
      <c r="A1170"/>
    </row>
    <row r="1171" spans="1:1" x14ac:dyDescent="0.2">
      <c r="A1171"/>
    </row>
    <row r="1172" spans="1:1" x14ac:dyDescent="0.2">
      <c r="A1172"/>
    </row>
    <row r="1173" spans="1:1" x14ac:dyDescent="0.2">
      <c r="A1173"/>
    </row>
    <row r="1174" spans="1:1" x14ac:dyDescent="0.2">
      <c r="A1174"/>
    </row>
    <row r="1175" spans="1:1" x14ac:dyDescent="0.2">
      <c r="A1175"/>
    </row>
    <row r="1176" spans="1:1" x14ac:dyDescent="0.2">
      <c r="A1176"/>
    </row>
    <row r="1177" spans="1:1" x14ac:dyDescent="0.2">
      <c r="A1177"/>
    </row>
    <row r="1178" spans="1:1" x14ac:dyDescent="0.2">
      <c r="A1178"/>
    </row>
    <row r="1179" spans="1:1" x14ac:dyDescent="0.2">
      <c r="A1179"/>
    </row>
    <row r="1180" spans="1:1" x14ac:dyDescent="0.2">
      <c r="A1180"/>
    </row>
    <row r="1181" spans="1:1" x14ac:dyDescent="0.2">
      <c r="A1181"/>
    </row>
    <row r="1182" spans="1:1" x14ac:dyDescent="0.2">
      <c r="A1182"/>
    </row>
    <row r="1183" spans="1:1" x14ac:dyDescent="0.2">
      <c r="A1183"/>
    </row>
    <row r="1184" spans="1:1" x14ac:dyDescent="0.2">
      <c r="A1184"/>
    </row>
    <row r="1185" spans="1:1" x14ac:dyDescent="0.2">
      <c r="A1185"/>
    </row>
    <row r="1186" spans="1:1" x14ac:dyDescent="0.2">
      <c r="A1186"/>
    </row>
    <row r="1187" spans="1:1" x14ac:dyDescent="0.2">
      <c r="A1187"/>
    </row>
    <row r="1188" spans="1:1" x14ac:dyDescent="0.2">
      <c r="A1188"/>
    </row>
    <row r="1189" spans="1:1" x14ac:dyDescent="0.2">
      <c r="A1189"/>
    </row>
    <row r="1190" spans="1:1" x14ac:dyDescent="0.2">
      <c r="A1190"/>
    </row>
    <row r="1191" spans="1:1" x14ac:dyDescent="0.2">
      <c r="A1191"/>
    </row>
    <row r="1192" spans="1:1" x14ac:dyDescent="0.2">
      <c r="A1192"/>
    </row>
    <row r="1193" spans="1:1" x14ac:dyDescent="0.2">
      <c r="A1193"/>
    </row>
    <row r="1194" spans="1:1" x14ac:dyDescent="0.2">
      <c r="A1194"/>
    </row>
    <row r="1195" spans="1:1" x14ac:dyDescent="0.2">
      <c r="A1195"/>
    </row>
    <row r="1196" spans="1:1" x14ac:dyDescent="0.2">
      <c r="A1196"/>
    </row>
    <row r="1197" spans="1:1" x14ac:dyDescent="0.2">
      <c r="A1197"/>
    </row>
    <row r="1198" spans="1:1" x14ac:dyDescent="0.2">
      <c r="A1198"/>
    </row>
    <row r="1199" spans="1:1" x14ac:dyDescent="0.2">
      <c r="A1199"/>
    </row>
    <row r="1200" spans="1:1" x14ac:dyDescent="0.2">
      <c r="A1200"/>
    </row>
    <row r="1201" spans="1:1" x14ac:dyDescent="0.2">
      <c r="A1201"/>
    </row>
    <row r="1202" spans="1:1" x14ac:dyDescent="0.2">
      <c r="A1202"/>
    </row>
    <row r="1203" spans="1:1" x14ac:dyDescent="0.2">
      <c r="A1203"/>
    </row>
    <row r="1204" spans="1:1" x14ac:dyDescent="0.2">
      <c r="A1204"/>
    </row>
    <row r="1205" spans="1:1" x14ac:dyDescent="0.2">
      <c r="A1205"/>
    </row>
    <row r="1206" spans="1:1" x14ac:dyDescent="0.2">
      <c r="A1206"/>
    </row>
    <row r="1207" spans="1:1" x14ac:dyDescent="0.2">
      <c r="A1207"/>
    </row>
    <row r="1208" spans="1:1" x14ac:dyDescent="0.2">
      <c r="A1208"/>
    </row>
    <row r="1209" spans="1:1" x14ac:dyDescent="0.2">
      <c r="A1209"/>
    </row>
    <row r="1210" spans="1:1" x14ac:dyDescent="0.2">
      <c r="A1210"/>
    </row>
    <row r="1211" spans="1:1" x14ac:dyDescent="0.2">
      <c r="A1211"/>
    </row>
    <row r="1212" spans="1:1" x14ac:dyDescent="0.2">
      <c r="A1212"/>
    </row>
    <row r="1213" spans="1:1" x14ac:dyDescent="0.2">
      <c r="A1213"/>
    </row>
    <row r="1214" spans="1:1" x14ac:dyDescent="0.2">
      <c r="A1214"/>
    </row>
    <row r="1215" spans="1:1" x14ac:dyDescent="0.2">
      <c r="A1215"/>
    </row>
    <row r="1216" spans="1:1" x14ac:dyDescent="0.2">
      <c r="A1216"/>
    </row>
    <row r="1217" spans="1:1" x14ac:dyDescent="0.2">
      <c r="A1217"/>
    </row>
    <row r="1218" spans="1:1" x14ac:dyDescent="0.2">
      <c r="A1218"/>
    </row>
    <row r="1219" spans="1:1" x14ac:dyDescent="0.2">
      <c r="A1219"/>
    </row>
    <row r="1220" spans="1:1" x14ac:dyDescent="0.2">
      <c r="A1220"/>
    </row>
    <row r="1221" spans="1:1" x14ac:dyDescent="0.2">
      <c r="A1221"/>
    </row>
    <row r="1222" spans="1:1" x14ac:dyDescent="0.2">
      <c r="A1222"/>
    </row>
    <row r="1223" spans="1:1" x14ac:dyDescent="0.2">
      <c r="A1223"/>
    </row>
    <row r="1224" spans="1:1" x14ac:dyDescent="0.2">
      <c r="A1224"/>
    </row>
    <row r="1225" spans="1:1" x14ac:dyDescent="0.2">
      <c r="A1225"/>
    </row>
    <row r="1226" spans="1:1" x14ac:dyDescent="0.2">
      <c r="A1226"/>
    </row>
    <row r="1227" spans="1:1" x14ac:dyDescent="0.2">
      <c r="A1227"/>
    </row>
    <row r="1228" spans="1:1" x14ac:dyDescent="0.2">
      <c r="A1228"/>
    </row>
    <row r="1229" spans="1:1" x14ac:dyDescent="0.2">
      <c r="A1229"/>
    </row>
    <row r="1230" spans="1:1" x14ac:dyDescent="0.2">
      <c r="A1230"/>
    </row>
    <row r="1231" spans="1:1" x14ac:dyDescent="0.2">
      <c r="A1231"/>
    </row>
    <row r="1232" spans="1:1" x14ac:dyDescent="0.2">
      <c r="A1232"/>
    </row>
    <row r="1233" spans="1:1" x14ac:dyDescent="0.2">
      <c r="A1233"/>
    </row>
    <row r="1234" spans="1:1" x14ac:dyDescent="0.2">
      <c r="A1234"/>
    </row>
    <row r="1235" spans="1:1" x14ac:dyDescent="0.2">
      <c r="A1235"/>
    </row>
    <row r="1236" spans="1:1" x14ac:dyDescent="0.2">
      <c r="A1236"/>
    </row>
    <row r="1237" spans="1:1" x14ac:dyDescent="0.2">
      <c r="A1237"/>
    </row>
    <row r="1238" spans="1:1" x14ac:dyDescent="0.2">
      <c r="A1238"/>
    </row>
    <row r="1239" spans="1:1" x14ac:dyDescent="0.2">
      <c r="A1239"/>
    </row>
    <row r="1240" spans="1:1" x14ac:dyDescent="0.2">
      <c r="A1240"/>
    </row>
    <row r="1241" spans="1:1" x14ac:dyDescent="0.2">
      <c r="A1241"/>
    </row>
    <row r="1242" spans="1:1" x14ac:dyDescent="0.2">
      <c r="A1242"/>
    </row>
    <row r="1243" spans="1:1" x14ac:dyDescent="0.2">
      <c r="A1243"/>
    </row>
    <row r="1244" spans="1:1" x14ac:dyDescent="0.2">
      <c r="A1244"/>
    </row>
    <row r="1245" spans="1:1" x14ac:dyDescent="0.2">
      <c r="A1245"/>
    </row>
    <row r="1246" spans="1:1" x14ac:dyDescent="0.2">
      <c r="A1246"/>
    </row>
    <row r="1247" spans="1:1" x14ac:dyDescent="0.2">
      <c r="A1247"/>
    </row>
    <row r="1248" spans="1:1" x14ac:dyDescent="0.2">
      <c r="A1248"/>
    </row>
    <row r="1249" spans="1:1" x14ac:dyDescent="0.2">
      <c r="A1249"/>
    </row>
    <row r="1250" spans="1:1" x14ac:dyDescent="0.2">
      <c r="A1250"/>
    </row>
    <row r="1251" spans="1:1" x14ac:dyDescent="0.2">
      <c r="A1251"/>
    </row>
    <row r="1252" spans="1:1" x14ac:dyDescent="0.2">
      <c r="A1252"/>
    </row>
    <row r="1253" spans="1:1" x14ac:dyDescent="0.2">
      <c r="A1253"/>
    </row>
    <row r="1254" spans="1:1" x14ac:dyDescent="0.2">
      <c r="A1254"/>
    </row>
    <row r="1255" spans="1:1" x14ac:dyDescent="0.2">
      <c r="A1255"/>
    </row>
    <row r="1256" spans="1:1" x14ac:dyDescent="0.2">
      <c r="A1256"/>
    </row>
    <row r="1257" spans="1:1" x14ac:dyDescent="0.2">
      <c r="A1257"/>
    </row>
    <row r="1258" spans="1:1" x14ac:dyDescent="0.2">
      <c r="A1258"/>
    </row>
    <row r="1259" spans="1:1" x14ac:dyDescent="0.2">
      <c r="A1259"/>
    </row>
    <row r="1260" spans="1:1" x14ac:dyDescent="0.2">
      <c r="A1260"/>
    </row>
    <row r="1261" spans="1:1" x14ac:dyDescent="0.2">
      <c r="A1261"/>
    </row>
    <row r="1262" spans="1:1" x14ac:dyDescent="0.2">
      <c r="A1262"/>
    </row>
    <row r="1263" spans="1:1" x14ac:dyDescent="0.2">
      <c r="A1263"/>
    </row>
    <row r="1264" spans="1:1" x14ac:dyDescent="0.2">
      <c r="A1264"/>
    </row>
    <row r="1265" spans="1:1" x14ac:dyDescent="0.2">
      <c r="A1265"/>
    </row>
    <row r="1266" spans="1:1" x14ac:dyDescent="0.2">
      <c r="A1266"/>
    </row>
    <row r="1267" spans="1:1" x14ac:dyDescent="0.2">
      <c r="A1267"/>
    </row>
    <row r="1268" spans="1:1" x14ac:dyDescent="0.2">
      <c r="A1268"/>
    </row>
    <row r="1269" spans="1:1" x14ac:dyDescent="0.2">
      <c r="A1269"/>
    </row>
    <row r="1270" spans="1:1" x14ac:dyDescent="0.2">
      <c r="A1270"/>
    </row>
    <row r="1271" spans="1:1" x14ac:dyDescent="0.2">
      <c r="A1271"/>
    </row>
    <row r="1272" spans="1:1" x14ac:dyDescent="0.2">
      <c r="A1272"/>
    </row>
    <row r="1273" spans="1:1" x14ac:dyDescent="0.2">
      <c r="A1273"/>
    </row>
    <row r="1274" spans="1:1" x14ac:dyDescent="0.2">
      <c r="A1274"/>
    </row>
    <row r="1275" spans="1:1" x14ac:dyDescent="0.2">
      <c r="A1275"/>
    </row>
    <row r="1276" spans="1:1" x14ac:dyDescent="0.2">
      <c r="A1276"/>
    </row>
    <row r="1277" spans="1:1" x14ac:dyDescent="0.2">
      <c r="A1277"/>
    </row>
    <row r="1278" spans="1:1" x14ac:dyDescent="0.2">
      <c r="A1278"/>
    </row>
    <row r="1279" spans="1:1" x14ac:dyDescent="0.2">
      <c r="A1279"/>
    </row>
    <row r="1280" spans="1:1" x14ac:dyDescent="0.2">
      <c r="A1280"/>
    </row>
    <row r="1281" spans="1:1" x14ac:dyDescent="0.2">
      <c r="A1281"/>
    </row>
    <row r="1282" spans="1:1" x14ac:dyDescent="0.2">
      <c r="A1282"/>
    </row>
    <row r="1283" spans="1:1" x14ac:dyDescent="0.2">
      <c r="A1283"/>
    </row>
    <row r="1284" spans="1:1" x14ac:dyDescent="0.2">
      <c r="A1284"/>
    </row>
    <row r="1285" spans="1:1" x14ac:dyDescent="0.2">
      <c r="A1285"/>
    </row>
    <row r="1286" spans="1:1" x14ac:dyDescent="0.2">
      <c r="A1286"/>
    </row>
    <row r="1287" spans="1:1" x14ac:dyDescent="0.2">
      <c r="A1287"/>
    </row>
    <row r="1288" spans="1:1" x14ac:dyDescent="0.2">
      <c r="A1288"/>
    </row>
    <row r="1289" spans="1:1" x14ac:dyDescent="0.2">
      <c r="A1289"/>
    </row>
    <row r="1290" spans="1:1" x14ac:dyDescent="0.2">
      <c r="A1290"/>
    </row>
    <row r="1291" spans="1:1" x14ac:dyDescent="0.2">
      <c r="A1291"/>
    </row>
    <row r="1292" spans="1:1" x14ac:dyDescent="0.2">
      <c r="A1292"/>
    </row>
    <row r="1293" spans="1:1" x14ac:dyDescent="0.2">
      <c r="A1293"/>
    </row>
    <row r="1294" spans="1:1" x14ac:dyDescent="0.2">
      <c r="A1294"/>
    </row>
    <row r="1295" spans="1:1" x14ac:dyDescent="0.2">
      <c r="A1295"/>
    </row>
    <row r="1296" spans="1:1" x14ac:dyDescent="0.2">
      <c r="A1296"/>
    </row>
    <row r="1297" spans="1:1" x14ac:dyDescent="0.2">
      <c r="A1297"/>
    </row>
    <row r="1298" spans="1:1" x14ac:dyDescent="0.2">
      <c r="A1298"/>
    </row>
    <row r="1299" spans="1:1" x14ac:dyDescent="0.2">
      <c r="A1299"/>
    </row>
    <row r="1300" spans="1:1" x14ac:dyDescent="0.2">
      <c r="A1300"/>
    </row>
    <row r="1301" spans="1:1" x14ac:dyDescent="0.2">
      <c r="A1301"/>
    </row>
    <row r="1302" spans="1:1" x14ac:dyDescent="0.2">
      <c r="A1302"/>
    </row>
    <row r="1303" spans="1:1" x14ac:dyDescent="0.2">
      <c r="A1303"/>
    </row>
    <row r="1304" spans="1:1" x14ac:dyDescent="0.2">
      <c r="A1304"/>
    </row>
    <row r="1305" spans="1:1" x14ac:dyDescent="0.2">
      <c r="A1305"/>
    </row>
    <row r="1306" spans="1:1" x14ac:dyDescent="0.2">
      <c r="A1306"/>
    </row>
    <row r="1307" spans="1:1" x14ac:dyDescent="0.2">
      <c r="A1307"/>
    </row>
    <row r="1308" spans="1:1" x14ac:dyDescent="0.2">
      <c r="A1308"/>
    </row>
    <row r="1309" spans="1:1" x14ac:dyDescent="0.2">
      <c r="A1309"/>
    </row>
    <row r="1310" spans="1:1" x14ac:dyDescent="0.2">
      <c r="A1310"/>
    </row>
    <row r="1311" spans="1:1" x14ac:dyDescent="0.2">
      <c r="A1311"/>
    </row>
    <row r="1312" spans="1:1" x14ac:dyDescent="0.2">
      <c r="A1312"/>
    </row>
    <row r="1313" spans="1:1" x14ac:dyDescent="0.2">
      <c r="A1313"/>
    </row>
    <row r="1314" spans="1:1" x14ac:dyDescent="0.2">
      <c r="A1314"/>
    </row>
    <row r="1315" spans="1:1" x14ac:dyDescent="0.2">
      <c r="A1315"/>
    </row>
    <row r="1316" spans="1:1" x14ac:dyDescent="0.2">
      <c r="A1316"/>
    </row>
    <row r="1317" spans="1:1" x14ac:dyDescent="0.2">
      <c r="A1317"/>
    </row>
    <row r="1318" spans="1:1" x14ac:dyDescent="0.2">
      <c r="A1318"/>
    </row>
    <row r="1319" spans="1:1" x14ac:dyDescent="0.2">
      <c r="A1319"/>
    </row>
    <row r="1320" spans="1:1" x14ac:dyDescent="0.2">
      <c r="A1320"/>
    </row>
    <row r="1321" spans="1:1" x14ac:dyDescent="0.2">
      <c r="A1321"/>
    </row>
    <row r="1322" spans="1:1" x14ac:dyDescent="0.2">
      <c r="A1322"/>
    </row>
    <row r="1323" spans="1:1" x14ac:dyDescent="0.2">
      <c r="A1323"/>
    </row>
    <row r="1324" spans="1:1" x14ac:dyDescent="0.2">
      <c r="A1324"/>
    </row>
    <row r="1325" spans="1:1" x14ac:dyDescent="0.2">
      <c r="A1325"/>
    </row>
    <row r="1326" spans="1:1" x14ac:dyDescent="0.2">
      <c r="A1326"/>
    </row>
    <row r="1327" spans="1:1" x14ac:dyDescent="0.2">
      <c r="A1327"/>
    </row>
    <row r="1328" spans="1:1" x14ac:dyDescent="0.2">
      <c r="A1328"/>
    </row>
    <row r="1329" spans="1:1" x14ac:dyDescent="0.2">
      <c r="A1329"/>
    </row>
    <row r="1330" spans="1:1" x14ac:dyDescent="0.2">
      <c r="A1330"/>
    </row>
    <row r="1331" spans="1:1" x14ac:dyDescent="0.2">
      <c r="A1331"/>
    </row>
    <row r="1332" spans="1:1" x14ac:dyDescent="0.2">
      <c r="A1332"/>
    </row>
    <row r="1333" spans="1:1" x14ac:dyDescent="0.2">
      <c r="A1333"/>
    </row>
    <row r="1334" spans="1:1" x14ac:dyDescent="0.2">
      <c r="A1334"/>
    </row>
    <row r="1335" spans="1:1" x14ac:dyDescent="0.2">
      <c r="A1335"/>
    </row>
    <row r="1336" spans="1:1" x14ac:dyDescent="0.2">
      <c r="A1336"/>
    </row>
    <row r="1337" spans="1:1" x14ac:dyDescent="0.2">
      <c r="A1337"/>
    </row>
    <row r="1338" spans="1:1" x14ac:dyDescent="0.2">
      <c r="A1338"/>
    </row>
    <row r="1339" spans="1:1" x14ac:dyDescent="0.2">
      <c r="A1339"/>
    </row>
    <row r="1340" spans="1:1" x14ac:dyDescent="0.2">
      <c r="A1340"/>
    </row>
    <row r="1341" spans="1:1" x14ac:dyDescent="0.2">
      <c r="A1341"/>
    </row>
    <row r="1342" spans="1:1" x14ac:dyDescent="0.2">
      <c r="A1342"/>
    </row>
    <row r="1343" spans="1:1" x14ac:dyDescent="0.2">
      <c r="A1343"/>
    </row>
    <row r="1344" spans="1:1" x14ac:dyDescent="0.2">
      <c r="A1344"/>
    </row>
    <row r="1345" spans="1:1" x14ac:dyDescent="0.2">
      <c r="A1345"/>
    </row>
    <row r="1346" spans="1:1" x14ac:dyDescent="0.2">
      <c r="A1346"/>
    </row>
    <row r="1347" spans="1:1" x14ac:dyDescent="0.2">
      <c r="A1347"/>
    </row>
    <row r="1348" spans="1:1" x14ac:dyDescent="0.2">
      <c r="A1348"/>
    </row>
    <row r="1349" spans="1:1" x14ac:dyDescent="0.2">
      <c r="A1349"/>
    </row>
    <row r="1350" spans="1:1" x14ac:dyDescent="0.2">
      <c r="A1350"/>
    </row>
    <row r="1351" spans="1:1" x14ac:dyDescent="0.2">
      <c r="A1351"/>
    </row>
    <row r="1352" spans="1:1" x14ac:dyDescent="0.2">
      <c r="A1352"/>
    </row>
    <row r="1353" spans="1:1" x14ac:dyDescent="0.2">
      <c r="A1353"/>
    </row>
    <row r="1354" spans="1:1" x14ac:dyDescent="0.2">
      <c r="A1354"/>
    </row>
    <row r="1355" spans="1:1" x14ac:dyDescent="0.2">
      <c r="A1355"/>
    </row>
    <row r="1356" spans="1:1" x14ac:dyDescent="0.2">
      <c r="A1356"/>
    </row>
    <row r="1357" spans="1:1" x14ac:dyDescent="0.2">
      <c r="A1357"/>
    </row>
    <row r="1358" spans="1:1" x14ac:dyDescent="0.2">
      <c r="A1358"/>
    </row>
    <row r="1359" spans="1:1" x14ac:dyDescent="0.2">
      <c r="A1359"/>
    </row>
    <row r="1360" spans="1:1" x14ac:dyDescent="0.2">
      <c r="A1360"/>
    </row>
    <row r="1361" spans="1:1" x14ac:dyDescent="0.2">
      <c r="A1361"/>
    </row>
    <row r="1362" spans="1:1" x14ac:dyDescent="0.2">
      <c r="A1362"/>
    </row>
    <row r="1363" spans="1:1" x14ac:dyDescent="0.2">
      <c r="A1363"/>
    </row>
    <row r="1364" spans="1:1" x14ac:dyDescent="0.2">
      <c r="A1364"/>
    </row>
    <row r="1365" spans="1:1" x14ac:dyDescent="0.2">
      <c r="A1365"/>
    </row>
    <row r="1366" spans="1:1" x14ac:dyDescent="0.2">
      <c r="A1366"/>
    </row>
    <row r="1367" spans="1:1" x14ac:dyDescent="0.2">
      <c r="A1367"/>
    </row>
    <row r="1368" spans="1:1" x14ac:dyDescent="0.2">
      <c r="A1368"/>
    </row>
    <row r="1369" spans="1:1" x14ac:dyDescent="0.2">
      <c r="A1369"/>
    </row>
    <row r="1370" spans="1:1" x14ac:dyDescent="0.2">
      <c r="A1370"/>
    </row>
    <row r="1371" spans="1:1" x14ac:dyDescent="0.2">
      <c r="A1371"/>
    </row>
    <row r="1372" spans="1:1" x14ac:dyDescent="0.2">
      <c r="A1372"/>
    </row>
    <row r="1373" spans="1:1" x14ac:dyDescent="0.2">
      <c r="A1373"/>
    </row>
    <row r="1374" spans="1:1" x14ac:dyDescent="0.2">
      <c r="A1374"/>
    </row>
    <row r="1375" spans="1:1" x14ac:dyDescent="0.2">
      <c r="A1375"/>
    </row>
    <row r="1376" spans="1:1" x14ac:dyDescent="0.2">
      <c r="A1376"/>
    </row>
    <row r="1377" spans="1:1" x14ac:dyDescent="0.2">
      <c r="A1377"/>
    </row>
    <row r="1378" spans="1:1" x14ac:dyDescent="0.2">
      <c r="A1378"/>
    </row>
    <row r="1379" spans="1:1" x14ac:dyDescent="0.2">
      <c r="A1379"/>
    </row>
    <row r="1380" spans="1:1" x14ac:dyDescent="0.2">
      <c r="A1380"/>
    </row>
    <row r="1381" spans="1:1" x14ac:dyDescent="0.2">
      <c r="A1381"/>
    </row>
    <row r="1382" spans="1:1" x14ac:dyDescent="0.2">
      <c r="A1382"/>
    </row>
    <row r="1383" spans="1:1" x14ac:dyDescent="0.2">
      <c r="A1383"/>
    </row>
    <row r="1384" spans="1:1" x14ac:dyDescent="0.2">
      <c r="A1384"/>
    </row>
    <row r="1385" spans="1:1" x14ac:dyDescent="0.2">
      <c r="A1385"/>
    </row>
    <row r="1386" spans="1:1" x14ac:dyDescent="0.2">
      <c r="A1386"/>
    </row>
    <row r="1387" spans="1:1" x14ac:dyDescent="0.2">
      <c r="A1387"/>
    </row>
    <row r="1388" spans="1:1" x14ac:dyDescent="0.2">
      <c r="A1388"/>
    </row>
    <row r="1389" spans="1:1" x14ac:dyDescent="0.2">
      <c r="A1389"/>
    </row>
    <row r="1390" spans="1:1" x14ac:dyDescent="0.2">
      <c r="A1390"/>
    </row>
    <row r="1391" spans="1:1" x14ac:dyDescent="0.2">
      <c r="A1391"/>
    </row>
    <row r="1392" spans="1:1" x14ac:dyDescent="0.2">
      <c r="A1392"/>
    </row>
    <row r="1393" spans="1:1" x14ac:dyDescent="0.2">
      <c r="A1393"/>
    </row>
    <row r="1394" spans="1:1" x14ac:dyDescent="0.2">
      <c r="A1394"/>
    </row>
    <row r="1395" spans="1:1" x14ac:dyDescent="0.2">
      <c r="A1395"/>
    </row>
    <row r="1396" spans="1:1" x14ac:dyDescent="0.2">
      <c r="A1396"/>
    </row>
    <row r="1397" spans="1:1" x14ac:dyDescent="0.2">
      <c r="A1397"/>
    </row>
    <row r="1398" spans="1:1" x14ac:dyDescent="0.2">
      <c r="A1398"/>
    </row>
    <row r="1399" spans="1:1" x14ac:dyDescent="0.2">
      <c r="A1399"/>
    </row>
    <row r="1400" spans="1:1" x14ac:dyDescent="0.2">
      <c r="A1400"/>
    </row>
    <row r="1401" spans="1:1" x14ac:dyDescent="0.2">
      <c r="A1401"/>
    </row>
    <row r="1402" spans="1:1" x14ac:dyDescent="0.2">
      <c r="A1402"/>
    </row>
    <row r="1403" spans="1:1" x14ac:dyDescent="0.2">
      <c r="A1403"/>
    </row>
    <row r="1404" spans="1:1" x14ac:dyDescent="0.2">
      <c r="A1404"/>
    </row>
    <row r="1405" spans="1:1" x14ac:dyDescent="0.2">
      <c r="A1405"/>
    </row>
    <row r="1406" spans="1:1" x14ac:dyDescent="0.2">
      <c r="A1406"/>
    </row>
    <row r="1407" spans="1:1" x14ac:dyDescent="0.2">
      <c r="A1407"/>
    </row>
    <row r="1408" spans="1:1" x14ac:dyDescent="0.2">
      <c r="A1408"/>
    </row>
    <row r="1409" spans="1:1" x14ac:dyDescent="0.2">
      <c r="A1409"/>
    </row>
    <row r="1410" spans="1:1" x14ac:dyDescent="0.2">
      <c r="A1410"/>
    </row>
    <row r="1411" spans="1:1" x14ac:dyDescent="0.2">
      <c r="A1411"/>
    </row>
    <row r="1412" spans="1:1" x14ac:dyDescent="0.2">
      <c r="A1412"/>
    </row>
    <row r="1413" spans="1:1" x14ac:dyDescent="0.2">
      <c r="A1413"/>
    </row>
    <row r="1414" spans="1:1" x14ac:dyDescent="0.2">
      <c r="A1414"/>
    </row>
    <row r="1415" spans="1:1" x14ac:dyDescent="0.2">
      <c r="A1415"/>
    </row>
    <row r="1416" spans="1:1" x14ac:dyDescent="0.2">
      <c r="A1416"/>
    </row>
    <row r="1417" spans="1:1" x14ac:dyDescent="0.2">
      <c r="A1417"/>
    </row>
    <row r="1418" spans="1:1" x14ac:dyDescent="0.2">
      <c r="A1418"/>
    </row>
    <row r="1419" spans="1:1" x14ac:dyDescent="0.2">
      <c r="A1419"/>
    </row>
    <row r="1420" spans="1:1" x14ac:dyDescent="0.2">
      <c r="A1420"/>
    </row>
    <row r="1421" spans="1:1" x14ac:dyDescent="0.2">
      <c r="A1421"/>
    </row>
    <row r="1422" spans="1:1" x14ac:dyDescent="0.2">
      <c r="A1422"/>
    </row>
    <row r="1423" spans="1:1" x14ac:dyDescent="0.2">
      <c r="A1423"/>
    </row>
    <row r="1424" spans="1:1" x14ac:dyDescent="0.2">
      <c r="A1424"/>
    </row>
    <row r="1425" spans="1:1" x14ac:dyDescent="0.2">
      <c r="A1425"/>
    </row>
    <row r="1426" spans="1:1" x14ac:dyDescent="0.2">
      <c r="A1426"/>
    </row>
    <row r="1427" spans="1:1" x14ac:dyDescent="0.2">
      <c r="A1427"/>
    </row>
    <row r="1428" spans="1:1" x14ac:dyDescent="0.2">
      <c r="A1428"/>
    </row>
    <row r="1429" spans="1:1" x14ac:dyDescent="0.2">
      <c r="A1429"/>
    </row>
    <row r="1430" spans="1:1" x14ac:dyDescent="0.2">
      <c r="A1430"/>
    </row>
    <row r="1431" spans="1:1" x14ac:dyDescent="0.2">
      <c r="A1431"/>
    </row>
    <row r="1432" spans="1:1" x14ac:dyDescent="0.2">
      <c r="A1432"/>
    </row>
    <row r="1433" spans="1:1" x14ac:dyDescent="0.2">
      <c r="A1433"/>
    </row>
    <row r="1434" spans="1:1" x14ac:dyDescent="0.2">
      <c r="A1434"/>
    </row>
    <row r="1435" spans="1:1" x14ac:dyDescent="0.2">
      <c r="A1435"/>
    </row>
    <row r="1436" spans="1:1" x14ac:dyDescent="0.2">
      <c r="A1436"/>
    </row>
    <row r="1437" spans="1:1" x14ac:dyDescent="0.2">
      <c r="A1437"/>
    </row>
    <row r="1438" spans="1:1" x14ac:dyDescent="0.2">
      <c r="A1438"/>
    </row>
    <row r="1439" spans="1:1" x14ac:dyDescent="0.2">
      <c r="A1439"/>
    </row>
    <row r="1440" spans="1:1" x14ac:dyDescent="0.2">
      <c r="A1440"/>
    </row>
    <row r="1441" spans="1:1" x14ac:dyDescent="0.2">
      <c r="A1441"/>
    </row>
    <row r="1442" spans="1:1" x14ac:dyDescent="0.2">
      <c r="A1442"/>
    </row>
    <row r="1443" spans="1:1" x14ac:dyDescent="0.2">
      <c r="A1443"/>
    </row>
    <row r="1444" spans="1:1" x14ac:dyDescent="0.2">
      <c r="A1444"/>
    </row>
    <row r="1445" spans="1:1" x14ac:dyDescent="0.2">
      <c r="A1445"/>
    </row>
    <row r="1446" spans="1:1" x14ac:dyDescent="0.2">
      <c r="A1446"/>
    </row>
    <row r="1447" spans="1:1" x14ac:dyDescent="0.2">
      <c r="A1447"/>
    </row>
    <row r="1448" spans="1:1" x14ac:dyDescent="0.2">
      <c r="A1448"/>
    </row>
    <row r="1449" spans="1:1" x14ac:dyDescent="0.2">
      <c r="A1449"/>
    </row>
    <row r="1450" spans="1:1" x14ac:dyDescent="0.2">
      <c r="A1450"/>
    </row>
    <row r="1451" spans="1:1" x14ac:dyDescent="0.2">
      <c r="A1451"/>
    </row>
    <row r="1452" spans="1:1" x14ac:dyDescent="0.2">
      <c r="A1452"/>
    </row>
    <row r="1453" spans="1:1" x14ac:dyDescent="0.2">
      <c r="A1453"/>
    </row>
    <row r="1454" spans="1:1" x14ac:dyDescent="0.2">
      <c r="A1454"/>
    </row>
    <row r="1455" spans="1:1" x14ac:dyDescent="0.2">
      <c r="A1455"/>
    </row>
    <row r="1456" spans="1:1" x14ac:dyDescent="0.2">
      <c r="A1456"/>
    </row>
    <row r="1457" spans="1:1" x14ac:dyDescent="0.2">
      <c r="A1457"/>
    </row>
    <row r="1458" spans="1:1" x14ac:dyDescent="0.2">
      <c r="A1458"/>
    </row>
    <row r="1459" spans="1:1" x14ac:dyDescent="0.2">
      <c r="A1459"/>
    </row>
    <row r="1460" spans="1:1" x14ac:dyDescent="0.2">
      <c r="A1460"/>
    </row>
    <row r="1461" spans="1:1" x14ac:dyDescent="0.2">
      <c r="A1461"/>
    </row>
    <row r="1462" spans="1:1" x14ac:dyDescent="0.2">
      <c r="A1462"/>
    </row>
    <row r="1463" spans="1:1" x14ac:dyDescent="0.2">
      <c r="A1463"/>
    </row>
    <row r="1464" spans="1:1" x14ac:dyDescent="0.2">
      <c r="A1464"/>
    </row>
    <row r="1465" spans="1:1" x14ac:dyDescent="0.2">
      <c r="A1465"/>
    </row>
    <row r="1466" spans="1:1" x14ac:dyDescent="0.2">
      <c r="A1466"/>
    </row>
    <row r="1467" spans="1:1" x14ac:dyDescent="0.2">
      <c r="A1467"/>
    </row>
    <row r="1468" spans="1:1" x14ac:dyDescent="0.2">
      <c r="A1468"/>
    </row>
    <row r="1469" spans="1:1" x14ac:dyDescent="0.2">
      <c r="A1469"/>
    </row>
    <row r="1470" spans="1:1" x14ac:dyDescent="0.2">
      <c r="A1470"/>
    </row>
    <row r="1471" spans="1:1" x14ac:dyDescent="0.2">
      <c r="A1471"/>
    </row>
    <row r="1472" spans="1:1" x14ac:dyDescent="0.2">
      <c r="A1472"/>
    </row>
    <row r="1473" spans="1:1" x14ac:dyDescent="0.2">
      <c r="A1473"/>
    </row>
    <row r="1474" spans="1:1" x14ac:dyDescent="0.2">
      <c r="A1474"/>
    </row>
    <row r="1475" spans="1:1" x14ac:dyDescent="0.2">
      <c r="A1475"/>
    </row>
    <row r="1476" spans="1:1" x14ac:dyDescent="0.2">
      <c r="A1476"/>
    </row>
    <row r="1477" spans="1:1" x14ac:dyDescent="0.2">
      <c r="A1477"/>
    </row>
    <row r="1478" spans="1:1" x14ac:dyDescent="0.2">
      <c r="A1478"/>
    </row>
    <row r="1479" spans="1:1" x14ac:dyDescent="0.2">
      <c r="A1479"/>
    </row>
    <row r="1480" spans="1:1" x14ac:dyDescent="0.2">
      <c r="A1480"/>
    </row>
    <row r="1481" spans="1:1" x14ac:dyDescent="0.2">
      <c r="A1481"/>
    </row>
    <row r="1482" spans="1:1" x14ac:dyDescent="0.2">
      <c r="A1482"/>
    </row>
    <row r="1483" spans="1:1" x14ac:dyDescent="0.2">
      <c r="A1483"/>
    </row>
    <row r="1484" spans="1:1" x14ac:dyDescent="0.2">
      <c r="A1484"/>
    </row>
    <row r="1485" spans="1:1" x14ac:dyDescent="0.2">
      <c r="A1485"/>
    </row>
    <row r="1486" spans="1:1" x14ac:dyDescent="0.2">
      <c r="A1486"/>
    </row>
    <row r="1487" spans="1:1" x14ac:dyDescent="0.2">
      <c r="A1487"/>
    </row>
    <row r="1488" spans="1:1" x14ac:dyDescent="0.2">
      <c r="A1488"/>
    </row>
    <row r="1489" spans="1:1" x14ac:dyDescent="0.2">
      <c r="A1489"/>
    </row>
    <row r="1490" spans="1:1" x14ac:dyDescent="0.2">
      <c r="A1490"/>
    </row>
    <row r="1491" spans="1:1" x14ac:dyDescent="0.2">
      <c r="A1491"/>
    </row>
    <row r="1492" spans="1:1" x14ac:dyDescent="0.2">
      <c r="A1492"/>
    </row>
    <row r="1493" spans="1:1" x14ac:dyDescent="0.2">
      <c r="A1493"/>
    </row>
    <row r="1494" spans="1:1" x14ac:dyDescent="0.2">
      <c r="A1494"/>
    </row>
    <row r="1495" spans="1:1" x14ac:dyDescent="0.2">
      <c r="A1495"/>
    </row>
    <row r="1496" spans="1:1" x14ac:dyDescent="0.2">
      <c r="A1496"/>
    </row>
    <row r="1497" spans="1:1" x14ac:dyDescent="0.2">
      <c r="A1497"/>
    </row>
    <row r="1498" spans="1:1" x14ac:dyDescent="0.2">
      <c r="A1498"/>
    </row>
    <row r="1499" spans="1:1" x14ac:dyDescent="0.2">
      <c r="A1499"/>
    </row>
    <row r="1500" spans="1:1" x14ac:dyDescent="0.2">
      <c r="A1500"/>
    </row>
    <row r="1501" spans="1:1" x14ac:dyDescent="0.2">
      <c r="A1501"/>
    </row>
    <row r="1502" spans="1:1" x14ac:dyDescent="0.2">
      <c r="A1502"/>
    </row>
    <row r="1503" spans="1:1" x14ac:dyDescent="0.2">
      <c r="A1503"/>
    </row>
    <row r="1504" spans="1:1" x14ac:dyDescent="0.2">
      <c r="A1504"/>
    </row>
    <row r="1505" spans="1:1" x14ac:dyDescent="0.2">
      <c r="A1505"/>
    </row>
    <row r="1506" spans="1:1" x14ac:dyDescent="0.2">
      <c r="A1506"/>
    </row>
    <row r="1507" spans="1:1" x14ac:dyDescent="0.2">
      <c r="A1507"/>
    </row>
    <row r="1508" spans="1:1" x14ac:dyDescent="0.2">
      <c r="A1508"/>
    </row>
    <row r="1509" spans="1:1" x14ac:dyDescent="0.2">
      <c r="A1509"/>
    </row>
    <row r="1510" spans="1:1" x14ac:dyDescent="0.2">
      <c r="A1510"/>
    </row>
    <row r="1511" spans="1:1" x14ac:dyDescent="0.2">
      <c r="A1511"/>
    </row>
    <row r="1512" spans="1:1" x14ac:dyDescent="0.2">
      <c r="A1512"/>
    </row>
    <row r="1513" spans="1:1" x14ac:dyDescent="0.2">
      <c r="A1513"/>
    </row>
    <row r="1514" spans="1:1" x14ac:dyDescent="0.2">
      <c r="A1514"/>
    </row>
    <row r="1515" spans="1:1" x14ac:dyDescent="0.2">
      <c r="A1515"/>
    </row>
    <row r="1516" spans="1:1" x14ac:dyDescent="0.2">
      <c r="A1516"/>
    </row>
    <row r="1517" spans="1:1" x14ac:dyDescent="0.2">
      <c r="A1517"/>
    </row>
    <row r="1518" spans="1:1" x14ac:dyDescent="0.2">
      <c r="A1518"/>
    </row>
    <row r="1519" spans="1:1" x14ac:dyDescent="0.2">
      <c r="A1519"/>
    </row>
    <row r="1520" spans="1:1" x14ac:dyDescent="0.2">
      <c r="A1520"/>
    </row>
    <row r="1521" spans="1:1" x14ac:dyDescent="0.2">
      <c r="A1521"/>
    </row>
    <row r="1522" spans="1:1" x14ac:dyDescent="0.2">
      <c r="A1522"/>
    </row>
    <row r="1523" spans="1:1" x14ac:dyDescent="0.2">
      <c r="A1523"/>
    </row>
    <row r="1524" spans="1:1" x14ac:dyDescent="0.2">
      <c r="A1524"/>
    </row>
    <row r="1525" spans="1:1" x14ac:dyDescent="0.2">
      <c r="A1525"/>
    </row>
    <row r="1526" spans="1:1" x14ac:dyDescent="0.2">
      <c r="A1526"/>
    </row>
    <row r="1527" spans="1:1" x14ac:dyDescent="0.2">
      <c r="A1527"/>
    </row>
    <row r="1528" spans="1:1" x14ac:dyDescent="0.2">
      <c r="A1528"/>
    </row>
    <row r="1529" spans="1:1" x14ac:dyDescent="0.2">
      <c r="A1529"/>
    </row>
    <row r="1530" spans="1:1" x14ac:dyDescent="0.2">
      <c r="A1530"/>
    </row>
    <row r="1531" spans="1:1" x14ac:dyDescent="0.2">
      <c r="A1531"/>
    </row>
    <row r="1532" spans="1:1" x14ac:dyDescent="0.2">
      <c r="A1532"/>
    </row>
    <row r="1533" spans="1:1" x14ac:dyDescent="0.2">
      <c r="A1533"/>
    </row>
    <row r="1534" spans="1:1" x14ac:dyDescent="0.2">
      <c r="A1534"/>
    </row>
    <row r="1535" spans="1:1" x14ac:dyDescent="0.2">
      <c r="A1535"/>
    </row>
    <row r="1536" spans="1:1" x14ac:dyDescent="0.2">
      <c r="A1536"/>
    </row>
    <row r="1537" spans="1:1" x14ac:dyDescent="0.2">
      <c r="A1537"/>
    </row>
    <row r="1538" spans="1:1" x14ac:dyDescent="0.2">
      <c r="A1538"/>
    </row>
    <row r="1539" spans="1:1" x14ac:dyDescent="0.2">
      <c r="A1539"/>
    </row>
    <row r="1540" spans="1:1" x14ac:dyDescent="0.2">
      <c r="A1540"/>
    </row>
    <row r="1541" spans="1:1" x14ac:dyDescent="0.2">
      <c r="A1541"/>
    </row>
    <row r="1542" spans="1:1" x14ac:dyDescent="0.2">
      <c r="A1542"/>
    </row>
    <row r="1543" spans="1:1" x14ac:dyDescent="0.2">
      <c r="A1543"/>
    </row>
    <row r="1544" spans="1:1" x14ac:dyDescent="0.2">
      <c r="A1544"/>
    </row>
    <row r="1545" spans="1:1" x14ac:dyDescent="0.2">
      <c r="A1545"/>
    </row>
    <row r="1546" spans="1:1" x14ac:dyDescent="0.2">
      <c r="A1546"/>
    </row>
    <row r="1547" spans="1:1" x14ac:dyDescent="0.2">
      <c r="A1547"/>
    </row>
    <row r="1548" spans="1:1" x14ac:dyDescent="0.2">
      <c r="A1548"/>
    </row>
    <row r="1549" spans="1:1" x14ac:dyDescent="0.2">
      <c r="A1549"/>
    </row>
    <row r="1550" spans="1:1" x14ac:dyDescent="0.2">
      <c r="A1550"/>
    </row>
    <row r="1551" spans="1:1" x14ac:dyDescent="0.2">
      <c r="A1551"/>
    </row>
    <row r="1552" spans="1:1" x14ac:dyDescent="0.2">
      <c r="A1552"/>
    </row>
    <row r="1553" spans="1:1" x14ac:dyDescent="0.2">
      <c r="A1553"/>
    </row>
    <row r="1554" spans="1:1" x14ac:dyDescent="0.2">
      <c r="A1554"/>
    </row>
    <row r="1555" spans="1:1" x14ac:dyDescent="0.2">
      <c r="A1555"/>
    </row>
    <row r="1556" spans="1:1" x14ac:dyDescent="0.2">
      <c r="A1556"/>
    </row>
    <row r="1557" spans="1:1" x14ac:dyDescent="0.2">
      <c r="A1557"/>
    </row>
    <row r="1558" spans="1:1" x14ac:dyDescent="0.2">
      <c r="A1558"/>
    </row>
    <row r="1559" spans="1:1" x14ac:dyDescent="0.2">
      <c r="A1559"/>
    </row>
    <row r="1560" spans="1:1" x14ac:dyDescent="0.2">
      <c r="A1560"/>
    </row>
    <row r="1561" spans="1:1" x14ac:dyDescent="0.2">
      <c r="A1561"/>
    </row>
    <row r="1562" spans="1:1" x14ac:dyDescent="0.2">
      <c r="A1562"/>
    </row>
    <row r="1563" spans="1:1" x14ac:dyDescent="0.2">
      <c r="A1563"/>
    </row>
    <row r="1564" spans="1:1" x14ac:dyDescent="0.2">
      <c r="A1564"/>
    </row>
    <row r="1565" spans="1:1" x14ac:dyDescent="0.2">
      <c r="A1565"/>
    </row>
    <row r="1566" spans="1:1" x14ac:dyDescent="0.2">
      <c r="A1566"/>
    </row>
    <row r="1567" spans="1:1" x14ac:dyDescent="0.2">
      <c r="A1567"/>
    </row>
    <row r="1568" spans="1:1" x14ac:dyDescent="0.2">
      <c r="A1568"/>
    </row>
    <row r="1569" spans="1:1" x14ac:dyDescent="0.2">
      <c r="A1569"/>
    </row>
    <row r="1570" spans="1:1" x14ac:dyDescent="0.2">
      <c r="A1570"/>
    </row>
    <row r="1571" spans="1:1" x14ac:dyDescent="0.2">
      <c r="A1571"/>
    </row>
    <row r="1572" spans="1:1" x14ac:dyDescent="0.2">
      <c r="A1572"/>
    </row>
    <row r="1573" spans="1:1" x14ac:dyDescent="0.2">
      <c r="A1573"/>
    </row>
    <row r="1574" spans="1:1" x14ac:dyDescent="0.2">
      <c r="A1574"/>
    </row>
    <row r="1575" spans="1:1" x14ac:dyDescent="0.2">
      <c r="A1575"/>
    </row>
    <row r="1576" spans="1:1" x14ac:dyDescent="0.2">
      <c r="A1576"/>
    </row>
    <row r="1577" spans="1:1" x14ac:dyDescent="0.2">
      <c r="A1577"/>
    </row>
    <row r="1578" spans="1:1" x14ac:dyDescent="0.2">
      <c r="A1578"/>
    </row>
    <row r="1579" spans="1:1" x14ac:dyDescent="0.2">
      <c r="A1579"/>
    </row>
    <row r="1580" spans="1:1" x14ac:dyDescent="0.2">
      <c r="A1580"/>
    </row>
    <row r="1581" spans="1:1" x14ac:dyDescent="0.2">
      <c r="A1581"/>
    </row>
    <row r="1582" spans="1:1" x14ac:dyDescent="0.2">
      <c r="A1582"/>
    </row>
    <row r="1583" spans="1:1" x14ac:dyDescent="0.2">
      <c r="A1583"/>
    </row>
    <row r="1584" spans="1:1" x14ac:dyDescent="0.2">
      <c r="A1584"/>
    </row>
    <row r="1585" spans="1:1" x14ac:dyDescent="0.2">
      <c r="A1585"/>
    </row>
    <row r="1586" spans="1:1" x14ac:dyDescent="0.2">
      <c r="A1586"/>
    </row>
    <row r="1587" spans="1:1" x14ac:dyDescent="0.2">
      <c r="A1587"/>
    </row>
    <row r="1588" spans="1:1" x14ac:dyDescent="0.2">
      <c r="A1588"/>
    </row>
    <row r="1589" spans="1:1" x14ac:dyDescent="0.2">
      <c r="A1589"/>
    </row>
    <row r="1590" spans="1:1" x14ac:dyDescent="0.2">
      <c r="A1590"/>
    </row>
    <row r="1591" spans="1:1" x14ac:dyDescent="0.2">
      <c r="A1591"/>
    </row>
    <row r="1592" spans="1:1" x14ac:dyDescent="0.2">
      <c r="A1592"/>
    </row>
    <row r="1593" spans="1:1" x14ac:dyDescent="0.2">
      <c r="A1593"/>
    </row>
    <row r="1594" spans="1:1" x14ac:dyDescent="0.2">
      <c r="A1594"/>
    </row>
    <row r="1595" spans="1:1" x14ac:dyDescent="0.2">
      <c r="A1595"/>
    </row>
    <row r="1596" spans="1:1" x14ac:dyDescent="0.2">
      <c r="A1596"/>
    </row>
    <row r="1597" spans="1:1" x14ac:dyDescent="0.2">
      <c r="A1597"/>
    </row>
    <row r="1598" spans="1:1" x14ac:dyDescent="0.2">
      <c r="A1598"/>
    </row>
    <row r="1599" spans="1:1" x14ac:dyDescent="0.2">
      <c r="A1599"/>
    </row>
    <row r="1600" spans="1:1" x14ac:dyDescent="0.2">
      <c r="A1600"/>
    </row>
    <row r="1601" spans="1:1" x14ac:dyDescent="0.2">
      <c r="A1601"/>
    </row>
    <row r="1602" spans="1:1" x14ac:dyDescent="0.2">
      <c r="A1602"/>
    </row>
    <row r="1603" spans="1:1" x14ac:dyDescent="0.2">
      <c r="A1603"/>
    </row>
    <row r="1604" spans="1:1" x14ac:dyDescent="0.2">
      <c r="A1604"/>
    </row>
    <row r="1605" spans="1:1" x14ac:dyDescent="0.2">
      <c r="A1605"/>
    </row>
    <row r="1606" spans="1:1" x14ac:dyDescent="0.2">
      <c r="A1606"/>
    </row>
    <row r="1607" spans="1:1" x14ac:dyDescent="0.2">
      <c r="A1607"/>
    </row>
    <row r="1608" spans="1:1" x14ac:dyDescent="0.2">
      <c r="A1608"/>
    </row>
    <row r="1609" spans="1:1" x14ac:dyDescent="0.2">
      <c r="A1609"/>
    </row>
    <row r="1610" spans="1:1" x14ac:dyDescent="0.2">
      <c r="A1610"/>
    </row>
    <row r="1611" spans="1:1" x14ac:dyDescent="0.2">
      <c r="A1611"/>
    </row>
    <row r="1612" spans="1:1" x14ac:dyDescent="0.2">
      <c r="A1612"/>
    </row>
    <row r="1613" spans="1:1" x14ac:dyDescent="0.2">
      <c r="A1613"/>
    </row>
    <row r="1614" spans="1:1" x14ac:dyDescent="0.2">
      <c r="A1614"/>
    </row>
    <row r="1615" spans="1:1" x14ac:dyDescent="0.2">
      <c r="A1615"/>
    </row>
    <row r="1616" spans="1:1" x14ac:dyDescent="0.2">
      <c r="A1616"/>
    </row>
    <row r="1617" spans="1:1" x14ac:dyDescent="0.2">
      <c r="A1617"/>
    </row>
    <row r="1618" spans="1:1" x14ac:dyDescent="0.2">
      <c r="A1618"/>
    </row>
    <row r="1619" spans="1:1" x14ac:dyDescent="0.2">
      <c r="A1619"/>
    </row>
    <row r="1620" spans="1:1" x14ac:dyDescent="0.2">
      <c r="A1620"/>
    </row>
    <row r="1621" spans="1:1" x14ac:dyDescent="0.2">
      <c r="A1621"/>
    </row>
    <row r="1622" spans="1:1" x14ac:dyDescent="0.2">
      <c r="A1622"/>
    </row>
    <row r="1623" spans="1:1" x14ac:dyDescent="0.2">
      <c r="A1623"/>
    </row>
    <row r="1624" spans="1:1" x14ac:dyDescent="0.2">
      <c r="A1624"/>
    </row>
    <row r="1625" spans="1:1" x14ac:dyDescent="0.2">
      <c r="A1625"/>
    </row>
    <row r="1626" spans="1:1" x14ac:dyDescent="0.2">
      <c r="A1626"/>
    </row>
    <row r="1627" spans="1:1" x14ac:dyDescent="0.2">
      <c r="A1627"/>
    </row>
    <row r="1628" spans="1:1" x14ac:dyDescent="0.2">
      <c r="A1628"/>
    </row>
    <row r="1629" spans="1:1" x14ac:dyDescent="0.2">
      <c r="A1629"/>
    </row>
    <row r="1630" spans="1:1" x14ac:dyDescent="0.2">
      <c r="A1630"/>
    </row>
    <row r="1631" spans="1:1" x14ac:dyDescent="0.2">
      <c r="A1631"/>
    </row>
    <row r="1632" spans="1:1" x14ac:dyDescent="0.2">
      <c r="A1632"/>
    </row>
    <row r="1633" spans="1:1" x14ac:dyDescent="0.2">
      <c r="A1633"/>
    </row>
    <row r="1634" spans="1:1" x14ac:dyDescent="0.2">
      <c r="A1634"/>
    </row>
    <row r="1635" spans="1:1" x14ac:dyDescent="0.2">
      <c r="A1635"/>
    </row>
    <row r="1636" spans="1:1" x14ac:dyDescent="0.2">
      <c r="A1636"/>
    </row>
    <row r="1637" spans="1:1" x14ac:dyDescent="0.2">
      <c r="A1637"/>
    </row>
    <row r="1638" spans="1:1" x14ac:dyDescent="0.2">
      <c r="A1638"/>
    </row>
    <row r="1639" spans="1:1" x14ac:dyDescent="0.2">
      <c r="A1639"/>
    </row>
    <row r="1640" spans="1:1" x14ac:dyDescent="0.2">
      <c r="A1640"/>
    </row>
    <row r="1641" spans="1:1" x14ac:dyDescent="0.2">
      <c r="A1641"/>
    </row>
    <row r="1642" spans="1:1" x14ac:dyDescent="0.2">
      <c r="A1642"/>
    </row>
    <row r="1643" spans="1:1" x14ac:dyDescent="0.2">
      <c r="A1643"/>
    </row>
    <row r="1644" spans="1:1" x14ac:dyDescent="0.2">
      <c r="A1644"/>
    </row>
    <row r="1645" spans="1:1" x14ac:dyDescent="0.2">
      <c r="A1645"/>
    </row>
    <row r="1646" spans="1:1" x14ac:dyDescent="0.2">
      <c r="A1646"/>
    </row>
    <row r="1647" spans="1:1" x14ac:dyDescent="0.2">
      <c r="A1647"/>
    </row>
    <row r="1648" spans="1:1" x14ac:dyDescent="0.2">
      <c r="A1648"/>
    </row>
    <row r="1649" spans="1:1" x14ac:dyDescent="0.2">
      <c r="A1649"/>
    </row>
    <row r="1650" spans="1:1" x14ac:dyDescent="0.2">
      <c r="A1650"/>
    </row>
    <row r="1651" spans="1:1" x14ac:dyDescent="0.2">
      <c r="A1651"/>
    </row>
    <row r="1652" spans="1:1" x14ac:dyDescent="0.2">
      <c r="A1652"/>
    </row>
    <row r="1653" spans="1:1" x14ac:dyDescent="0.2">
      <c r="A1653"/>
    </row>
    <row r="1654" spans="1:1" x14ac:dyDescent="0.2">
      <c r="A1654"/>
    </row>
    <row r="1655" spans="1:1" x14ac:dyDescent="0.2">
      <c r="A1655"/>
    </row>
    <row r="1656" spans="1:1" x14ac:dyDescent="0.2">
      <c r="A1656"/>
    </row>
    <row r="1657" spans="1:1" x14ac:dyDescent="0.2">
      <c r="A1657"/>
    </row>
    <row r="1658" spans="1:1" x14ac:dyDescent="0.2">
      <c r="A1658"/>
    </row>
    <row r="1659" spans="1:1" x14ac:dyDescent="0.2">
      <c r="A1659"/>
    </row>
    <row r="1660" spans="1:1" x14ac:dyDescent="0.2">
      <c r="A1660"/>
    </row>
    <row r="1661" spans="1:1" x14ac:dyDescent="0.2">
      <c r="A1661"/>
    </row>
    <row r="1662" spans="1:1" x14ac:dyDescent="0.2">
      <c r="A1662"/>
    </row>
    <row r="1663" spans="1:1" x14ac:dyDescent="0.2">
      <c r="A1663"/>
    </row>
    <row r="1664" spans="1:1" x14ac:dyDescent="0.2">
      <c r="A1664"/>
    </row>
    <row r="1665" spans="1:1" x14ac:dyDescent="0.2">
      <c r="A1665"/>
    </row>
    <row r="1666" spans="1:1" x14ac:dyDescent="0.2">
      <c r="A1666"/>
    </row>
    <row r="1667" spans="1:1" x14ac:dyDescent="0.2">
      <c r="A1667"/>
    </row>
    <row r="1668" spans="1:1" x14ac:dyDescent="0.2">
      <c r="A1668"/>
    </row>
    <row r="1669" spans="1:1" x14ac:dyDescent="0.2">
      <c r="A1669"/>
    </row>
    <row r="1670" spans="1:1" x14ac:dyDescent="0.2">
      <c r="A1670"/>
    </row>
    <row r="1671" spans="1:1" x14ac:dyDescent="0.2">
      <c r="A1671"/>
    </row>
    <row r="1672" spans="1:1" x14ac:dyDescent="0.2">
      <c r="A1672"/>
    </row>
    <row r="1673" spans="1:1" x14ac:dyDescent="0.2">
      <c r="A1673"/>
    </row>
    <row r="1674" spans="1:1" x14ac:dyDescent="0.2">
      <c r="A1674"/>
    </row>
    <row r="1675" spans="1:1" x14ac:dyDescent="0.2">
      <c r="A1675"/>
    </row>
    <row r="1676" spans="1:1" x14ac:dyDescent="0.2">
      <c r="A1676"/>
    </row>
    <row r="1677" spans="1:1" x14ac:dyDescent="0.2">
      <c r="A1677"/>
    </row>
    <row r="1678" spans="1:1" x14ac:dyDescent="0.2">
      <c r="A1678"/>
    </row>
    <row r="1679" spans="1:1" x14ac:dyDescent="0.2">
      <c r="A1679"/>
    </row>
    <row r="1680" spans="1:1" x14ac:dyDescent="0.2">
      <c r="A1680"/>
    </row>
    <row r="1681" spans="1:1" x14ac:dyDescent="0.2">
      <c r="A1681"/>
    </row>
    <row r="1682" spans="1:1" x14ac:dyDescent="0.2">
      <c r="A1682"/>
    </row>
    <row r="1683" spans="1:1" x14ac:dyDescent="0.2">
      <c r="A1683"/>
    </row>
    <row r="1684" spans="1:1" x14ac:dyDescent="0.2">
      <c r="A1684"/>
    </row>
    <row r="1685" spans="1:1" x14ac:dyDescent="0.2">
      <c r="A1685"/>
    </row>
    <row r="1686" spans="1:1" x14ac:dyDescent="0.2">
      <c r="A1686"/>
    </row>
    <row r="1687" spans="1:1" x14ac:dyDescent="0.2">
      <c r="A1687"/>
    </row>
    <row r="1688" spans="1:1" x14ac:dyDescent="0.2">
      <c r="A1688"/>
    </row>
    <row r="1689" spans="1:1" x14ac:dyDescent="0.2">
      <c r="A1689"/>
    </row>
    <row r="1690" spans="1:1" x14ac:dyDescent="0.2">
      <c r="A1690"/>
    </row>
    <row r="1691" spans="1:1" x14ac:dyDescent="0.2">
      <c r="A1691"/>
    </row>
    <row r="1692" spans="1:1" x14ac:dyDescent="0.2">
      <c r="A1692"/>
    </row>
    <row r="1693" spans="1:1" x14ac:dyDescent="0.2">
      <c r="A1693"/>
    </row>
    <row r="1694" spans="1:1" x14ac:dyDescent="0.2">
      <c r="A1694"/>
    </row>
    <row r="1695" spans="1:1" x14ac:dyDescent="0.2">
      <c r="A1695"/>
    </row>
    <row r="1696" spans="1:1" x14ac:dyDescent="0.2">
      <c r="A1696"/>
    </row>
    <row r="1697" spans="1:1" x14ac:dyDescent="0.2">
      <c r="A1697"/>
    </row>
    <row r="1698" spans="1:1" x14ac:dyDescent="0.2">
      <c r="A1698"/>
    </row>
    <row r="1699" spans="1:1" x14ac:dyDescent="0.2">
      <c r="A1699"/>
    </row>
    <row r="1700" spans="1:1" x14ac:dyDescent="0.2">
      <c r="A1700"/>
    </row>
    <row r="1701" spans="1:1" x14ac:dyDescent="0.2">
      <c r="A1701"/>
    </row>
    <row r="1702" spans="1:1" x14ac:dyDescent="0.2">
      <c r="A1702"/>
    </row>
    <row r="1703" spans="1:1" x14ac:dyDescent="0.2">
      <c r="A1703"/>
    </row>
    <row r="1704" spans="1:1" x14ac:dyDescent="0.2">
      <c r="A1704"/>
    </row>
    <row r="1705" spans="1:1" x14ac:dyDescent="0.2">
      <c r="A1705"/>
    </row>
    <row r="1706" spans="1:1" x14ac:dyDescent="0.2">
      <c r="A1706"/>
    </row>
    <row r="1707" spans="1:1" x14ac:dyDescent="0.2">
      <c r="A1707"/>
    </row>
    <row r="1708" spans="1:1" x14ac:dyDescent="0.2">
      <c r="A1708"/>
    </row>
    <row r="1709" spans="1:1" x14ac:dyDescent="0.2">
      <c r="A1709"/>
    </row>
    <row r="1710" spans="1:1" x14ac:dyDescent="0.2">
      <c r="A1710"/>
    </row>
    <row r="1711" spans="1:1" x14ac:dyDescent="0.2">
      <c r="A1711"/>
    </row>
    <row r="1712" spans="1:1" x14ac:dyDescent="0.2">
      <c r="A1712"/>
    </row>
    <row r="1713" spans="1:1" x14ac:dyDescent="0.2">
      <c r="A1713"/>
    </row>
    <row r="1714" spans="1:1" x14ac:dyDescent="0.2">
      <c r="A1714"/>
    </row>
    <row r="1715" spans="1:1" x14ac:dyDescent="0.2">
      <c r="A1715"/>
    </row>
    <row r="1716" spans="1:1" x14ac:dyDescent="0.2">
      <c r="A1716"/>
    </row>
    <row r="1717" spans="1:1" x14ac:dyDescent="0.2">
      <c r="A1717"/>
    </row>
    <row r="1718" spans="1:1" x14ac:dyDescent="0.2">
      <c r="A1718"/>
    </row>
    <row r="1719" spans="1:1" x14ac:dyDescent="0.2">
      <c r="A1719"/>
    </row>
    <row r="1720" spans="1:1" x14ac:dyDescent="0.2">
      <c r="A1720"/>
    </row>
    <row r="1721" spans="1:1" x14ac:dyDescent="0.2">
      <c r="A1721"/>
    </row>
    <row r="1722" spans="1:1" x14ac:dyDescent="0.2">
      <c r="A1722"/>
    </row>
    <row r="1723" spans="1:1" x14ac:dyDescent="0.2">
      <c r="A1723"/>
    </row>
    <row r="1724" spans="1:1" x14ac:dyDescent="0.2">
      <c r="A1724"/>
    </row>
    <row r="1725" spans="1:1" x14ac:dyDescent="0.2">
      <c r="A1725"/>
    </row>
    <row r="1726" spans="1:1" x14ac:dyDescent="0.2">
      <c r="A1726"/>
    </row>
    <row r="1727" spans="1:1" x14ac:dyDescent="0.2">
      <c r="A1727"/>
    </row>
    <row r="1728" spans="1:1" x14ac:dyDescent="0.2">
      <c r="A1728"/>
    </row>
    <row r="1729" spans="1:1" x14ac:dyDescent="0.2">
      <c r="A1729"/>
    </row>
    <row r="1730" spans="1:1" x14ac:dyDescent="0.2">
      <c r="A1730"/>
    </row>
    <row r="1731" spans="1:1" x14ac:dyDescent="0.2">
      <c r="A1731"/>
    </row>
    <row r="1732" spans="1:1" x14ac:dyDescent="0.2">
      <c r="A1732"/>
    </row>
    <row r="1733" spans="1:1" x14ac:dyDescent="0.2">
      <c r="A1733"/>
    </row>
    <row r="1734" spans="1:1" x14ac:dyDescent="0.2">
      <c r="A1734"/>
    </row>
    <row r="1735" spans="1:1" x14ac:dyDescent="0.2">
      <c r="A1735"/>
    </row>
    <row r="1736" spans="1:1" x14ac:dyDescent="0.2">
      <c r="A1736"/>
    </row>
    <row r="1737" spans="1:1" x14ac:dyDescent="0.2">
      <c r="A1737"/>
    </row>
    <row r="1738" spans="1:1" x14ac:dyDescent="0.2">
      <c r="A1738"/>
    </row>
    <row r="1739" spans="1:1" x14ac:dyDescent="0.2">
      <c r="A1739"/>
    </row>
    <row r="1740" spans="1:1" x14ac:dyDescent="0.2">
      <c r="A1740"/>
    </row>
    <row r="1741" spans="1:1" x14ac:dyDescent="0.2">
      <c r="A1741"/>
    </row>
    <row r="1742" spans="1:1" x14ac:dyDescent="0.2">
      <c r="A1742"/>
    </row>
    <row r="1743" spans="1:1" x14ac:dyDescent="0.2">
      <c r="A1743"/>
    </row>
    <row r="1744" spans="1:1" x14ac:dyDescent="0.2">
      <c r="A1744"/>
    </row>
    <row r="1745" spans="1:1" x14ac:dyDescent="0.2">
      <c r="A1745"/>
    </row>
    <row r="1746" spans="1:1" x14ac:dyDescent="0.2">
      <c r="A1746"/>
    </row>
    <row r="1747" spans="1:1" x14ac:dyDescent="0.2">
      <c r="A1747"/>
    </row>
    <row r="1748" spans="1:1" x14ac:dyDescent="0.2">
      <c r="A1748"/>
    </row>
    <row r="1749" spans="1:1" x14ac:dyDescent="0.2">
      <c r="A1749"/>
    </row>
    <row r="1750" spans="1:1" x14ac:dyDescent="0.2">
      <c r="A1750"/>
    </row>
    <row r="1751" spans="1:1" x14ac:dyDescent="0.2">
      <c r="A1751"/>
    </row>
    <row r="1752" spans="1:1" x14ac:dyDescent="0.2">
      <c r="A1752"/>
    </row>
    <row r="1753" spans="1:1" x14ac:dyDescent="0.2">
      <c r="A1753"/>
    </row>
    <row r="1754" spans="1:1" x14ac:dyDescent="0.2">
      <c r="A1754"/>
    </row>
    <row r="1755" spans="1:1" x14ac:dyDescent="0.2">
      <c r="A1755"/>
    </row>
    <row r="1756" spans="1:1" x14ac:dyDescent="0.2">
      <c r="A1756"/>
    </row>
    <row r="1757" spans="1:1" x14ac:dyDescent="0.2">
      <c r="A1757"/>
    </row>
    <row r="1758" spans="1:1" x14ac:dyDescent="0.2">
      <c r="A1758"/>
    </row>
    <row r="1759" spans="1:1" x14ac:dyDescent="0.2">
      <c r="A1759"/>
    </row>
    <row r="1760" spans="1:1" x14ac:dyDescent="0.2">
      <c r="A1760"/>
    </row>
    <row r="1761" spans="1:1" x14ac:dyDescent="0.2">
      <c r="A1761"/>
    </row>
    <row r="1762" spans="1:1" x14ac:dyDescent="0.2">
      <c r="A1762"/>
    </row>
    <row r="1763" spans="1:1" x14ac:dyDescent="0.2">
      <c r="A1763"/>
    </row>
    <row r="1764" spans="1:1" x14ac:dyDescent="0.2">
      <c r="A1764"/>
    </row>
    <row r="1765" spans="1:1" x14ac:dyDescent="0.2">
      <c r="A1765"/>
    </row>
    <row r="1766" spans="1:1" x14ac:dyDescent="0.2">
      <c r="A1766"/>
    </row>
    <row r="1767" spans="1:1" x14ac:dyDescent="0.2">
      <c r="A1767"/>
    </row>
    <row r="1768" spans="1:1" x14ac:dyDescent="0.2">
      <c r="A1768"/>
    </row>
    <row r="1769" spans="1:1" x14ac:dyDescent="0.2">
      <c r="A1769"/>
    </row>
    <row r="1770" spans="1:1" x14ac:dyDescent="0.2">
      <c r="A1770"/>
    </row>
    <row r="1771" spans="1:1" x14ac:dyDescent="0.2">
      <c r="A1771"/>
    </row>
    <row r="1772" spans="1:1" x14ac:dyDescent="0.2">
      <c r="A1772"/>
    </row>
    <row r="1773" spans="1:1" x14ac:dyDescent="0.2">
      <c r="A1773"/>
    </row>
    <row r="1774" spans="1:1" x14ac:dyDescent="0.2">
      <c r="A1774"/>
    </row>
    <row r="1775" spans="1:1" x14ac:dyDescent="0.2">
      <c r="A1775"/>
    </row>
    <row r="1776" spans="1:1" x14ac:dyDescent="0.2">
      <c r="A1776"/>
    </row>
    <row r="1777" spans="1:1" x14ac:dyDescent="0.2">
      <c r="A1777"/>
    </row>
    <row r="1778" spans="1:1" x14ac:dyDescent="0.2">
      <c r="A1778"/>
    </row>
    <row r="1779" spans="1:1" x14ac:dyDescent="0.2">
      <c r="A1779"/>
    </row>
    <row r="1780" spans="1:1" x14ac:dyDescent="0.2">
      <c r="A1780"/>
    </row>
    <row r="1781" spans="1:1" x14ac:dyDescent="0.2">
      <c r="A1781"/>
    </row>
    <row r="1782" spans="1:1" x14ac:dyDescent="0.2">
      <c r="A1782"/>
    </row>
    <row r="1783" spans="1:1" x14ac:dyDescent="0.2">
      <c r="A1783"/>
    </row>
    <row r="1784" spans="1:1" x14ac:dyDescent="0.2">
      <c r="A1784"/>
    </row>
    <row r="1785" spans="1:1" x14ac:dyDescent="0.2">
      <c r="A1785"/>
    </row>
    <row r="1786" spans="1:1" x14ac:dyDescent="0.2">
      <c r="A1786"/>
    </row>
    <row r="1787" spans="1:1" x14ac:dyDescent="0.2">
      <c r="A1787"/>
    </row>
    <row r="1788" spans="1:1" x14ac:dyDescent="0.2">
      <c r="A1788"/>
    </row>
    <row r="1789" spans="1:1" x14ac:dyDescent="0.2">
      <c r="A1789"/>
    </row>
    <row r="1790" spans="1:1" x14ac:dyDescent="0.2">
      <c r="A1790"/>
    </row>
    <row r="1791" spans="1:1" x14ac:dyDescent="0.2">
      <c r="A1791"/>
    </row>
    <row r="1792" spans="1:1" x14ac:dyDescent="0.2">
      <c r="A1792"/>
    </row>
    <row r="1793" spans="1:1" x14ac:dyDescent="0.2">
      <c r="A1793"/>
    </row>
    <row r="1794" spans="1:1" x14ac:dyDescent="0.2">
      <c r="A1794"/>
    </row>
    <row r="1795" spans="1:1" x14ac:dyDescent="0.2">
      <c r="A1795"/>
    </row>
    <row r="1796" spans="1:1" x14ac:dyDescent="0.2">
      <c r="A1796"/>
    </row>
    <row r="1797" spans="1:1" x14ac:dyDescent="0.2">
      <c r="A1797"/>
    </row>
    <row r="1798" spans="1:1" x14ac:dyDescent="0.2">
      <c r="A1798"/>
    </row>
    <row r="1799" spans="1:1" x14ac:dyDescent="0.2">
      <c r="A1799"/>
    </row>
    <row r="1800" spans="1:1" x14ac:dyDescent="0.2">
      <c r="A1800"/>
    </row>
    <row r="1801" spans="1:1" x14ac:dyDescent="0.2">
      <c r="A1801"/>
    </row>
    <row r="1802" spans="1:1" x14ac:dyDescent="0.2">
      <c r="A1802"/>
    </row>
    <row r="1803" spans="1:1" x14ac:dyDescent="0.2">
      <c r="A1803"/>
    </row>
    <row r="1804" spans="1:1" x14ac:dyDescent="0.2">
      <c r="A1804"/>
    </row>
    <row r="1805" spans="1:1" x14ac:dyDescent="0.2">
      <c r="A1805"/>
    </row>
    <row r="1806" spans="1:1" x14ac:dyDescent="0.2">
      <c r="A1806"/>
    </row>
    <row r="1807" spans="1:1" x14ac:dyDescent="0.2">
      <c r="A1807"/>
    </row>
    <row r="1808" spans="1:1" x14ac:dyDescent="0.2">
      <c r="A1808"/>
    </row>
    <row r="1809" spans="1:1" x14ac:dyDescent="0.2">
      <c r="A1809"/>
    </row>
    <row r="1810" spans="1:1" x14ac:dyDescent="0.2">
      <c r="A1810"/>
    </row>
    <row r="1811" spans="1:1" x14ac:dyDescent="0.2">
      <c r="A1811"/>
    </row>
    <row r="1812" spans="1:1" x14ac:dyDescent="0.2">
      <c r="A1812"/>
    </row>
    <row r="1813" spans="1:1" x14ac:dyDescent="0.2">
      <c r="A1813"/>
    </row>
    <row r="1814" spans="1:1" x14ac:dyDescent="0.2">
      <c r="A1814"/>
    </row>
    <row r="1815" spans="1:1" x14ac:dyDescent="0.2">
      <c r="A1815"/>
    </row>
    <row r="1816" spans="1:1" x14ac:dyDescent="0.2">
      <c r="A1816"/>
    </row>
    <row r="1817" spans="1:1" x14ac:dyDescent="0.2">
      <c r="A1817"/>
    </row>
    <row r="1818" spans="1:1" x14ac:dyDescent="0.2">
      <c r="A1818"/>
    </row>
    <row r="1819" spans="1:1" x14ac:dyDescent="0.2">
      <c r="A1819"/>
    </row>
    <row r="1820" spans="1:1" x14ac:dyDescent="0.2">
      <c r="A1820"/>
    </row>
    <row r="1821" spans="1:1" x14ac:dyDescent="0.2">
      <c r="A1821"/>
    </row>
    <row r="1822" spans="1:1" x14ac:dyDescent="0.2">
      <c r="A1822"/>
    </row>
    <row r="1823" spans="1:1" x14ac:dyDescent="0.2">
      <c r="A1823"/>
    </row>
    <row r="1824" spans="1:1" x14ac:dyDescent="0.2">
      <c r="A1824"/>
    </row>
    <row r="1825" spans="1:1" x14ac:dyDescent="0.2">
      <c r="A1825"/>
    </row>
    <row r="1826" spans="1:1" x14ac:dyDescent="0.2">
      <c r="A1826"/>
    </row>
    <row r="1827" spans="1:1" x14ac:dyDescent="0.2">
      <c r="A1827"/>
    </row>
    <row r="1828" spans="1:1" x14ac:dyDescent="0.2">
      <c r="A1828"/>
    </row>
    <row r="1829" spans="1:1" x14ac:dyDescent="0.2">
      <c r="A1829"/>
    </row>
    <row r="1830" spans="1:1" x14ac:dyDescent="0.2">
      <c r="A1830"/>
    </row>
    <row r="1831" spans="1:1" x14ac:dyDescent="0.2">
      <c r="A1831"/>
    </row>
    <row r="1832" spans="1:1" x14ac:dyDescent="0.2">
      <c r="A1832"/>
    </row>
    <row r="1833" spans="1:1" x14ac:dyDescent="0.2">
      <c r="A1833"/>
    </row>
    <row r="1834" spans="1:1" x14ac:dyDescent="0.2">
      <c r="A1834"/>
    </row>
    <row r="1835" spans="1:1" x14ac:dyDescent="0.2">
      <c r="A1835"/>
    </row>
    <row r="1836" spans="1:1" x14ac:dyDescent="0.2">
      <c r="A1836"/>
    </row>
    <row r="1837" spans="1:1" x14ac:dyDescent="0.2">
      <c r="A1837"/>
    </row>
    <row r="1838" spans="1:1" x14ac:dyDescent="0.2">
      <c r="A1838"/>
    </row>
    <row r="1839" spans="1:1" x14ac:dyDescent="0.2">
      <c r="A1839"/>
    </row>
    <row r="1840" spans="1:1" x14ac:dyDescent="0.2">
      <c r="A1840"/>
    </row>
    <row r="1841" spans="1:1" x14ac:dyDescent="0.2">
      <c r="A1841"/>
    </row>
    <row r="1842" spans="1:1" x14ac:dyDescent="0.2">
      <c r="A1842"/>
    </row>
    <row r="1843" spans="1:1" x14ac:dyDescent="0.2">
      <c r="A1843"/>
    </row>
    <row r="1844" spans="1:1" x14ac:dyDescent="0.2">
      <c r="A1844"/>
    </row>
    <row r="1845" spans="1:1" x14ac:dyDescent="0.2">
      <c r="A1845"/>
    </row>
    <row r="1846" spans="1:1" x14ac:dyDescent="0.2">
      <c r="A1846"/>
    </row>
    <row r="1847" spans="1:1" x14ac:dyDescent="0.2">
      <c r="A1847"/>
    </row>
    <row r="1848" spans="1:1" x14ac:dyDescent="0.2">
      <c r="A1848"/>
    </row>
    <row r="1849" spans="1:1" x14ac:dyDescent="0.2">
      <c r="A1849"/>
    </row>
    <row r="1850" spans="1:1" x14ac:dyDescent="0.2">
      <c r="A1850"/>
    </row>
    <row r="1851" spans="1:1" x14ac:dyDescent="0.2">
      <c r="A1851"/>
    </row>
    <row r="1852" spans="1:1" x14ac:dyDescent="0.2">
      <c r="A1852"/>
    </row>
    <row r="1853" spans="1:1" x14ac:dyDescent="0.2">
      <c r="A1853"/>
    </row>
    <row r="1854" spans="1:1" x14ac:dyDescent="0.2">
      <c r="A1854"/>
    </row>
    <row r="1855" spans="1:1" x14ac:dyDescent="0.2">
      <c r="A1855"/>
    </row>
    <row r="1856" spans="1:1" x14ac:dyDescent="0.2">
      <c r="A1856"/>
    </row>
    <row r="1857" spans="1:1" x14ac:dyDescent="0.2">
      <c r="A1857"/>
    </row>
    <row r="1858" spans="1:1" x14ac:dyDescent="0.2">
      <c r="A1858"/>
    </row>
    <row r="1859" spans="1:1" x14ac:dyDescent="0.2">
      <c r="A1859"/>
    </row>
    <row r="1860" spans="1:1" x14ac:dyDescent="0.2">
      <c r="A1860"/>
    </row>
    <row r="1861" spans="1:1" x14ac:dyDescent="0.2">
      <c r="A1861"/>
    </row>
    <row r="1862" spans="1:1" x14ac:dyDescent="0.2">
      <c r="A1862"/>
    </row>
    <row r="1863" spans="1:1" x14ac:dyDescent="0.2">
      <c r="A1863"/>
    </row>
    <row r="1864" spans="1:1" x14ac:dyDescent="0.2">
      <c r="A1864"/>
    </row>
    <row r="1865" spans="1:1" x14ac:dyDescent="0.2">
      <c r="A1865"/>
    </row>
    <row r="1866" spans="1:1" x14ac:dyDescent="0.2">
      <c r="A1866"/>
    </row>
    <row r="1867" spans="1:1" x14ac:dyDescent="0.2">
      <c r="A1867"/>
    </row>
    <row r="1868" spans="1:1" x14ac:dyDescent="0.2">
      <c r="A1868"/>
    </row>
    <row r="1869" spans="1:1" x14ac:dyDescent="0.2">
      <c r="A1869"/>
    </row>
    <row r="1870" spans="1:1" x14ac:dyDescent="0.2">
      <c r="A1870"/>
    </row>
    <row r="1871" spans="1:1" x14ac:dyDescent="0.2">
      <c r="A1871"/>
    </row>
    <row r="1872" spans="1:1" x14ac:dyDescent="0.2">
      <c r="A1872"/>
    </row>
    <row r="1873" spans="1:1" x14ac:dyDescent="0.2">
      <c r="A1873"/>
    </row>
    <row r="1874" spans="1:1" x14ac:dyDescent="0.2">
      <c r="A1874"/>
    </row>
    <row r="1875" spans="1:1" x14ac:dyDescent="0.2">
      <c r="A1875"/>
    </row>
    <row r="1876" spans="1:1" x14ac:dyDescent="0.2">
      <c r="A1876"/>
    </row>
    <row r="1877" spans="1:1" x14ac:dyDescent="0.2">
      <c r="A1877"/>
    </row>
    <row r="1878" spans="1:1" x14ac:dyDescent="0.2">
      <c r="A1878"/>
    </row>
    <row r="1879" spans="1:1" x14ac:dyDescent="0.2">
      <c r="A1879"/>
    </row>
    <row r="1880" spans="1:1" x14ac:dyDescent="0.2">
      <c r="A1880"/>
    </row>
    <row r="1881" spans="1:1" x14ac:dyDescent="0.2">
      <c r="A1881"/>
    </row>
    <row r="1882" spans="1:1" x14ac:dyDescent="0.2">
      <c r="A1882"/>
    </row>
    <row r="1883" spans="1:1" x14ac:dyDescent="0.2">
      <c r="A1883"/>
    </row>
    <row r="1884" spans="1:1" x14ac:dyDescent="0.2">
      <c r="A1884"/>
    </row>
    <row r="1885" spans="1:1" x14ac:dyDescent="0.2">
      <c r="A1885"/>
    </row>
    <row r="1886" spans="1:1" x14ac:dyDescent="0.2">
      <c r="A1886"/>
    </row>
    <row r="1887" spans="1:1" x14ac:dyDescent="0.2">
      <c r="A1887"/>
    </row>
    <row r="1888" spans="1:1" x14ac:dyDescent="0.2">
      <c r="A1888"/>
    </row>
    <row r="1889" spans="1:1" x14ac:dyDescent="0.2">
      <c r="A1889"/>
    </row>
    <row r="1890" spans="1:1" x14ac:dyDescent="0.2">
      <c r="A1890"/>
    </row>
    <row r="1891" spans="1:1" x14ac:dyDescent="0.2">
      <c r="A1891"/>
    </row>
    <row r="1892" spans="1:1" x14ac:dyDescent="0.2">
      <c r="A1892"/>
    </row>
    <row r="1893" spans="1:1" x14ac:dyDescent="0.2">
      <c r="A1893"/>
    </row>
    <row r="1894" spans="1:1" x14ac:dyDescent="0.2">
      <c r="A1894"/>
    </row>
    <row r="1895" spans="1:1" x14ac:dyDescent="0.2">
      <c r="A1895"/>
    </row>
    <row r="1896" spans="1:1" x14ac:dyDescent="0.2">
      <c r="A1896"/>
    </row>
    <row r="1897" spans="1:1" x14ac:dyDescent="0.2">
      <c r="A1897"/>
    </row>
    <row r="1898" spans="1:1" x14ac:dyDescent="0.2">
      <c r="A1898"/>
    </row>
    <row r="1899" spans="1:1" x14ac:dyDescent="0.2">
      <c r="A1899"/>
    </row>
    <row r="1900" spans="1:1" x14ac:dyDescent="0.2">
      <c r="A1900"/>
    </row>
    <row r="1901" spans="1:1" x14ac:dyDescent="0.2">
      <c r="A1901"/>
    </row>
    <row r="1902" spans="1:1" x14ac:dyDescent="0.2">
      <c r="A1902"/>
    </row>
    <row r="1903" spans="1:1" x14ac:dyDescent="0.2">
      <c r="A1903"/>
    </row>
    <row r="1904" spans="1:1" x14ac:dyDescent="0.2">
      <c r="A1904"/>
    </row>
    <row r="1905" spans="1:1" x14ac:dyDescent="0.2">
      <c r="A1905"/>
    </row>
    <row r="1906" spans="1:1" x14ac:dyDescent="0.2">
      <c r="A1906"/>
    </row>
    <row r="1907" spans="1:1" x14ac:dyDescent="0.2">
      <c r="A1907"/>
    </row>
    <row r="1908" spans="1:1" x14ac:dyDescent="0.2">
      <c r="A1908"/>
    </row>
    <row r="1909" spans="1:1" x14ac:dyDescent="0.2">
      <c r="A1909"/>
    </row>
    <row r="1910" spans="1:1" x14ac:dyDescent="0.2">
      <c r="A1910"/>
    </row>
    <row r="1911" spans="1:1" x14ac:dyDescent="0.2">
      <c r="A1911"/>
    </row>
    <row r="1912" spans="1:1" x14ac:dyDescent="0.2">
      <c r="A1912"/>
    </row>
    <row r="1913" spans="1:1" x14ac:dyDescent="0.2">
      <c r="A1913"/>
    </row>
    <row r="1914" spans="1:1" x14ac:dyDescent="0.2">
      <c r="A1914"/>
    </row>
    <row r="1915" spans="1:1" x14ac:dyDescent="0.2">
      <c r="A1915"/>
    </row>
    <row r="1916" spans="1:1" x14ac:dyDescent="0.2">
      <c r="A1916"/>
    </row>
    <row r="1917" spans="1:1" x14ac:dyDescent="0.2">
      <c r="A1917"/>
    </row>
    <row r="1918" spans="1:1" x14ac:dyDescent="0.2">
      <c r="A1918"/>
    </row>
    <row r="1919" spans="1:1" x14ac:dyDescent="0.2">
      <c r="A1919"/>
    </row>
    <row r="1920" spans="1:1" x14ac:dyDescent="0.2">
      <c r="A1920"/>
    </row>
    <row r="1921" spans="1:1" x14ac:dyDescent="0.2">
      <c r="A1921"/>
    </row>
    <row r="1922" spans="1:1" x14ac:dyDescent="0.2">
      <c r="A1922"/>
    </row>
    <row r="1923" spans="1:1" x14ac:dyDescent="0.2">
      <c r="A1923"/>
    </row>
    <row r="1924" spans="1:1" x14ac:dyDescent="0.2">
      <c r="A1924"/>
    </row>
    <row r="1925" spans="1:1" x14ac:dyDescent="0.2">
      <c r="A1925"/>
    </row>
    <row r="1926" spans="1:1" x14ac:dyDescent="0.2">
      <c r="A1926"/>
    </row>
    <row r="1927" spans="1:1" x14ac:dyDescent="0.2">
      <c r="A1927"/>
    </row>
    <row r="1928" spans="1:1" x14ac:dyDescent="0.2">
      <c r="A1928"/>
    </row>
    <row r="1929" spans="1:1" x14ac:dyDescent="0.2">
      <c r="A1929"/>
    </row>
    <row r="1930" spans="1:1" x14ac:dyDescent="0.2">
      <c r="A1930"/>
    </row>
    <row r="1931" spans="1:1" x14ac:dyDescent="0.2">
      <c r="A1931"/>
    </row>
    <row r="1932" spans="1:1" x14ac:dyDescent="0.2">
      <c r="A1932"/>
    </row>
    <row r="1933" spans="1:1" x14ac:dyDescent="0.2">
      <c r="A1933"/>
    </row>
    <row r="1934" spans="1:1" x14ac:dyDescent="0.2">
      <c r="A1934"/>
    </row>
    <row r="1935" spans="1:1" x14ac:dyDescent="0.2">
      <c r="A1935"/>
    </row>
    <row r="1936" spans="1:1" x14ac:dyDescent="0.2">
      <c r="A1936"/>
    </row>
    <row r="1937" spans="1:1" x14ac:dyDescent="0.2">
      <c r="A1937"/>
    </row>
    <row r="1938" spans="1:1" x14ac:dyDescent="0.2">
      <c r="A1938"/>
    </row>
    <row r="1939" spans="1:1" x14ac:dyDescent="0.2">
      <c r="A1939"/>
    </row>
    <row r="1940" spans="1:1" x14ac:dyDescent="0.2">
      <c r="A1940"/>
    </row>
    <row r="1941" spans="1:1" x14ac:dyDescent="0.2">
      <c r="A1941"/>
    </row>
    <row r="1942" spans="1:1" x14ac:dyDescent="0.2">
      <c r="A1942"/>
    </row>
    <row r="1943" spans="1:1" x14ac:dyDescent="0.2">
      <c r="A1943"/>
    </row>
    <row r="1944" spans="1:1" x14ac:dyDescent="0.2">
      <c r="A1944"/>
    </row>
    <row r="1945" spans="1:1" x14ac:dyDescent="0.2">
      <c r="A1945"/>
    </row>
    <row r="1946" spans="1:1" x14ac:dyDescent="0.2">
      <c r="A1946"/>
    </row>
    <row r="1947" spans="1:1" x14ac:dyDescent="0.2">
      <c r="A1947"/>
    </row>
    <row r="1948" spans="1:1" x14ac:dyDescent="0.2">
      <c r="A1948"/>
    </row>
    <row r="1949" spans="1:1" x14ac:dyDescent="0.2">
      <c r="A1949"/>
    </row>
    <row r="1950" spans="1:1" x14ac:dyDescent="0.2">
      <c r="A1950"/>
    </row>
    <row r="1951" spans="1:1" x14ac:dyDescent="0.2">
      <c r="A1951"/>
    </row>
    <row r="1952" spans="1:1" x14ac:dyDescent="0.2">
      <c r="A1952"/>
    </row>
    <row r="1953" spans="1:1" x14ac:dyDescent="0.2">
      <c r="A1953"/>
    </row>
    <row r="1954" spans="1:1" x14ac:dyDescent="0.2">
      <c r="A1954"/>
    </row>
    <row r="1955" spans="1:1" x14ac:dyDescent="0.2">
      <c r="A1955"/>
    </row>
    <row r="1956" spans="1:1" x14ac:dyDescent="0.2">
      <c r="A1956"/>
    </row>
    <row r="1957" spans="1:1" x14ac:dyDescent="0.2">
      <c r="A1957"/>
    </row>
    <row r="1958" spans="1:1" x14ac:dyDescent="0.2">
      <c r="A1958"/>
    </row>
    <row r="1959" spans="1:1" x14ac:dyDescent="0.2">
      <c r="A1959"/>
    </row>
    <row r="1960" spans="1:1" x14ac:dyDescent="0.2">
      <c r="A1960"/>
    </row>
    <row r="1961" spans="1:1" x14ac:dyDescent="0.2">
      <c r="A1961"/>
    </row>
    <row r="1962" spans="1:1" x14ac:dyDescent="0.2">
      <c r="A1962"/>
    </row>
    <row r="1963" spans="1:1" x14ac:dyDescent="0.2">
      <c r="A1963"/>
    </row>
    <row r="1964" spans="1:1" x14ac:dyDescent="0.2">
      <c r="A1964"/>
    </row>
    <row r="1965" spans="1:1" x14ac:dyDescent="0.2">
      <c r="A1965"/>
    </row>
    <row r="1966" spans="1:1" x14ac:dyDescent="0.2">
      <c r="A1966"/>
    </row>
    <row r="1967" spans="1:1" x14ac:dyDescent="0.2">
      <c r="A1967"/>
    </row>
    <row r="1968" spans="1:1" x14ac:dyDescent="0.2">
      <c r="A1968"/>
    </row>
    <row r="1969" spans="1:1" x14ac:dyDescent="0.2">
      <c r="A1969"/>
    </row>
    <row r="1970" spans="1:1" x14ac:dyDescent="0.2">
      <c r="A1970"/>
    </row>
    <row r="1971" spans="1:1" x14ac:dyDescent="0.2">
      <c r="A1971"/>
    </row>
    <row r="1972" spans="1:1" x14ac:dyDescent="0.2">
      <c r="A1972"/>
    </row>
    <row r="1973" spans="1:1" x14ac:dyDescent="0.2">
      <c r="A1973"/>
    </row>
    <row r="1974" spans="1:1" x14ac:dyDescent="0.2">
      <c r="A1974"/>
    </row>
    <row r="1975" spans="1:1" x14ac:dyDescent="0.2">
      <c r="A1975"/>
    </row>
    <row r="1976" spans="1:1" x14ac:dyDescent="0.2">
      <c r="A1976"/>
    </row>
    <row r="1977" spans="1:1" x14ac:dyDescent="0.2">
      <c r="A1977"/>
    </row>
    <row r="1978" spans="1:1" x14ac:dyDescent="0.2">
      <c r="A1978"/>
    </row>
    <row r="1979" spans="1:1" x14ac:dyDescent="0.2">
      <c r="A1979"/>
    </row>
    <row r="1980" spans="1:1" x14ac:dyDescent="0.2">
      <c r="A1980"/>
    </row>
    <row r="1981" spans="1:1" x14ac:dyDescent="0.2">
      <c r="A1981"/>
    </row>
    <row r="1982" spans="1:1" x14ac:dyDescent="0.2">
      <c r="A1982"/>
    </row>
    <row r="1983" spans="1:1" x14ac:dyDescent="0.2">
      <c r="A1983"/>
    </row>
    <row r="1984" spans="1:1" x14ac:dyDescent="0.2">
      <c r="A1984"/>
    </row>
    <row r="1985" spans="1:1" x14ac:dyDescent="0.2">
      <c r="A1985"/>
    </row>
    <row r="1986" spans="1:1" x14ac:dyDescent="0.2">
      <c r="A1986"/>
    </row>
    <row r="1987" spans="1:1" x14ac:dyDescent="0.2">
      <c r="A1987"/>
    </row>
    <row r="1988" spans="1:1" x14ac:dyDescent="0.2">
      <c r="A1988"/>
    </row>
    <row r="1989" spans="1:1" x14ac:dyDescent="0.2">
      <c r="A1989"/>
    </row>
    <row r="1990" spans="1:1" x14ac:dyDescent="0.2">
      <c r="A1990"/>
    </row>
    <row r="1991" spans="1:1" x14ac:dyDescent="0.2">
      <c r="A1991"/>
    </row>
    <row r="1992" spans="1:1" x14ac:dyDescent="0.2">
      <c r="A1992"/>
    </row>
    <row r="1993" spans="1:1" x14ac:dyDescent="0.2">
      <c r="A1993"/>
    </row>
    <row r="1994" spans="1:1" x14ac:dyDescent="0.2">
      <c r="A1994"/>
    </row>
    <row r="1995" spans="1:1" x14ac:dyDescent="0.2">
      <c r="A1995"/>
    </row>
    <row r="1996" spans="1:1" x14ac:dyDescent="0.2">
      <c r="A1996"/>
    </row>
    <row r="1997" spans="1:1" x14ac:dyDescent="0.2">
      <c r="A1997"/>
    </row>
    <row r="1998" spans="1:1" x14ac:dyDescent="0.2">
      <c r="A1998"/>
    </row>
    <row r="1999" spans="1:1" x14ac:dyDescent="0.2">
      <c r="A1999"/>
    </row>
    <row r="2000" spans="1:1" x14ac:dyDescent="0.2">
      <c r="A2000"/>
    </row>
    <row r="2001" spans="1:1" x14ac:dyDescent="0.2">
      <c r="A2001"/>
    </row>
    <row r="2002" spans="1:1" x14ac:dyDescent="0.2">
      <c r="A2002"/>
    </row>
    <row r="2003" spans="1:1" x14ac:dyDescent="0.2">
      <c r="A2003"/>
    </row>
    <row r="2004" spans="1:1" x14ac:dyDescent="0.2">
      <c r="A2004"/>
    </row>
    <row r="2005" spans="1:1" x14ac:dyDescent="0.2">
      <c r="A2005"/>
    </row>
    <row r="2006" spans="1:1" x14ac:dyDescent="0.2">
      <c r="A2006"/>
    </row>
    <row r="2007" spans="1:1" x14ac:dyDescent="0.2">
      <c r="A2007"/>
    </row>
    <row r="2008" spans="1:1" x14ac:dyDescent="0.2">
      <c r="A2008"/>
    </row>
    <row r="2009" spans="1:1" x14ac:dyDescent="0.2">
      <c r="A2009"/>
    </row>
    <row r="2010" spans="1:1" x14ac:dyDescent="0.2">
      <c r="A2010"/>
    </row>
    <row r="2011" spans="1:1" x14ac:dyDescent="0.2">
      <c r="A2011"/>
    </row>
    <row r="2012" spans="1:1" x14ac:dyDescent="0.2">
      <c r="A2012"/>
    </row>
    <row r="2013" spans="1:1" x14ac:dyDescent="0.2">
      <c r="A2013"/>
    </row>
    <row r="2014" spans="1:1" x14ac:dyDescent="0.2">
      <c r="A2014"/>
    </row>
    <row r="2015" spans="1:1" x14ac:dyDescent="0.2">
      <c r="A2015"/>
    </row>
    <row r="2016" spans="1:1" x14ac:dyDescent="0.2">
      <c r="A2016"/>
    </row>
    <row r="2017" spans="1:1" x14ac:dyDescent="0.2">
      <c r="A2017"/>
    </row>
    <row r="2018" spans="1:1" x14ac:dyDescent="0.2">
      <c r="A2018"/>
    </row>
    <row r="2019" spans="1:1" x14ac:dyDescent="0.2">
      <c r="A2019"/>
    </row>
    <row r="2020" spans="1:1" x14ac:dyDescent="0.2">
      <c r="A2020"/>
    </row>
    <row r="2021" spans="1:1" x14ac:dyDescent="0.2">
      <c r="A2021"/>
    </row>
    <row r="2022" spans="1:1" x14ac:dyDescent="0.2">
      <c r="A2022"/>
    </row>
    <row r="2023" spans="1:1" x14ac:dyDescent="0.2">
      <c r="A2023"/>
    </row>
    <row r="2024" spans="1:1" x14ac:dyDescent="0.2">
      <c r="A2024"/>
    </row>
    <row r="2025" spans="1:1" x14ac:dyDescent="0.2">
      <c r="A2025"/>
    </row>
    <row r="2026" spans="1:1" x14ac:dyDescent="0.2">
      <c r="A2026"/>
    </row>
    <row r="2027" spans="1:1" x14ac:dyDescent="0.2">
      <c r="A2027"/>
    </row>
    <row r="2028" spans="1:1" x14ac:dyDescent="0.2">
      <c r="A2028"/>
    </row>
    <row r="2029" spans="1:1" x14ac:dyDescent="0.2">
      <c r="A2029"/>
    </row>
    <row r="2030" spans="1:1" x14ac:dyDescent="0.2">
      <c r="A2030"/>
    </row>
    <row r="2031" spans="1:1" x14ac:dyDescent="0.2">
      <c r="A2031"/>
    </row>
    <row r="2032" spans="1:1" x14ac:dyDescent="0.2">
      <c r="A2032"/>
    </row>
    <row r="2033" spans="1:1" x14ac:dyDescent="0.2">
      <c r="A2033"/>
    </row>
    <row r="2034" spans="1:1" x14ac:dyDescent="0.2">
      <c r="A2034"/>
    </row>
    <row r="2035" spans="1:1" x14ac:dyDescent="0.2">
      <c r="A2035"/>
    </row>
    <row r="2036" spans="1:1" x14ac:dyDescent="0.2">
      <c r="A2036"/>
    </row>
    <row r="2037" spans="1:1" x14ac:dyDescent="0.2">
      <c r="A2037"/>
    </row>
    <row r="2038" spans="1:1" x14ac:dyDescent="0.2">
      <c r="A2038"/>
    </row>
    <row r="2039" spans="1:1" x14ac:dyDescent="0.2">
      <c r="A2039"/>
    </row>
    <row r="2040" spans="1:1" x14ac:dyDescent="0.2">
      <c r="A2040"/>
    </row>
    <row r="2041" spans="1:1" x14ac:dyDescent="0.2">
      <c r="A2041"/>
    </row>
    <row r="2042" spans="1:1" x14ac:dyDescent="0.2">
      <c r="A2042"/>
    </row>
    <row r="2043" spans="1:1" x14ac:dyDescent="0.2">
      <c r="A2043"/>
    </row>
    <row r="2044" spans="1:1" x14ac:dyDescent="0.2">
      <c r="A2044"/>
    </row>
    <row r="2045" spans="1:1" x14ac:dyDescent="0.2">
      <c r="A2045"/>
    </row>
    <row r="2046" spans="1:1" x14ac:dyDescent="0.2">
      <c r="A2046"/>
    </row>
    <row r="2047" spans="1:1" x14ac:dyDescent="0.2">
      <c r="A2047"/>
    </row>
    <row r="2048" spans="1:1" x14ac:dyDescent="0.2">
      <c r="A2048"/>
    </row>
    <row r="2049" spans="1:1" x14ac:dyDescent="0.2">
      <c r="A2049"/>
    </row>
    <row r="2050" spans="1:1" x14ac:dyDescent="0.2">
      <c r="A2050"/>
    </row>
    <row r="2051" spans="1:1" x14ac:dyDescent="0.2">
      <c r="A2051"/>
    </row>
    <row r="2052" spans="1:1" x14ac:dyDescent="0.2">
      <c r="A2052"/>
    </row>
    <row r="2053" spans="1:1" x14ac:dyDescent="0.2">
      <c r="A2053"/>
    </row>
    <row r="2054" spans="1:1" x14ac:dyDescent="0.2">
      <c r="A2054"/>
    </row>
    <row r="2055" spans="1:1" x14ac:dyDescent="0.2">
      <c r="A2055"/>
    </row>
    <row r="2056" spans="1:1" x14ac:dyDescent="0.2">
      <c r="A2056"/>
    </row>
    <row r="2057" spans="1:1" x14ac:dyDescent="0.2">
      <c r="A2057"/>
    </row>
    <row r="2058" spans="1:1" x14ac:dyDescent="0.2">
      <c r="A2058"/>
    </row>
    <row r="2059" spans="1:1" x14ac:dyDescent="0.2">
      <c r="A2059"/>
    </row>
    <row r="2060" spans="1:1" x14ac:dyDescent="0.2">
      <c r="A2060"/>
    </row>
    <row r="2061" spans="1:1" x14ac:dyDescent="0.2">
      <c r="A2061"/>
    </row>
    <row r="2062" spans="1:1" x14ac:dyDescent="0.2">
      <c r="A2062"/>
    </row>
    <row r="2063" spans="1:1" x14ac:dyDescent="0.2">
      <c r="A2063"/>
    </row>
    <row r="2064" spans="1:1" x14ac:dyDescent="0.2">
      <c r="A2064"/>
    </row>
    <row r="2065" spans="1:1" x14ac:dyDescent="0.2">
      <c r="A2065"/>
    </row>
    <row r="2066" spans="1:1" x14ac:dyDescent="0.2">
      <c r="A2066"/>
    </row>
    <row r="2067" spans="1:1" x14ac:dyDescent="0.2">
      <c r="A2067"/>
    </row>
    <row r="2068" spans="1:1" x14ac:dyDescent="0.2">
      <c r="A2068"/>
    </row>
    <row r="2069" spans="1:1" x14ac:dyDescent="0.2">
      <c r="A2069"/>
    </row>
    <row r="2070" spans="1:1" x14ac:dyDescent="0.2">
      <c r="A2070"/>
    </row>
    <row r="2071" spans="1:1" x14ac:dyDescent="0.2">
      <c r="A2071"/>
    </row>
    <row r="2072" spans="1:1" x14ac:dyDescent="0.2">
      <c r="A2072"/>
    </row>
    <row r="2073" spans="1:1" x14ac:dyDescent="0.2">
      <c r="A2073"/>
    </row>
    <row r="2074" spans="1:1" x14ac:dyDescent="0.2">
      <c r="A2074"/>
    </row>
    <row r="2075" spans="1:1" x14ac:dyDescent="0.2">
      <c r="A2075"/>
    </row>
    <row r="2076" spans="1:1" x14ac:dyDescent="0.2">
      <c r="A2076"/>
    </row>
    <row r="2077" spans="1:1" x14ac:dyDescent="0.2">
      <c r="A2077"/>
    </row>
    <row r="2078" spans="1:1" x14ac:dyDescent="0.2">
      <c r="A2078"/>
    </row>
    <row r="2079" spans="1:1" x14ac:dyDescent="0.2">
      <c r="A2079"/>
    </row>
    <row r="2080" spans="1:1" x14ac:dyDescent="0.2">
      <c r="A2080"/>
    </row>
    <row r="2081" spans="1:1" x14ac:dyDescent="0.2">
      <c r="A2081"/>
    </row>
    <row r="2082" spans="1:1" x14ac:dyDescent="0.2">
      <c r="A2082"/>
    </row>
    <row r="2083" spans="1:1" x14ac:dyDescent="0.2">
      <c r="A2083"/>
    </row>
    <row r="2084" spans="1:1" x14ac:dyDescent="0.2">
      <c r="A2084"/>
    </row>
    <row r="2085" spans="1:1" x14ac:dyDescent="0.2">
      <c r="A2085"/>
    </row>
    <row r="2086" spans="1:1" x14ac:dyDescent="0.2">
      <c r="A2086"/>
    </row>
    <row r="2087" spans="1:1" x14ac:dyDescent="0.2">
      <c r="A2087"/>
    </row>
    <row r="2088" spans="1:1" x14ac:dyDescent="0.2">
      <c r="A2088"/>
    </row>
    <row r="2089" spans="1:1" x14ac:dyDescent="0.2">
      <c r="A2089"/>
    </row>
    <row r="2090" spans="1:1" x14ac:dyDescent="0.2">
      <c r="A2090"/>
    </row>
    <row r="2091" spans="1:1" x14ac:dyDescent="0.2">
      <c r="A2091"/>
    </row>
    <row r="2092" spans="1:1" x14ac:dyDescent="0.2">
      <c r="A2092"/>
    </row>
    <row r="2093" spans="1:1" x14ac:dyDescent="0.2">
      <c r="A2093"/>
    </row>
    <row r="2094" spans="1:1" x14ac:dyDescent="0.2">
      <c r="A2094"/>
    </row>
    <row r="2095" spans="1:1" x14ac:dyDescent="0.2">
      <c r="A2095"/>
    </row>
    <row r="2096" spans="1:1" x14ac:dyDescent="0.2">
      <c r="A2096"/>
    </row>
    <row r="2097" spans="1:1" x14ac:dyDescent="0.2">
      <c r="A2097"/>
    </row>
    <row r="2098" spans="1:1" x14ac:dyDescent="0.2">
      <c r="A2098"/>
    </row>
    <row r="2099" spans="1:1" x14ac:dyDescent="0.2">
      <c r="A2099"/>
    </row>
    <row r="2100" spans="1:1" x14ac:dyDescent="0.2">
      <c r="A2100"/>
    </row>
    <row r="2101" spans="1:1" x14ac:dyDescent="0.2">
      <c r="A2101"/>
    </row>
    <row r="2102" spans="1:1" x14ac:dyDescent="0.2">
      <c r="A2102"/>
    </row>
    <row r="2103" spans="1:1" x14ac:dyDescent="0.2">
      <c r="A2103"/>
    </row>
    <row r="2104" spans="1:1" x14ac:dyDescent="0.2">
      <c r="A2104"/>
    </row>
    <row r="2105" spans="1:1" x14ac:dyDescent="0.2">
      <c r="A2105"/>
    </row>
    <row r="2106" spans="1:1" x14ac:dyDescent="0.2">
      <c r="A2106"/>
    </row>
    <row r="2107" spans="1:1" x14ac:dyDescent="0.2">
      <c r="A2107"/>
    </row>
    <row r="2108" spans="1:1" x14ac:dyDescent="0.2">
      <c r="A2108"/>
    </row>
    <row r="2109" spans="1:1" x14ac:dyDescent="0.2">
      <c r="A2109"/>
    </row>
    <row r="2110" spans="1:1" x14ac:dyDescent="0.2">
      <c r="A2110"/>
    </row>
    <row r="2111" spans="1:1" x14ac:dyDescent="0.2">
      <c r="A2111"/>
    </row>
    <row r="2112" spans="1:1" x14ac:dyDescent="0.2">
      <c r="A2112"/>
    </row>
    <row r="2113" spans="1:1" x14ac:dyDescent="0.2">
      <c r="A2113"/>
    </row>
    <row r="2114" spans="1:1" x14ac:dyDescent="0.2">
      <c r="A2114"/>
    </row>
    <row r="2115" spans="1:1" x14ac:dyDescent="0.2">
      <c r="A2115"/>
    </row>
    <row r="2116" spans="1:1" x14ac:dyDescent="0.2">
      <c r="A2116"/>
    </row>
    <row r="2117" spans="1:1" x14ac:dyDescent="0.2">
      <c r="A2117"/>
    </row>
    <row r="2118" spans="1:1" x14ac:dyDescent="0.2">
      <c r="A2118"/>
    </row>
    <row r="2119" spans="1:1" x14ac:dyDescent="0.2">
      <c r="A2119"/>
    </row>
    <row r="2120" spans="1:1" x14ac:dyDescent="0.2">
      <c r="A2120"/>
    </row>
    <row r="2121" spans="1:1" x14ac:dyDescent="0.2">
      <c r="A2121"/>
    </row>
    <row r="2122" spans="1:1" x14ac:dyDescent="0.2">
      <c r="A2122"/>
    </row>
    <row r="2123" spans="1:1" x14ac:dyDescent="0.2">
      <c r="A2123"/>
    </row>
    <row r="2124" spans="1:1" x14ac:dyDescent="0.2">
      <c r="A2124"/>
    </row>
    <row r="2125" spans="1:1" x14ac:dyDescent="0.2">
      <c r="A2125"/>
    </row>
    <row r="2126" spans="1:1" x14ac:dyDescent="0.2">
      <c r="A2126"/>
    </row>
    <row r="2127" spans="1:1" x14ac:dyDescent="0.2">
      <c r="A2127"/>
    </row>
    <row r="2128" spans="1:1" x14ac:dyDescent="0.2">
      <c r="A2128"/>
    </row>
    <row r="2129" spans="1:1" x14ac:dyDescent="0.2">
      <c r="A2129"/>
    </row>
    <row r="2130" spans="1:1" x14ac:dyDescent="0.2">
      <c r="A2130"/>
    </row>
    <row r="2131" spans="1:1" x14ac:dyDescent="0.2">
      <c r="A2131"/>
    </row>
    <row r="2132" spans="1:1" x14ac:dyDescent="0.2">
      <c r="A2132"/>
    </row>
    <row r="2133" spans="1:1" x14ac:dyDescent="0.2">
      <c r="A2133"/>
    </row>
    <row r="2134" spans="1:1" x14ac:dyDescent="0.2">
      <c r="A2134"/>
    </row>
    <row r="2135" spans="1:1" x14ac:dyDescent="0.2">
      <c r="A2135"/>
    </row>
    <row r="2136" spans="1:1" x14ac:dyDescent="0.2">
      <c r="A2136"/>
    </row>
    <row r="2137" spans="1:1" x14ac:dyDescent="0.2">
      <c r="A2137"/>
    </row>
    <row r="2138" spans="1:1" x14ac:dyDescent="0.2">
      <c r="A2138"/>
    </row>
    <row r="2139" spans="1:1" x14ac:dyDescent="0.2">
      <c r="A2139"/>
    </row>
    <row r="2140" spans="1:1" x14ac:dyDescent="0.2">
      <c r="A2140"/>
    </row>
    <row r="2141" spans="1:1" x14ac:dyDescent="0.2">
      <c r="A2141"/>
    </row>
    <row r="2142" spans="1:1" x14ac:dyDescent="0.2">
      <c r="A2142"/>
    </row>
    <row r="2143" spans="1:1" x14ac:dyDescent="0.2">
      <c r="A2143"/>
    </row>
    <row r="2144" spans="1:1" x14ac:dyDescent="0.2">
      <c r="A2144"/>
    </row>
    <row r="2145" spans="1:1" x14ac:dyDescent="0.2">
      <c r="A2145"/>
    </row>
    <row r="2146" spans="1:1" x14ac:dyDescent="0.2">
      <c r="A2146"/>
    </row>
    <row r="2147" spans="1:1" x14ac:dyDescent="0.2">
      <c r="A2147"/>
    </row>
    <row r="2148" spans="1:1" x14ac:dyDescent="0.2">
      <c r="A2148"/>
    </row>
    <row r="2149" spans="1:1" x14ac:dyDescent="0.2">
      <c r="A2149"/>
    </row>
    <row r="2150" spans="1:1" x14ac:dyDescent="0.2">
      <c r="A2150"/>
    </row>
    <row r="2151" spans="1:1" x14ac:dyDescent="0.2">
      <c r="A2151"/>
    </row>
    <row r="2152" spans="1:1" x14ac:dyDescent="0.2">
      <c r="A2152"/>
    </row>
    <row r="2153" spans="1:1" x14ac:dyDescent="0.2">
      <c r="A2153"/>
    </row>
    <row r="2154" spans="1:1" x14ac:dyDescent="0.2">
      <c r="A2154"/>
    </row>
    <row r="2155" spans="1:1" x14ac:dyDescent="0.2">
      <c r="A2155"/>
    </row>
    <row r="2156" spans="1:1" x14ac:dyDescent="0.2">
      <c r="A2156"/>
    </row>
    <row r="2157" spans="1:1" x14ac:dyDescent="0.2">
      <c r="A2157"/>
    </row>
    <row r="2158" spans="1:1" x14ac:dyDescent="0.2">
      <c r="A2158"/>
    </row>
    <row r="2159" spans="1:1" x14ac:dyDescent="0.2">
      <c r="A2159"/>
    </row>
    <row r="2160" spans="1:1" x14ac:dyDescent="0.2">
      <c r="A2160"/>
    </row>
    <row r="2161" spans="1:1" x14ac:dyDescent="0.2">
      <c r="A2161"/>
    </row>
    <row r="2162" spans="1:1" x14ac:dyDescent="0.2">
      <c r="A2162"/>
    </row>
    <row r="2163" spans="1:1" x14ac:dyDescent="0.2">
      <c r="A2163"/>
    </row>
    <row r="2164" spans="1:1" x14ac:dyDescent="0.2">
      <c r="A2164"/>
    </row>
    <row r="2165" spans="1:1" x14ac:dyDescent="0.2">
      <c r="A2165"/>
    </row>
    <row r="2166" spans="1:1" x14ac:dyDescent="0.2">
      <c r="A2166"/>
    </row>
    <row r="2167" spans="1:1" x14ac:dyDescent="0.2">
      <c r="A2167"/>
    </row>
    <row r="2168" spans="1:1" x14ac:dyDescent="0.2">
      <c r="A2168"/>
    </row>
    <row r="2169" spans="1:1" x14ac:dyDescent="0.2">
      <c r="A2169"/>
    </row>
    <row r="2170" spans="1:1" x14ac:dyDescent="0.2">
      <c r="A2170"/>
    </row>
    <row r="2171" spans="1:1" x14ac:dyDescent="0.2">
      <c r="A2171"/>
    </row>
    <row r="2172" spans="1:1" x14ac:dyDescent="0.2">
      <c r="A2172"/>
    </row>
    <row r="2173" spans="1:1" x14ac:dyDescent="0.2">
      <c r="A2173"/>
    </row>
    <row r="2174" spans="1:1" x14ac:dyDescent="0.2">
      <c r="A2174"/>
    </row>
    <row r="2175" spans="1:1" x14ac:dyDescent="0.2">
      <c r="A2175"/>
    </row>
    <row r="2176" spans="1:1" x14ac:dyDescent="0.2">
      <c r="A2176"/>
    </row>
    <row r="2177" spans="1:1" x14ac:dyDescent="0.2">
      <c r="A2177"/>
    </row>
    <row r="2178" spans="1:1" x14ac:dyDescent="0.2">
      <c r="A2178"/>
    </row>
    <row r="2179" spans="1:1" x14ac:dyDescent="0.2">
      <c r="A2179"/>
    </row>
    <row r="2180" spans="1:1" x14ac:dyDescent="0.2">
      <c r="A2180"/>
    </row>
    <row r="2181" spans="1:1" x14ac:dyDescent="0.2">
      <c r="A2181"/>
    </row>
    <row r="2182" spans="1:1" x14ac:dyDescent="0.2">
      <c r="A2182"/>
    </row>
    <row r="2183" spans="1:1" x14ac:dyDescent="0.2">
      <c r="A2183"/>
    </row>
    <row r="2184" spans="1:1" x14ac:dyDescent="0.2">
      <c r="A2184"/>
    </row>
    <row r="2185" spans="1:1" x14ac:dyDescent="0.2">
      <c r="A2185"/>
    </row>
    <row r="2186" spans="1:1" x14ac:dyDescent="0.2">
      <c r="A2186"/>
    </row>
    <row r="2187" spans="1:1" x14ac:dyDescent="0.2">
      <c r="A2187"/>
    </row>
    <row r="2188" spans="1:1" x14ac:dyDescent="0.2">
      <c r="A2188"/>
    </row>
    <row r="2189" spans="1:1" x14ac:dyDescent="0.2">
      <c r="A2189"/>
    </row>
    <row r="2190" spans="1:1" x14ac:dyDescent="0.2">
      <c r="A2190"/>
    </row>
    <row r="2191" spans="1:1" x14ac:dyDescent="0.2">
      <c r="A2191"/>
    </row>
    <row r="2192" spans="1:1" x14ac:dyDescent="0.2">
      <c r="A2192"/>
    </row>
    <row r="2193" spans="1:1" x14ac:dyDescent="0.2">
      <c r="A2193"/>
    </row>
    <row r="2194" spans="1:1" x14ac:dyDescent="0.2">
      <c r="A2194"/>
    </row>
    <row r="2195" spans="1:1" x14ac:dyDescent="0.2">
      <c r="A2195"/>
    </row>
    <row r="2196" spans="1:1" x14ac:dyDescent="0.2">
      <c r="A2196"/>
    </row>
    <row r="2197" spans="1:1" x14ac:dyDescent="0.2">
      <c r="A2197"/>
    </row>
    <row r="2198" spans="1:1" x14ac:dyDescent="0.2">
      <c r="A2198"/>
    </row>
    <row r="2199" spans="1:1" x14ac:dyDescent="0.2">
      <c r="A2199"/>
    </row>
    <row r="2200" spans="1:1" x14ac:dyDescent="0.2">
      <c r="A2200"/>
    </row>
    <row r="2201" spans="1:1" x14ac:dyDescent="0.2">
      <c r="A2201"/>
    </row>
    <row r="2202" spans="1:1" x14ac:dyDescent="0.2">
      <c r="A2202"/>
    </row>
    <row r="2203" spans="1:1" x14ac:dyDescent="0.2">
      <c r="A2203"/>
    </row>
    <row r="2204" spans="1:1" x14ac:dyDescent="0.2">
      <c r="A2204"/>
    </row>
    <row r="2205" spans="1:1" x14ac:dyDescent="0.2">
      <c r="A2205"/>
    </row>
    <row r="2206" spans="1:1" x14ac:dyDescent="0.2">
      <c r="A2206"/>
    </row>
    <row r="2207" spans="1:1" x14ac:dyDescent="0.2">
      <c r="A2207"/>
    </row>
    <row r="2208" spans="1:1" x14ac:dyDescent="0.2">
      <c r="A2208"/>
    </row>
    <row r="2209" spans="1:1" x14ac:dyDescent="0.2">
      <c r="A2209"/>
    </row>
    <row r="2210" spans="1:1" x14ac:dyDescent="0.2">
      <c r="A2210"/>
    </row>
    <row r="2211" spans="1:1" x14ac:dyDescent="0.2">
      <c r="A2211"/>
    </row>
    <row r="2212" spans="1:1" x14ac:dyDescent="0.2">
      <c r="A2212"/>
    </row>
    <row r="2213" spans="1:1" x14ac:dyDescent="0.2">
      <c r="A2213"/>
    </row>
    <row r="2214" spans="1:1" x14ac:dyDescent="0.2">
      <c r="A2214"/>
    </row>
    <row r="2215" spans="1:1" x14ac:dyDescent="0.2">
      <c r="A2215"/>
    </row>
    <row r="2216" spans="1:1" x14ac:dyDescent="0.2">
      <c r="A2216"/>
    </row>
    <row r="2217" spans="1:1" x14ac:dyDescent="0.2">
      <c r="A2217"/>
    </row>
    <row r="2218" spans="1:1" x14ac:dyDescent="0.2">
      <c r="A2218"/>
    </row>
    <row r="2219" spans="1:1" x14ac:dyDescent="0.2">
      <c r="A2219"/>
    </row>
    <row r="2220" spans="1:1" x14ac:dyDescent="0.2">
      <c r="A2220"/>
    </row>
    <row r="2221" spans="1:1" x14ac:dyDescent="0.2">
      <c r="A2221"/>
    </row>
    <row r="2222" spans="1:1" x14ac:dyDescent="0.2">
      <c r="A2222"/>
    </row>
    <row r="2223" spans="1:1" x14ac:dyDescent="0.2">
      <c r="A2223"/>
    </row>
    <row r="2224" spans="1:1" x14ac:dyDescent="0.2">
      <c r="A2224"/>
    </row>
    <row r="2225" spans="1:1" x14ac:dyDescent="0.2">
      <c r="A2225"/>
    </row>
    <row r="2226" spans="1:1" x14ac:dyDescent="0.2">
      <c r="A2226"/>
    </row>
    <row r="2227" spans="1:1" x14ac:dyDescent="0.2">
      <c r="A2227"/>
    </row>
    <row r="2228" spans="1:1" x14ac:dyDescent="0.2">
      <c r="A2228"/>
    </row>
    <row r="2229" spans="1:1" x14ac:dyDescent="0.2">
      <c r="A2229"/>
    </row>
    <row r="2230" spans="1:1" x14ac:dyDescent="0.2">
      <c r="A2230"/>
    </row>
    <row r="2231" spans="1:1" x14ac:dyDescent="0.2">
      <c r="A2231"/>
    </row>
    <row r="2232" spans="1:1" x14ac:dyDescent="0.2">
      <c r="A2232"/>
    </row>
    <row r="2233" spans="1:1" x14ac:dyDescent="0.2">
      <c r="A2233"/>
    </row>
    <row r="2234" spans="1:1" x14ac:dyDescent="0.2">
      <c r="A2234"/>
    </row>
    <row r="2235" spans="1:1" x14ac:dyDescent="0.2">
      <c r="A2235"/>
    </row>
    <row r="2236" spans="1:1" x14ac:dyDescent="0.2">
      <c r="A2236"/>
    </row>
    <row r="2237" spans="1:1" x14ac:dyDescent="0.2">
      <c r="A2237"/>
    </row>
    <row r="2238" spans="1:1" x14ac:dyDescent="0.2">
      <c r="A2238"/>
    </row>
    <row r="2239" spans="1:1" x14ac:dyDescent="0.2">
      <c r="A2239"/>
    </row>
    <row r="2240" spans="1:1" x14ac:dyDescent="0.2">
      <c r="A2240"/>
    </row>
    <row r="2241" spans="1:1" x14ac:dyDescent="0.2">
      <c r="A2241"/>
    </row>
    <row r="2242" spans="1:1" x14ac:dyDescent="0.2">
      <c r="A2242"/>
    </row>
    <row r="2243" spans="1:1" x14ac:dyDescent="0.2">
      <c r="A2243"/>
    </row>
    <row r="2244" spans="1:1" x14ac:dyDescent="0.2">
      <c r="A2244"/>
    </row>
    <row r="2245" spans="1:1" x14ac:dyDescent="0.2">
      <c r="A2245"/>
    </row>
    <row r="2246" spans="1:1" x14ac:dyDescent="0.2">
      <c r="A2246"/>
    </row>
    <row r="2247" spans="1:1" x14ac:dyDescent="0.2">
      <c r="A2247"/>
    </row>
    <row r="2248" spans="1:1" x14ac:dyDescent="0.2">
      <c r="A2248"/>
    </row>
    <row r="2249" spans="1:1" x14ac:dyDescent="0.2">
      <c r="A2249"/>
    </row>
    <row r="2250" spans="1:1" x14ac:dyDescent="0.2">
      <c r="A2250"/>
    </row>
    <row r="2251" spans="1:1" x14ac:dyDescent="0.2">
      <c r="A2251"/>
    </row>
    <row r="2252" spans="1:1" x14ac:dyDescent="0.2">
      <c r="A2252"/>
    </row>
    <row r="2253" spans="1:1" x14ac:dyDescent="0.2">
      <c r="A2253"/>
    </row>
    <row r="2254" spans="1:1" x14ac:dyDescent="0.2">
      <c r="A2254"/>
    </row>
    <row r="2255" spans="1:1" x14ac:dyDescent="0.2">
      <c r="A2255"/>
    </row>
    <row r="2256" spans="1:1" x14ac:dyDescent="0.2">
      <c r="A2256"/>
    </row>
    <row r="2257" spans="1:1" x14ac:dyDescent="0.2">
      <c r="A2257"/>
    </row>
    <row r="2258" spans="1:1" x14ac:dyDescent="0.2">
      <c r="A2258"/>
    </row>
    <row r="2259" spans="1:1" x14ac:dyDescent="0.2">
      <c r="A2259"/>
    </row>
    <row r="2260" spans="1:1" x14ac:dyDescent="0.2">
      <c r="A2260"/>
    </row>
    <row r="2261" spans="1:1" x14ac:dyDescent="0.2">
      <c r="A2261"/>
    </row>
    <row r="2262" spans="1:1" x14ac:dyDescent="0.2">
      <c r="A2262"/>
    </row>
    <row r="2263" spans="1:1" x14ac:dyDescent="0.2">
      <c r="A2263"/>
    </row>
    <row r="2264" spans="1:1" x14ac:dyDescent="0.2">
      <c r="A2264"/>
    </row>
    <row r="2265" spans="1:1" x14ac:dyDescent="0.2">
      <c r="A2265"/>
    </row>
    <row r="2266" spans="1:1" x14ac:dyDescent="0.2">
      <c r="A2266"/>
    </row>
    <row r="2267" spans="1:1" x14ac:dyDescent="0.2">
      <c r="A2267"/>
    </row>
    <row r="2268" spans="1:1" x14ac:dyDescent="0.2">
      <c r="A2268"/>
    </row>
    <row r="2269" spans="1:1" x14ac:dyDescent="0.2">
      <c r="A2269"/>
    </row>
    <row r="2270" spans="1:1" x14ac:dyDescent="0.2">
      <c r="A2270"/>
    </row>
    <row r="2271" spans="1:1" x14ac:dyDescent="0.2">
      <c r="A2271"/>
    </row>
    <row r="2272" spans="1:1" x14ac:dyDescent="0.2">
      <c r="A2272"/>
    </row>
    <row r="2273" spans="1:1" x14ac:dyDescent="0.2">
      <c r="A2273"/>
    </row>
    <row r="2274" spans="1:1" x14ac:dyDescent="0.2">
      <c r="A2274"/>
    </row>
    <row r="2275" spans="1:1" x14ac:dyDescent="0.2">
      <c r="A2275"/>
    </row>
    <row r="2276" spans="1:1" x14ac:dyDescent="0.2">
      <c r="A2276"/>
    </row>
    <row r="2277" spans="1:1" x14ac:dyDescent="0.2">
      <c r="A2277"/>
    </row>
    <row r="2278" spans="1:1" x14ac:dyDescent="0.2">
      <c r="A2278"/>
    </row>
    <row r="2279" spans="1:1" x14ac:dyDescent="0.2">
      <c r="A2279"/>
    </row>
    <row r="2280" spans="1:1" x14ac:dyDescent="0.2">
      <c r="A2280"/>
    </row>
    <row r="2281" spans="1:1" x14ac:dyDescent="0.2">
      <c r="A2281"/>
    </row>
    <row r="2282" spans="1:1" x14ac:dyDescent="0.2">
      <c r="A2282"/>
    </row>
    <row r="2283" spans="1:1" x14ac:dyDescent="0.2">
      <c r="A2283"/>
    </row>
    <row r="2284" spans="1:1" x14ac:dyDescent="0.2">
      <c r="A2284"/>
    </row>
    <row r="2285" spans="1:1" x14ac:dyDescent="0.2">
      <c r="A2285"/>
    </row>
    <row r="2286" spans="1:1" x14ac:dyDescent="0.2">
      <c r="A2286"/>
    </row>
    <row r="2287" spans="1:1" x14ac:dyDescent="0.2">
      <c r="A2287"/>
    </row>
    <row r="2288" spans="1:1" x14ac:dyDescent="0.2">
      <c r="A2288"/>
    </row>
    <row r="2289" spans="1:1" x14ac:dyDescent="0.2">
      <c r="A2289"/>
    </row>
    <row r="2290" spans="1:1" x14ac:dyDescent="0.2">
      <c r="A2290"/>
    </row>
    <row r="2291" spans="1:1" x14ac:dyDescent="0.2">
      <c r="A2291"/>
    </row>
    <row r="2292" spans="1:1" x14ac:dyDescent="0.2">
      <c r="A2292"/>
    </row>
    <row r="2293" spans="1:1" x14ac:dyDescent="0.2">
      <c r="A2293"/>
    </row>
    <row r="2294" spans="1:1" x14ac:dyDescent="0.2">
      <c r="A2294"/>
    </row>
    <row r="2295" spans="1:1" x14ac:dyDescent="0.2">
      <c r="A2295"/>
    </row>
    <row r="2296" spans="1:1" x14ac:dyDescent="0.2">
      <c r="A2296"/>
    </row>
    <row r="2297" spans="1:1" x14ac:dyDescent="0.2">
      <c r="A2297"/>
    </row>
    <row r="2298" spans="1:1" x14ac:dyDescent="0.2">
      <c r="A2298"/>
    </row>
    <row r="2299" spans="1:1" x14ac:dyDescent="0.2">
      <c r="A2299"/>
    </row>
    <row r="2300" spans="1:1" x14ac:dyDescent="0.2">
      <c r="A2300"/>
    </row>
    <row r="2301" spans="1:1" x14ac:dyDescent="0.2">
      <c r="A2301"/>
    </row>
    <row r="2302" spans="1:1" x14ac:dyDescent="0.2">
      <c r="A2302"/>
    </row>
    <row r="2303" spans="1:1" x14ac:dyDescent="0.2">
      <c r="A2303"/>
    </row>
    <row r="2304" spans="1:1" x14ac:dyDescent="0.2">
      <c r="A2304"/>
    </row>
    <row r="2305" spans="1:1" x14ac:dyDescent="0.2">
      <c r="A2305"/>
    </row>
    <row r="2306" spans="1:1" x14ac:dyDescent="0.2">
      <c r="A2306"/>
    </row>
    <row r="2307" spans="1:1" x14ac:dyDescent="0.2">
      <c r="A2307"/>
    </row>
    <row r="2308" spans="1:1" x14ac:dyDescent="0.2">
      <c r="A2308"/>
    </row>
    <row r="2309" spans="1:1" x14ac:dyDescent="0.2">
      <c r="A2309"/>
    </row>
    <row r="2310" spans="1:1" x14ac:dyDescent="0.2">
      <c r="A2310"/>
    </row>
    <row r="2311" spans="1:1" x14ac:dyDescent="0.2">
      <c r="A2311"/>
    </row>
    <row r="2312" spans="1:1" x14ac:dyDescent="0.2">
      <c r="A2312"/>
    </row>
    <row r="2313" spans="1:1" x14ac:dyDescent="0.2">
      <c r="A2313"/>
    </row>
    <row r="2314" spans="1:1" x14ac:dyDescent="0.2">
      <c r="A2314"/>
    </row>
    <row r="2315" spans="1:1" x14ac:dyDescent="0.2">
      <c r="A2315"/>
    </row>
    <row r="2316" spans="1:1" x14ac:dyDescent="0.2">
      <c r="A2316"/>
    </row>
    <row r="2317" spans="1:1" x14ac:dyDescent="0.2">
      <c r="A2317"/>
    </row>
    <row r="2318" spans="1:1" x14ac:dyDescent="0.2">
      <c r="A2318"/>
    </row>
    <row r="2319" spans="1:1" x14ac:dyDescent="0.2">
      <c r="A2319"/>
    </row>
    <row r="2320" spans="1:1" x14ac:dyDescent="0.2">
      <c r="A2320"/>
    </row>
    <row r="2321" spans="1:1" x14ac:dyDescent="0.2">
      <c r="A2321"/>
    </row>
    <row r="2322" spans="1:1" x14ac:dyDescent="0.2">
      <c r="A2322"/>
    </row>
    <row r="2323" spans="1:1" x14ac:dyDescent="0.2">
      <c r="A2323"/>
    </row>
    <row r="2324" spans="1:1" x14ac:dyDescent="0.2">
      <c r="A2324"/>
    </row>
    <row r="2325" spans="1:1" x14ac:dyDescent="0.2">
      <c r="A2325"/>
    </row>
    <row r="2326" spans="1:1" x14ac:dyDescent="0.2">
      <c r="A2326"/>
    </row>
    <row r="2327" spans="1:1" x14ac:dyDescent="0.2">
      <c r="A2327"/>
    </row>
    <row r="2328" spans="1:1" x14ac:dyDescent="0.2">
      <c r="A2328"/>
    </row>
    <row r="2329" spans="1:1" x14ac:dyDescent="0.2">
      <c r="A2329"/>
    </row>
    <row r="2330" spans="1:1" x14ac:dyDescent="0.2">
      <c r="A2330"/>
    </row>
    <row r="2331" spans="1:1" x14ac:dyDescent="0.2">
      <c r="A2331"/>
    </row>
    <row r="2332" spans="1:1" x14ac:dyDescent="0.2">
      <c r="A2332"/>
    </row>
    <row r="2333" spans="1:1" x14ac:dyDescent="0.2">
      <c r="A2333"/>
    </row>
    <row r="2334" spans="1:1" x14ac:dyDescent="0.2">
      <c r="A2334"/>
    </row>
    <row r="2335" spans="1:1" x14ac:dyDescent="0.2">
      <c r="A2335"/>
    </row>
    <row r="2336" spans="1:1" x14ac:dyDescent="0.2">
      <c r="A2336"/>
    </row>
    <row r="2337" spans="1:1" x14ac:dyDescent="0.2">
      <c r="A2337"/>
    </row>
    <row r="2338" spans="1:1" x14ac:dyDescent="0.2">
      <c r="A2338"/>
    </row>
    <row r="2339" spans="1:1" x14ac:dyDescent="0.2">
      <c r="A2339"/>
    </row>
    <row r="2340" spans="1:1" x14ac:dyDescent="0.2">
      <c r="A2340"/>
    </row>
    <row r="2341" spans="1:1" x14ac:dyDescent="0.2">
      <c r="A2341"/>
    </row>
    <row r="2342" spans="1:1" x14ac:dyDescent="0.2">
      <c r="A2342"/>
    </row>
    <row r="2343" spans="1:1" x14ac:dyDescent="0.2">
      <c r="A2343"/>
    </row>
    <row r="2344" spans="1:1" x14ac:dyDescent="0.2">
      <c r="A2344"/>
    </row>
    <row r="2345" spans="1:1" x14ac:dyDescent="0.2">
      <c r="A2345"/>
    </row>
    <row r="2346" spans="1:1" x14ac:dyDescent="0.2">
      <c r="A2346"/>
    </row>
    <row r="2347" spans="1:1" x14ac:dyDescent="0.2">
      <c r="A2347"/>
    </row>
    <row r="2348" spans="1:1" x14ac:dyDescent="0.2">
      <c r="A2348"/>
    </row>
    <row r="2349" spans="1:1" x14ac:dyDescent="0.2">
      <c r="A2349"/>
    </row>
    <row r="2350" spans="1:1" x14ac:dyDescent="0.2">
      <c r="A2350"/>
    </row>
    <row r="2351" spans="1:1" x14ac:dyDescent="0.2">
      <c r="A2351"/>
    </row>
    <row r="2352" spans="1:1" x14ac:dyDescent="0.2">
      <c r="A2352"/>
    </row>
    <row r="2353" spans="1:1" x14ac:dyDescent="0.2">
      <c r="A2353"/>
    </row>
    <row r="2354" spans="1:1" x14ac:dyDescent="0.2">
      <c r="A2354"/>
    </row>
    <row r="2355" spans="1:1" x14ac:dyDescent="0.2">
      <c r="A2355"/>
    </row>
    <row r="2356" spans="1:1" x14ac:dyDescent="0.2">
      <c r="A2356"/>
    </row>
    <row r="2357" spans="1:1" x14ac:dyDescent="0.2">
      <c r="A2357"/>
    </row>
    <row r="2358" spans="1:1" x14ac:dyDescent="0.2">
      <c r="A2358"/>
    </row>
    <row r="2359" spans="1:1" x14ac:dyDescent="0.2">
      <c r="A2359"/>
    </row>
    <row r="2360" spans="1:1" x14ac:dyDescent="0.2">
      <c r="A2360"/>
    </row>
    <row r="2361" spans="1:1" x14ac:dyDescent="0.2">
      <c r="A2361"/>
    </row>
    <row r="2362" spans="1:1" x14ac:dyDescent="0.2">
      <c r="A2362"/>
    </row>
    <row r="2363" spans="1:1" x14ac:dyDescent="0.2">
      <c r="A2363"/>
    </row>
    <row r="2364" spans="1:1" x14ac:dyDescent="0.2">
      <c r="A2364"/>
    </row>
    <row r="2365" spans="1:1" x14ac:dyDescent="0.2">
      <c r="A2365"/>
    </row>
    <row r="2366" spans="1:1" x14ac:dyDescent="0.2">
      <c r="A2366"/>
    </row>
    <row r="2367" spans="1:1" x14ac:dyDescent="0.2">
      <c r="A2367"/>
    </row>
    <row r="2368" spans="1:1" x14ac:dyDescent="0.2">
      <c r="A2368"/>
    </row>
    <row r="2369" spans="1:1" x14ac:dyDescent="0.2">
      <c r="A2369"/>
    </row>
    <row r="2370" spans="1:1" x14ac:dyDescent="0.2">
      <c r="A2370"/>
    </row>
    <row r="2371" spans="1:1" x14ac:dyDescent="0.2">
      <c r="A2371"/>
    </row>
    <row r="2372" spans="1:1" x14ac:dyDescent="0.2">
      <c r="A2372"/>
    </row>
    <row r="2373" spans="1:1" x14ac:dyDescent="0.2">
      <c r="A2373"/>
    </row>
    <row r="2374" spans="1:1" x14ac:dyDescent="0.2">
      <c r="A2374"/>
    </row>
    <row r="2375" spans="1:1" x14ac:dyDescent="0.2">
      <c r="A2375"/>
    </row>
    <row r="2376" spans="1:1" x14ac:dyDescent="0.2">
      <c r="A2376"/>
    </row>
    <row r="2377" spans="1:1" x14ac:dyDescent="0.2">
      <c r="A2377"/>
    </row>
    <row r="2378" spans="1:1" x14ac:dyDescent="0.2">
      <c r="A2378"/>
    </row>
    <row r="2379" spans="1:1" x14ac:dyDescent="0.2">
      <c r="A2379"/>
    </row>
    <row r="2380" spans="1:1" x14ac:dyDescent="0.2">
      <c r="A2380"/>
    </row>
    <row r="2381" spans="1:1" x14ac:dyDescent="0.2">
      <c r="A2381"/>
    </row>
    <row r="2382" spans="1:1" x14ac:dyDescent="0.2">
      <c r="A2382"/>
    </row>
    <row r="2383" spans="1:1" x14ac:dyDescent="0.2">
      <c r="A2383"/>
    </row>
    <row r="2384" spans="1:1" x14ac:dyDescent="0.2">
      <c r="A2384"/>
    </row>
    <row r="2385" spans="1:1" x14ac:dyDescent="0.2">
      <c r="A2385"/>
    </row>
    <row r="2386" spans="1:1" x14ac:dyDescent="0.2">
      <c r="A2386"/>
    </row>
    <row r="2387" spans="1:1" x14ac:dyDescent="0.2">
      <c r="A2387"/>
    </row>
    <row r="2388" spans="1:1" x14ac:dyDescent="0.2">
      <c r="A2388"/>
    </row>
    <row r="2389" spans="1:1" x14ac:dyDescent="0.2">
      <c r="A2389"/>
    </row>
    <row r="2390" spans="1:1" x14ac:dyDescent="0.2">
      <c r="A2390"/>
    </row>
    <row r="2391" spans="1:1" x14ac:dyDescent="0.2">
      <c r="A2391"/>
    </row>
    <row r="2392" spans="1:1" x14ac:dyDescent="0.2">
      <c r="A2392"/>
    </row>
    <row r="2393" spans="1:1" x14ac:dyDescent="0.2">
      <c r="A2393"/>
    </row>
    <row r="2394" spans="1:1" x14ac:dyDescent="0.2">
      <c r="A2394"/>
    </row>
    <row r="2395" spans="1:1" x14ac:dyDescent="0.2">
      <c r="A2395"/>
    </row>
    <row r="2396" spans="1:1" x14ac:dyDescent="0.2">
      <c r="A2396"/>
    </row>
    <row r="2397" spans="1:1" x14ac:dyDescent="0.2">
      <c r="A2397"/>
    </row>
    <row r="2398" spans="1:1" x14ac:dyDescent="0.2">
      <c r="A2398"/>
    </row>
    <row r="2399" spans="1:1" x14ac:dyDescent="0.2">
      <c r="A2399"/>
    </row>
    <row r="2400" spans="1:1" x14ac:dyDescent="0.2">
      <c r="A2400"/>
    </row>
    <row r="2401" spans="1:1" x14ac:dyDescent="0.2">
      <c r="A2401"/>
    </row>
    <row r="2402" spans="1:1" x14ac:dyDescent="0.2">
      <c r="A2402"/>
    </row>
    <row r="2403" spans="1:1" x14ac:dyDescent="0.2">
      <c r="A2403"/>
    </row>
    <row r="2404" spans="1:1" x14ac:dyDescent="0.2">
      <c r="A2404"/>
    </row>
    <row r="2405" spans="1:1" x14ac:dyDescent="0.2">
      <c r="A2405"/>
    </row>
    <row r="2406" spans="1:1" x14ac:dyDescent="0.2">
      <c r="A2406"/>
    </row>
    <row r="2407" spans="1:1" x14ac:dyDescent="0.2">
      <c r="A2407"/>
    </row>
    <row r="2408" spans="1:1" x14ac:dyDescent="0.2">
      <c r="A2408"/>
    </row>
    <row r="2409" spans="1:1" x14ac:dyDescent="0.2">
      <c r="A2409"/>
    </row>
    <row r="2410" spans="1:1" x14ac:dyDescent="0.2">
      <c r="A2410"/>
    </row>
    <row r="2411" spans="1:1" x14ac:dyDescent="0.2">
      <c r="A2411"/>
    </row>
    <row r="2412" spans="1:1" x14ac:dyDescent="0.2">
      <c r="A2412"/>
    </row>
    <row r="2413" spans="1:1" x14ac:dyDescent="0.2">
      <c r="A2413"/>
    </row>
    <row r="2414" spans="1:1" x14ac:dyDescent="0.2">
      <c r="A2414"/>
    </row>
    <row r="2415" spans="1:1" x14ac:dyDescent="0.2">
      <c r="A2415"/>
    </row>
    <row r="2416" spans="1:1" x14ac:dyDescent="0.2">
      <c r="A2416"/>
    </row>
    <row r="2417" spans="1:1" x14ac:dyDescent="0.2">
      <c r="A2417"/>
    </row>
    <row r="2418" spans="1:1" x14ac:dyDescent="0.2">
      <c r="A2418"/>
    </row>
    <row r="2419" spans="1:1" x14ac:dyDescent="0.2">
      <c r="A2419"/>
    </row>
    <row r="2420" spans="1:1" x14ac:dyDescent="0.2">
      <c r="A2420"/>
    </row>
    <row r="2421" spans="1:1" x14ac:dyDescent="0.2">
      <c r="A2421"/>
    </row>
    <row r="2422" spans="1:1" x14ac:dyDescent="0.2">
      <c r="A2422"/>
    </row>
    <row r="2423" spans="1:1" x14ac:dyDescent="0.2">
      <c r="A2423"/>
    </row>
    <row r="2424" spans="1:1" x14ac:dyDescent="0.2">
      <c r="A2424"/>
    </row>
    <row r="2425" spans="1:1" x14ac:dyDescent="0.2">
      <c r="A2425"/>
    </row>
    <row r="2426" spans="1:1" x14ac:dyDescent="0.2">
      <c r="A2426"/>
    </row>
    <row r="2427" spans="1:1" x14ac:dyDescent="0.2">
      <c r="A2427"/>
    </row>
    <row r="2428" spans="1:1" x14ac:dyDescent="0.2">
      <c r="A2428"/>
    </row>
    <row r="2429" spans="1:1" x14ac:dyDescent="0.2">
      <c r="A2429"/>
    </row>
    <row r="2430" spans="1:1" x14ac:dyDescent="0.2">
      <c r="A2430"/>
    </row>
    <row r="2431" spans="1:1" x14ac:dyDescent="0.2">
      <c r="A2431"/>
    </row>
    <row r="2432" spans="1:1" x14ac:dyDescent="0.2">
      <c r="A2432"/>
    </row>
    <row r="2433" spans="1:1" x14ac:dyDescent="0.2">
      <c r="A2433"/>
    </row>
    <row r="2434" spans="1:1" x14ac:dyDescent="0.2">
      <c r="A2434"/>
    </row>
    <row r="2435" spans="1:1" x14ac:dyDescent="0.2">
      <c r="A2435"/>
    </row>
    <row r="2436" spans="1:1" x14ac:dyDescent="0.2">
      <c r="A2436"/>
    </row>
    <row r="2437" spans="1:1" x14ac:dyDescent="0.2">
      <c r="A2437"/>
    </row>
    <row r="2438" spans="1:1" x14ac:dyDescent="0.2">
      <c r="A2438"/>
    </row>
    <row r="2439" spans="1:1" x14ac:dyDescent="0.2">
      <c r="A2439"/>
    </row>
    <row r="2440" spans="1:1" x14ac:dyDescent="0.2">
      <c r="A2440"/>
    </row>
    <row r="2441" spans="1:1" x14ac:dyDescent="0.2">
      <c r="A2441"/>
    </row>
    <row r="2442" spans="1:1" x14ac:dyDescent="0.2">
      <c r="A2442"/>
    </row>
    <row r="2443" spans="1:1" x14ac:dyDescent="0.2">
      <c r="A2443"/>
    </row>
    <row r="2444" spans="1:1" x14ac:dyDescent="0.2">
      <c r="A2444"/>
    </row>
    <row r="2445" spans="1:1" x14ac:dyDescent="0.2">
      <c r="A2445"/>
    </row>
    <row r="2446" spans="1:1" x14ac:dyDescent="0.2">
      <c r="A2446"/>
    </row>
    <row r="2447" spans="1:1" x14ac:dyDescent="0.2">
      <c r="A2447"/>
    </row>
    <row r="2448" spans="1:1" x14ac:dyDescent="0.2">
      <c r="A2448"/>
    </row>
    <row r="2449" spans="1:1" x14ac:dyDescent="0.2">
      <c r="A2449"/>
    </row>
    <row r="2450" spans="1:1" x14ac:dyDescent="0.2">
      <c r="A2450"/>
    </row>
    <row r="2451" spans="1:1" x14ac:dyDescent="0.2">
      <c r="A2451"/>
    </row>
    <row r="2452" spans="1:1" x14ac:dyDescent="0.2">
      <c r="A2452"/>
    </row>
    <row r="2453" spans="1:1" x14ac:dyDescent="0.2">
      <c r="A2453"/>
    </row>
    <row r="2454" spans="1:1" x14ac:dyDescent="0.2">
      <c r="A2454"/>
    </row>
    <row r="2455" spans="1:1" x14ac:dyDescent="0.2">
      <c r="A2455"/>
    </row>
    <row r="2456" spans="1:1" x14ac:dyDescent="0.2">
      <c r="A2456"/>
    </row>
    <row r="2457" spans="1:1" x14ac:dyDescent="0.2">
      <c r="A2457"/>
    </row>
    <row r="2458" spans="1:1" x14ac:dyDescent="0.2">
      <c r="A2458"/>
    </row>
    <row r="2459" spans="1:1" x14ac:dyDescent="0.2">
      <c r="A2459"/>
    </row>
    <row r="2460" spans="1:1" x14ac:dyDescent="0.2">
      <c r="A2460"/>
    </row>
    <row r="2461" spans="1:1" x14ac:dyDescent="0.2">
      <c r="A2461"/>
    </row>
    <row r="2462" spans="1:1" x14ac:dyDescent="0.2">
      <c r="A2462"/>
    </row>
    <row r="2463" spans="1:1" x14ac:dyDescent="0.2">
      <c r="A2463"/>
    </row>
    <row r="2464" spans="1:1" x14ac:dyDescent="0.2">
      <c r="A2464"/>
    </row>
    <row r="2465" spans="1:1" x14ac:dyDescent="0.2">
      <c r="A2465"/>
    </row>
    <row r="2466" spans="1:1" x14ac:dyDescent="0.2">
      <c r="A2466"/>
    </row>
    <row r="2467" spans="1:1" x14ac:dyDescent="0.2">
      <c r="A2467"/>
    </row>
    <row r="2468" spans="1:1" x14ac:dyDescent="0.2">
      <c r="A2468"/>
    </row>
    <row r="2469" spans="1:1" x14ac:dyDescent="0.2">
      <c r="A2469"/>
    </row>
    <row r="2470" spans="1:1" x14ac:dyDescent="0.2">
      <c r="A2470"/>
    </row>
    <row r="2471" spans="1:1" x14ac:dyDescent="0.2">
      <c r="A2471"/>
    </row>
    <row r="2472" spans="1:1" x14ac:dyDescent="0.2">
      <c r="A2472"/>
    </row>
    <row r="2473" spans="1:1" x14ac:dyDescent="0.2">
      <c r="A2473"/>
    </row>
    <row r="2474" spans="1:1" x14ac:dyDescent="0.2">
      <c r="A2474"/>
    </row>
    <row r="2475" spans="1:1" x14ac:dyDescent="0.2">
      <c r="A2475"/>
    </row>
    <row r="2476" spans="1:1" x14ac:dyDescent="0.2">
      <c r="A2476"/>
    </row>
    <row r="2477" spans="1:1" x14ac:dyDescent="0.2">
      <c r="A2477"/>
    </row>
    <row r="2478" spans="1:1" x14ac:dyDescent="0.2">
      <c r="A2478"/>
    </row>
    <row r="2479" spans="1:1" x14ac:dyDescent="0.2">
      <c r="A2479"/>
    </row>
    <row r="2480" spans="1:1" x14ac:dyDescent="0.2">
      <c r="A2480"/>
    </row>
    <row r="2481" spans="1:1" x14ac:dyDescent="0.2">
      <c r="A2481"/>
    </row>
    <row r="2482" spans="1:1" x14ac:dyDescent="0.2">
      <c r="A2482"/>
    </row>
    <row r="2483" spans="1:1" x14ac:dyDescent="0.2">
      <c r="A2483"/>
    </row>
    <row r="2484" spans="1:1" x14ac:dyDescent="0.2">
      <c r="A2484"/>
    </row>
    <row r="2485" spans="1:1" x14ac:dyDescent="0.2">
      <c r="A2485"/>
    </row>
    <row r="2486" spans="1:1" x14ac:dyDescent="0.2">
      <c r="A2486"/>
    </row>
    <row r="2487" spans="1:1" x14ac:dyDescent="0.2">
      <c r="A2487"/>
    </row>
    <row r="2488" spans="1:1" x14ac:dyDescent="0.2">
      <c r="A2488"/>
    </row>
    <row r="2489" spans="1:1" x14ac:dyDescent="0.2">
      <c r="A2489"/>
    </row>
    <row r="2490" spans="1:1" x14ac:dyDescent="0.2">
      <c r="A2490"/>
    </row>
    <row r="2491" spans="1:1" x14ac:dyDescent="0.2">
      <c r="A2491"/>
    </row>
    <row r="2492" spans="1:1" x14ac:dyDescent="0.2">
      <c r="A2492"/>
    </row>
    <row r="2493" spans="1:1" x14ac:dyDescent="0.2">
      <c r="A2493"/>
    </row>
    <row r="2494" spans="1:1" x14ac:dyDescent="0.2">
      <c r="A2494"/>
    </row>
    <row r="2495" spans="1:1" x14ac:dyDescent="0.2">
      <c r="A2495"/>
    </row>
    <row r="2496" spans="1:1" x14ac:dyDescent="0.2">
      <c r="A2496"/>
    </row>
    <row r="2497" spans="1:1" x14ac:dyDescent="0.2">
      <c r="A2497"/>
    </row>
    <row r="2498" spans="1:1" x14ac:dyDescent="0.2">
      <c r="A2498"/>
    </row>
    <row r="2499" spans="1:1" x14ac:dyDescent="0.2">
      <c r="A2499"/>
    </row>
    <row r="2500" spans="1:1" x14ac:dyDescent="0.2">
      <c r="A2500"/>
    </row>
    <row r="2501" spans="1:1" x14ac:dyDescent="0.2">
      <c r="A2501"/>
    </row>
    <row r="2502" spans="1:1" x14ac:dyDescent="0.2">
      <c r="A2502"/>
    </row>
    <row r="2503" spans="1:1" x14ac:dyDescent="0.2">
      <c r="A2503"/>
    </row>
    <row r="2504" spans="1:1" x14ac:dyDescent="0.2">
      <c r="A2504"/>
    </row>
    <row r="2505" spans="1:1" x14ac:dyDescent="0.2">
      <c r="A2505"/>
    </row>
    <row r="2506" spans="1:1" x14ac:dyDescent="0.2">
      <c r="A2506"/>
    </row>
    <row r="2507" spans="1:1" x14ac:dyDescent="0.2">
      <c r="A2507"/>
    </row>
    <row r="2508" spans="1:1" x14ac:dyDescent="0.2">
      <c r="A2508"/>
    </row>
    <row r="2509" spans="1:1" x14ac:dyDescent="0.2">
      <c r="A2509"/>
    </row>
    <row r="2510" spans="1:1" x14ac:dyDescent="0.2">
      <c r="A2510"/>
    </row>
    <row r="2511" spans="1:1" x14ac:dyDescent="0.2">
      <c r="A2511"/>
    </row>
    <row r="2512" spans="1:1" x14ac:dyDescent="0.2">
      <c r="A2512"/>
    </row>
    <row r="2513" spans="1:1" x14ac:dyDescent="0.2">
      <c r="A2513"/>
    </row>
    <row r="2514" spans="1:1" x14ac:dyDescent="0.2">
      <c r="A2514"/>
    </row>
    <row r="2515" spans="1:1" x14ac:dyDescent="0.2">
      <c r="A2515"/>
    </row>
    <row r="2516" spans="1:1" x14ac:dyDescent="0.2">
      <c r="A2516"/>
    </row>
    <row r="2517" spans="1:1" x14ac:dyDescent="0.2">
      <c r="A2517"/>
    </row>
    <row r="2518" spans="1:1" x14ac:dyDescent="0.2">
      <c r="A2518"/>
    </row>
    <row r="2519" spans="1:1" x14ac:dyDescent="0.2">
      <c r="A2519"/>
    </row>
    <row r="2520" spans="1:1" x14ac:dyDescent="0.2">
      <c r="A2520"/>
    </row>
    <row r="2521" spans="1:1" x14ac:dyDescent="0.2">
      <c r="A2521"/>
    </row>
    <row r="2522" spans="1:1" x14ac:dyDescent="0.2">
      <c r="A2522"/>
    </row>
    <row r="2523" spans="1:1" x14ac:dyDescent="0.2">
      <c r="A2523"/>
    </row>
    <row r="2524" spans="1:1" x14ac:dyDescent="0.2">
      <c r="A2524"/>
    </row>
    <row r="2525" spans="1:1" x14ac:dyDescent="0.2">
      <c r="A2525"/>
    </row>
    <row r="2526" spans="1:1" x14ac:dyDescent="0.2">
      <c r="A2526"/>
    </row>
    <row r="2527" spans="1:1" x14ac:dyDescent="0.2">
      <c r="A2527"/>
    </row>
    <row r="2528" spans="1:1" x14ac:dyDescent="0.2">
      <c r="A2528"/>
    </row>
    <row r="2529" spans="1:1" x14ac:dyDescent="0.2">
      <c r="A2529"/>
    </row>
    <row r="2530" spans="1:1" x14ac:dyDescent="0.2">
      <c r="A2530"/>
    </row>
    <row r="2531" spans="1:1" x14ac:dyDescent="0.2">
      <c r="A2531"/>
    </row>
    <row r="2532" spans="1:1" x14ac:dyDescent="0.2">
      <c r="A2532"/>
    </row>
    <row r="2533" spans="1:1" x14ac:dyDescent="0.2">
      <c r="A2533"/>
    </row>
    <row r="2534" spans="1:1" x14ac:dyDescent="0.2">
      <c r="A2534"/>
    </row>
    <row r="2535" spans="1:1" x14ac:dyDescent="0.2">
      <c r="A2535"/>
    </row>
    <row r="2536" spans="1:1" x14ac:dyDescent="0.2">
      <c r="A2536"/>
    </row>
    <row r="2537" spans="1:1" x14ac:dyDescent="0.2">
      <c r="A2537"/>
    </row>
    <row r="2538" spans="1:1" x14ac:dyDescent="0.2">
      <c r="A2538"/>
    </row>
    <row r="2539" spans="1:1" x14ac:dyDescent="0.2">
      <c r="A2539"/>
    </row>
    <row r="2540" spans="1:1" x14ac:dyDescent="0.2">
      <c r="A2540"/>
    </row>
    <row r="2541" spans="1:1" x14ac:dyDescent="0.2">
      <c r="A2541"/>
    </row>
    <row r="2542" spans="1:1" x14ac:dyDescent="0.2">
      <c r="A2542"/>
    </row>
    <row r="2543" spans="1:1" x14ac:dyDescent="0.2">
      <c r="A2543"/>
    </row>
    <row r="2544" spans="1:1" x14ac:dyDescent="0.2">
      <c r="A2544"/>
    </row>
    <row r="2545" spans="1:1" x14ac:dyDescent="0.2">
      <c r="A2545"/>
    </row>
    <row r="2546" spans="1:1" x14ac:dyDescent="0.2">
      <c r="A2546"/>
    </row>
    <row r="2547" spans="1:1" x14ac:dyDescent="0.2">
      <c r="A2547"/>
    </row>
    <row r="2548" spans="1:1" x14ac:dyDescent="0.2">
      <c r="A2548"/>
    </row>
    <row r="2549" spans="1:1" x14ac:dyDescent="0.2">
      <c r="A2549"/>
    </row>
    <row r="2550" spans="1:1" x14ac:dyDescent="0.2">
      <c r="A2550"/>
    </row>
    <row r="2551" spans="1:1" x14ac:dyDescent="0.2">
      <c r="A2551"/>
    </row>
    <row r="2552" spans="1:1" x14ac:dyDescent="0.2">
      <c r="A2552"/>
    </row>
    <row r="2553" spans="1:1" x14ac:dyDescent="0.2">
      <c r="A2553"/>
    </row>
    <row r="2554" spans="1:1" x14ac:dyDescent="0.2">
      <c r="A2554"/>
    </row>
    <row r="2555" spans="1:1" x14ac:dyDescent="0.2">
      <c r="A2555"/>
    </row>
    <row r="2556" spans="1:1" x14ac:dyDescent="0.2">
      <c r="A2556"/>
    </row>
    <row r="2557" spans="1:1" x14ac:dyDescent="0.2">
      <c r="A2557"/>
    </row>
    <row r="2558" spans="1:1" x14ac:dyDescent="0.2">
      <c r="A2558"/>
    </row>
    <row r="2559" spans="1:1" x14ac:dyDescent="0.2">
      <c r="A2559"/>
    </row>
    <row r="2560" spans="1:1" x14ac:dyDescent="0.2">
      <c r="A2560"/>
    </row>
    <row r="2561" spans="1:1" x14ac:dyDescent="0.2">
      <c r="A2561"/>
    </row>
    <row r="2562" spans="1:1" x14ac:dyDescent="0.2">
      <c r="A2562"/>
    </row>
    <row r="2563" spans="1:1" x14ac:dyDescent="0.2">
      <c r="A2563"/>
    </row>
    <row r="2564" spans="1:1" x14ac:dyDescent="0.2">
      <c r="A2564"/>
    </row>
    <row r="2565" spans="1:1" x14ac:dyDescent="0.2">
      <c r="A2565"/>
    </row>
    <row r="2566" spans="1:1" x14ac:dyDescent="0.2">
      <c r="A2566"/>
    </row>
    <row r="2567" spans="1:1" x14ac:dyDescent="0.2">
      <c r="A2567"/>
    </row>
    <row r="2568" spans="1:1" x14ac:dyDescent="0.2">
      <c r="A2568"/>
    </row>
    <row r="2569" spans="1:1" x14ac:dyDescent="0.2">
      <c r="A2569"/>
    </row>
    <row r="2570" spans="1:1" x14ac:dyDescent="0.2">
      <c r="A2570"/>
    </row>
    <row r="2571" spans="1:1" x14ac:dyDescent="0.2">
      <c r="A2571"/>
    </row>
    <row r="2572" spans="1:1" x14ac:dyDescent="0.2">
      <c r="A2572"/>
    </row>
    <row r="2573" spans="1:1" x14ac:dyDescent="0.2">
      <c r="A2573"/>
    </row>
    <row r="2574" spans="1:1" x14ac:dyDescent="0.2">
      <c r="A2574"/>
    </row>
    <row r="2575" spans="1:1" x14ac:dyDescent="0.2">
      <c r="A2575"/>
    </row>
    <row r="2576" spans="1:1" x14ac:dyDescent="0.2">
      <c r="A2576"/>
    </row>
    <row r="2577" spans="1:1" x14ac:dyDescent="0.2">
      <c r="A2577"/>
    </row>
    <row r="2578" spans="1:1" x14ac:dyDescent="0.2">
      <c r="A2578"/>
    </row>
    <row r="2579" spans="1:1" x14ac:dyDescent="0.2">
      <c r="A2579"/>
    </row>
    <row r="2580" spans="1:1" x14ac:dyDescent="0.2">
      <c r="A2580"/>
    </row>
    <row r="2581" spans="1:1" x14ac:dyDescent="0.2">
      <c r="A2581"/>
    </row>
    <row r="2582" spans="1:1" x14ac:dyDescent="0.2">
      <c r="A2582"/>
    </row>
    <row r="2583" spans="1:1" x14ac:dyDescent="0.2">
      <c r="A2583"/>
    </row>
    <row r="2584" spans="1:1" x14ac:dyDescent="0.2">
      <c r="A2584"/>
    </row>
    <row r="2585" spans="1:1" x14ac:dyDescent="0.2">
      <c r="A2585"/>
    </row>
    <row r="2586" spans="1:1" x14ac:dyDescent="0.2">
      <c r="A2586"/>
    </row>
    <row r="2587" spans="1:1" x14ac:dyDescent="0.2">
      <c r="A2587"/>
    </row>
    <row r="2588" spans="1:1" x14ac:dyDescent="0.2">
      <c r="A2588"/>
    </row>
    <row r="2589" spans="1:1" x14ac:dyDescent="0.2">
      <c r="A2589"/>
    </row>
    <row r="2590" spans="1:1" x14ac:dyDescent="0.2">
      <c r="A2590"/>
    </row>
    <row r="2591" spans="1:1" x14ac:dyDescent="0.2">
      <c r="A2591"/>
    </row>
    <row r="2592" spans="1:1" x14ac:dyDescent="0.2">
      <c r="A2592"/>
    </row>
    <row r="2593" spans="1:1" x14ac:dyDescent="0.2">
      <c r="A2593"/>
    </row>
    <row r="2594" spans="1:1" x14ac:dyDescent="0.2">
      <c r="A2594"/>
    </row>
    <row r="2595" spans="1:1" x14ac:dyDescent="0.2">
      <c r="A2595"/>
    </row>
    <row r="2596" spans="1:1" x14ac:dyDescent="0.2">
      <c r="A2596"/>
    </row>
    <row r="2597" spans="1:1" x14ac:dyDescent="0.2">
      <c r="A2597"/>
    </row>
    <row r="2598" spans="1:1" x14ac:dyDescent="0.2">
      <c r="A2598"/>
    </row>
    <row r="2599" spans="1:1" x14ac:dyDescent="0.2">
      <c r="A2599"/>
    </row>
    <row r="2600" spans="1:1" x14ac:dyDescent="0.2">
      <c r="A2600"/>
    </row>
    <row r="2601" spans="1:1" x14ac:dyDescent="0.2">
      <c r="A2601"/>
    </row>
    <row r="2602" spans="1:1" x14ac:dyDescent="0.2">
      <c r="A2602"/>
    </row>
    <row r="2603" spans="1:1" x14ac:dyDescent="0.2">
      <c r="A2603"/>
    </row>
    <row r="2604" spans="1:1" x14ac:dyDescent="0.2">
      <c r="A2604"/>
    </row>
    <row r="2605" spans="1:1" x14ac:dyDescent="0.2">
      <c r="A2605"/>
    </row>
    <row r="2606" spans="1:1" x14ac:dyDescent="0.2">
      <c r="A2606"/>
    </row>
    <row r="2607" spans="1:1" x14ac:dyDescent="0.2">
      <c r="A2607"/>
    </row>
    <row r="2608" spans="1:1" x14ac:dyDescent="0.2">
      <c r="A2608"/>
    </row>
    <row r="2609" spans="1:1" x14ac:dyDescent="0.2">
      <c r="A2609"/>
    </row>
    <row r="2610" spans="1:1" x14ac:dyDescent="0.2">
      <c r="A2610"/>
    </row>
    <row r="2611" spans="1:1" x14ac:dyDescent="0.2">
      <c r="A2611"/>
    </row>
    <row r="2612" spans="1:1" x14ac:dyDescent="0.2">
      <c r="A2612"/>
    </row>
    <row r="2613" spans="1:1" x14ac:dyDescent="0.2">
      <c r="A2613"/>
    </row>
    <row r="2614" spans="1:1" x14ac:dyDescent="0.2">
      <c r="A2614"/>
    </row>
    <row r="2615" spans="1:1" x14ac:dyDescent="0.2">
      <c r="A2615"/>
    </row>
    <row r="2616" spans="1:1" x14ac:dyDescent="0.2">
      <c r="A2616"/>
    </row>
    <row r="2617" spans="1:1" x14ac:dyDescent="0.2">
      <c r="A2617"/>
    </row>
    <row r="2618" spans="1:1" x14ac:dyDescent="0.2">
      <c r="A2618"/>
    </row>
    <row r="2619" spans="1:1" x14ac:dyDescent="0.2">
      <c r="A2619"/>
    </row>
    <row r="2620" spans="1:1" x14ac:dyDescent="0.2">
      <c r="A2620"/>
    </row>
    <row r="2621" spans="1:1" x14ac:dyDescent="0.2">
      <c r="A2621"/>
    </row>
    <row r="2622" spans="1:1" x14ac:dyDescent="0.2">
      <c r="A2622"/>
    </row>
    <row r="2623" spans="1:1" x14ac:dyDescent="0.2">
      <c r="A2623"/>
    </row>
    <row r="2624" spans="1:1" x14ac:dyDescent="0.2">
      <c r="A2624"/>
    </row>
    <row r="2625" spans="1:1" x14ac:dyDescent="0.2">
      <c r="A2625"/>
    </row>
    <row r="2626" spans="1:1" x14ac:dyDescent="0.2">
      <c r="A2626"/>
    </row>
    <row r="2627" spans="1:1" x14ac:dyDescent="0.2">
      <c r="A2627"/>
    </row>
    <row r="2628" spans="1:1" x14ac:dyDescent="0.2">
      <c r="A2628"/>
    </row>
    <row r="2629" spans="1:1" x14ac:dyDescent="0.2">
      <c r="A2629"/>
    </row>
    <row r="2630" spans="1:1" x14ac:dyDescent="0.2">
      <c r="A2630"/>
    </row>
    <row r="2631" spans="1:1" x14ac:dyDescent="0.2">
      <c r="A2631"/>
    </row>
    <row r="2632" spans="1:1" x14ac:dyDescent="0.2">
      <c r="A2632"/>
    </row>
    <row r="2633" spans="1:1" x14ac:dyDescent="0.2">
      <c r="A2633"/>
    </row>
    <row r="2634" spans="1:1" x14ac:dyDescent="0.2">
      <c r="A2634"/>
    </row>
    <row r="2635" spans="1:1" x14ac:dyDescent="0.2">
      <c r="A2635"/>
    </row>
    <row r="2636" spans="1:1" x14ac:dyDescent="0.2">
      <c r="A2636"/>
    </row>
    <row r="2637" spans="1:1" x14ac:dyDescent="0.2">
      <c r="A2637"/>
    </row>
    <row r="2638" spans="1:1" x14ac:dyDescent="0.2">
      <c r="A2638"/>
    </row>
    <row r="2639" spans="1:1" x14ac:dyDescent="0.2">
      <c r="A2639"/>
    </row>
    <row r="2640" spans="1:1" x14ac:dyDescent="0.2">
      <c r="A2640"/>
    </row>
    <row r="2641" spans="1:1" x14ac:dyDescent="0.2">
      <c r="A2641"/>
    </row>
    <row r="2642" spans="1:1" x14ac:dyDescent="0.2">
      <c r="A2642"/>
    </row>
    <row r="2643" spans="1:1" x14ac:dyDescent="0.2">
      <c r="A2643"/>
    </row>
    <row r="2644" spans="1:1" x14ac:dyDescent="0.2">
      <c r="A2644"/>
    </row>
    <row r="2645" spans="1:1" x14ac:dyDescent="0.2">
      <c r="A2645"/>
    </row>
    <row r="2646" spans="1:1" x14ac:dyDescent="0.2">
      <c r="A2646"/>
    </row>
    <row r="2647" spans="1:1" x14ac:dyDescent="0.2">
      <c r="A2647"/>
    </row>
    <row r="2648" spans="1:1" x14ac:dyDescent="0.2">
      <c r="A2648"/>
    </row>
    <row r="2649" spans="1:1" x14ac:dyDescent="0.2">
      <c r="A2649"/>
    </row>
    <row r="2650" spans="1:1" x14ac:dyDescent="0.2">
      <c r="A2650"/>
    </row>
    <row r="2651" spans="1:1" x14ac:dyDescent="0.2">
      <c r="A2651"/>
    </row>
    <row r="2652" spans="1:1" x14ac:dyDescent="0.2">
      <c r="A2652"/>
    </row>
    <row r="2653" spans="1:1" x14ac:dyDescent="0.2">
      <c r="A2653"/>
    </row>
    <row r="2654" spans="1:1" x14ac:dyDescent="0.2">
      <c r="A2654"/>
    </row>
    <row r="2655" spans="1:1" x14ac:dyDescent="0.2">
      <c r="A2655"/>
    </row>
    <row r="2656" spans="1:1" x14ac:dyDescent="0.2">
      <c r="A2656"/>
    </row>
    <row r="2657" spans="1:1" x14ac:dyDescent="0.2">
      <c r="A2657"/>
    </row>
    <row r="2658" spans="1:1" x14ac:dyDescent="0.2">
      <c r="A2658"/>
    </row>
    <row r="2659" spans="1:1" x14ac:dyDescent="0.2">
      <c r="A2659"/>
    </row>
    <row r="2660" spans="1:1" x14ac:dyDescent="0.2">
      <c r="A2660"/>
    </row>
    <row r="2661" spans="1:1" x14ac:dyDescent="0.2">
      <c r="A2661"/>
    </row>
    <row r="2662" spans="1:1" x14ac:dyDescent="0.2">
      <c r="A2662"/>
    </row>
    <row r="2663" spans="1:1" x14ac:dyDescent="0.2">
      <c r="A2663"/>
    </row>
    <row r="2664" spans="1:1" x14ac:dyDescent="0.2">
      <c r="A2664"/>
    </row>
    <row r="2665" spans="1:1" x14ac:dyDescent="0.2">
      <c r="A2665"/>
    </row>
    <row r="2666" spans="1:1" x14ac:dyDescent="0.2">
      <c r="A2666"/>
    </row>
    <row r="2667" spans="1:1" x14ac:dyDescent="0.2">
      <c r="A2667"/>
    </row>
    <row r="2668" spans="1:1" x14ac:dyDescent="0.2">
      <c r="A2668"/>
    </row>
    <row r="2669" spans="1:1" x14ac:dyDescent="0.2">
      <c r="A2669"/>
    </row>
    <row r="2670" spans="1:1" x14ac:dyDescent="0.2">
      <c r="A2670"/>
    </row>
    <row r="2671" spans="1:1" x14ac:dyDescent="0.2">
      <c r="A2671"/>
    </row>
    <row r="2672" spans="1:1" x14ac:dyDescent="0.2">
      <c r="A2672"/>
    </row>
    <row r="2673" spans="1:1" x14ac:dyDescent="0.2">
      <c r="A2673"/>
    </row>
    <row r="2674" spans="1:1" x14ac:dyDescent="0.2">
      <c r="A2674"/>
    </row>
    <row r="2675" spans="1:1" x14ac:dyDescent="0.2">
      <c r="A2675"/>
    </row>
    <row r="2676" spans="1:1" x14ac:dyDescent="0.2">
      <c r="A2676"/>
    </row>
    <row r="2677" spans="1:1" x14ac:dyDescent="0.2">
      <c r="A2677"/>
    </row>
    <row r="2678" spans="1:1" x14ac:dyDescent="0.2">
      <c r="A2678"/>
    </row>
    <row r="2679" spans="1:1" x14ac:dyDescent="0.2">
      <c r="A2679"/>
    </row>
    <row r="2680" spans="1:1" x14ac:dyDescent="0.2">
      <c r="A2680"/>
    </row>
    <row r="2681" spans="1:1" x14ac:dyDescent="0.2">
      <c r="A2681"/>
    </row>
    <row r="2682" spans="1:1" x14ac:dyDescent="0.2">
      <c r="A2682"/>
    </row>
    <row r="2683" spans="1:1" x14ac:dyDescent="0.2">
      <c r="A2683"/>
    </row>
    <row r="2684" spans="1:1" x14ac:dyDescent="0.2">
      <c r="A2684"/>
    </row>
    <row r="2685" spans="1:1" x14ac:dyDescent="0.2">
      <c r="A2685"/>
    </row>
    <row r="2686" spans="1:1" x14ac:dyDescent="0.2">
      <c r="A2686"/>
    </row>
    <row r="2687" spans="1:1" x14ac:dyDescent="0.2">
      <c r="A2687"/>
    </row>
    <row r="2688" spans="1:1" x14ac:dyDescent="0.2">
      <c r="A2688"/>
    </row>
    <row r="2689" spans="1:1" x14ac:dyDescent="0.2">
      <c r="A2689"/>
    </row>
    <row r="2690" spans="1:1" x14ac:dyDescent="0.2">
      <c r="A2690"/>
    </row>
    <row r="2691" spans="1:1" x14ac:dyDescent="0.2">
      <c r="A2691"/>
    </row>
    <row r="2692" spans="1:1" x14ac:dyDescent="0.2">
      <c r="A2692"/>
    </row>
    <row r="2693" spans="1:1" x14ac:dyDescent="0.2">
      <c r="A2693"/>
    </row>
    <row r="2694" spans="1:1" x14ac:dyDescent="0.2">
      <c r="A2694"/>
    </row>
    <row r="2695" spans="1:1" x14ac:dyDescent="0.2">
      <c r="A2695"/>
    </row>
    <row r="2696" spans="1:1" x14ac:dyDescent="0.2">
      <c r="A2696"/>
    </row>
    <row r="2697" spans="1:1" x14ac:dyDescent="0.2">
      <c r="A2697"/>
    </row>
    <row r="2698" spans="1:1" x14ac:dyDescent="0.2">
      <c r="A2698"/>
    </row>
    <row r="2699" spans="1:1" x14ac:dyDescent="0.2">
      <c r="A2699"/>
    </row>
    <row r="2700" spans="1:1" x14ac:dyDescent="0.2">
      <c r="A2700"/>
    </row>
    <row r="2701" spans="1:1" x14ac:dyDescent="0.2">
      <c r="A2701"/>
    </row>
    <row r="2702" spans="1:1" x14ac:dyDescent="0.2">
      <c r="A2702"/>
    </row>
    <row r="2703" spans="1:1" x14ac:dyDescent="0.2">
      <c r="A2703"/>
    </row>
    <row r="2704" spans="1:1" x14ac:dyDescent="0.2">
      <c r="A2704"/>
    </row>
    <row r="2705" spans="1:1" x14ac:dyDescent="0.2">
      <c r="A2705"/>
    </row>
    <row r="2706" spans="1:1" x14ac:dyDescent="0.2">
      <c r="A2706"/>
    </row>
    <row r="2707" spans="1:1" x14ac:dyDescent="0.2">
      <c r="A2707"/>
    </row>
    <row r="2708" spans="1:1" x14ac:dyDescent="0.2">
      <c r="A2708"/>
    </row>
    <row r="2709" spans="1:1" x14ac:dyDescent="0.2">
      <c r="A2709"/>
    </row>
    <row r="2710" spans="1:1" x14ac:dyDescent="0.2">
      <c r="A2710"/>
    </row>
    <row r="2711" spans="1:1" x14ac:dyDescent="0.2">
      <c r="A2711"/>
    </row>
    <row r="2712" spans="1:1" x14ac:dyDescent="0.2">
      <c r="A2712"/>
    </row>
    <row r="2713" spans="1:1" x14ac:dyDescent="0.2">
      <c r="A2713"/>
    </row>
    <row r="2714" spans="1:1" x14ac:dyDescent="0.2">
      <c r="A2714"/>
    </row>
    <row r="2715" spans="1:1" x14ac:dyDescent="0.2">
      <c r="A2715"/>
    </row>
    <row r="2716" spans="1:1" x14ac:dyDescent="0.2">
      <c r="A2716"/>
    </row>
    <row r="2717" spans="1:1" x14ac:dyDescent="0.2">
      <c r="A2717"/>
    </row>
    <row r="2718" spans="1:1" x14ac:dyDescent="0.2">
      <c r="A2718"/>
    </row>
    <row r="2719" spans="1:1" x14ac:dyDescent="0.2">
      <c r="A2719"/>
    </row>
    <row r="2720" spans="1:1" x14ac:dyDescent="0.2">
      <c r="A2720"/>
    </row>
    <row r="2721" spans="1:1" x14ac:dyDescent="0.2">
      <c r="A2721"/>
    </row>
    <row r="2722" spans="1:1" x14ac:dyDescent="0.2">
      <c r="A2722"/>
    </row>
    <row r="2723" spans="1:1" x14ac:dyDescent="0.2">
      <c r="A2723"/>
    </row>
    <row r="2724" spans="1:1" x14ac:dyDescent="0.2">
      <c r="A2724"/>
    </row>
    <row r="2725" spans="1:1" x14ac:dyDescent="0.2">
      <c r="A2725"/>
    </row>
    <row r="2726" spans="1:1" x14ac:dyDescent="0.2">
      <c r="A2726"/>
    </row>
    <row r="2727" spans="1:1" x14ac:dyDescent="0.2">
      <c r="A2727"/>
    </row>
    <row r="2728" spans="1:1" x14ac:dyDescent="0.2">
      <c r="A2728"/>
    </row>
    <row r="2729" spans="1:1" x14ac:dyDescent="0.2">
      <c r="A2729"/>
    </row>
    <row r="2730" spans="1:1" x14ac:dyDescent="0.2">
      <c r="A2730"/>
    </row>
    <row r="2731" spans="1:1" x14ac:dyDescent="0.2">
      <c r="A2731"/>
    </row>
    <row r="2732" spans="1:1" x14ac:dyDescent="0.2">
      <c r="A2732"/>
    </row>
    <row r="2733" spans="1:1" x14ac:dyDescent="0.2">
      <c r="A2733"/>
    </row>
    <row r="2734" spans="1:1" x14ac:dyDescent="0.2">
      <c r="A2734"/>
    </row>
    <row r="2735" spans="1:1" x14ac:dyDescent="0.2">
      <c r="A2735"/>
    </row>
    <row r="2736" spans="1:1" x14ac:dyDescent="0.2">
      <c r="A2736"/>
    </row>
    <row r="2737" spans="1:1" x14ac:dyDescent="0.2">
      <c r="A2737"/>
    </row>
    <row r="2738" spans="1:1" x14ac:dyDescent="0.2">
      <c r="A2738"/>
    </row>
    <row r="2739" spans="1:1" x14ac:dyDescent="0.2">
      <c r="A2739"/>
    </row>
    <row r="2740" spans="1:1" x14ac:dyDescent="0.2">
      <c r="A2740"/>
    </row>
    <row r="2741" spans="1:1" x14ac:dyDescent="0.2">
      <c r="A2741"/>
    </row>
    <row r="2742" spans="1:1" x14ac:dyDescent="0.2">
      <c r="A2742"/>
    </row>
    <row r="2743" spans="1:1" x14ac:dyDescent="0.2">
      <c r="A2743"/>
    </row>
    <row r="2744" spans="1:1" x14ac:dyDescent="0.2">
      <c r="A2744"/>
    </row>
    <row r="2745" spans="1:1" x14ac:dyDescent="0.2">
      <c r="A2745"/>
    </row>
    <row r="2746" spans="1:1" x14ac:dyDescent="0.2">
      <c r="A2746"/>
    </row>
    <row r="2747" spans="1:1" x14ac:dyDescent="0.2">
      <c r="A2747"/>
    </row>
    <row r="2748" spans="1:1" x14ac:dyDescent="0.2">
      <c r="A2748"/>
    </row>
    <row r="2749" spans="1:1" x14ac:dyDescent="0.2">
      <c r="A2749"/>
    </row>
    <row r="2750" spans="1:1" x14ac:dyDescent="0.2">
      <c r="A2750"/>
    </row>
    <row r="2751" spans="1:1" x14ac:dyDescent="0.2">
      <c r="A2751"/>
    </row>
    <row r="2752" spans="1:1" x14ac:dyDescent="0.2">
      <c r="A2752"/>
    </row>
    <row r="2753" spans="1:1" x14ac:dyDescent="0.2">
      <c r="A2753"/>
    </row>
    <row r="2754" spans="1:1" x14ac:dyDescent="0.2">
      <c r="A2754"/>
    </row>
    <row r="2755" spans="1:1" x14ac:dyDescent="0.2">
      <c r="A2755"/>
    </row>
    <row r="2756" spans="1:1" x14ac:dyDescent="0.2">
      <c r="A2756"/>
    </row>
    <row r="2757" spans="1:1" x14ac:dyDescent="0.2">
      <c r="A2757"/>
    </row>
    <row r="2758" spans="1:1" x14ac:dyDescent="0.2">
      <c r="A2758"/>
    </row>
    <row r="2759" spans="1:1" x14ac:dyDescent="0.2">
      <c r="A2759"/>
    </row>
    <row r="2760" spans="1:1" x14ac:dyDescent="0.2">
      <c r="A2760"/>
    </row>
    <row r="2761" spans="1:1" x14ac:dyDescent="0.2">
      <c r="A2761"/>
    </row>
    <row r="2762" spans="1:1" x14ac:dyDescent="0.2">
      <c r="A2762"/>
    </row>
    <row r="2763" spans="1:1" x14ac:dyDescent="0.2">
      <c r="A2763"/>
    </row>
    <row r="2764" spans="1:1" x14ac:dyDescent="0.2">
      <c r="A2764"/>
    </row>
    <row r="2765" spans="1:1" x14ac:dyDescent="0.2">
      <c r="A2765"/>
    </row>
    <row r="2766" spans="1:1" x14ac:dyDescent="0.2">
      <c r="A2766"/>
    </row>
    <row r="2767" spans="1:1" x14ac:dyDescent="0.2">
      <c r="A2767"/>
    </row>
    <row r="2768" spans="1:1" x14ac:dyDescent="0.2">
      <c r="A2768"/>
    </row>
    <row r="2769" spans="1:1" x14ac:dyDescent="0.2">
      <c r="A2769"/>
    </row>
    <row r="2770" spans="1:1" x14ac:dyDescent="0.2">
      <c r="A2770"/>
    </row>
    <row r="2771" spans="1:1" x14ac:dyDescent="0.2">
      <c r="A2771"/>
    </row>
    <row r="2772" spans="1:1" x14ac:dyDescent="0.2">
      <c r="A2772"/>
    </row>
    <row r="2773" spans="1:1" x14ac:dyDescent="0.2">
      <c r="A2773"/>
    </row>
    <row r="2774" spans="1:1" x14ac:dyDescent="0.2">
      <c r="A2774"/>
    </row>
    <row r="2775" spans="1:1" x14ac:dyDescent="0.2">
      <c r="A2775"/>
    </row>
    <row r="2776" spans="1:1" x14ac:dyDescent="0.2">
      <c r="A2776"/>
    </row>
    <row r="2777" spans="1:1" x14ac:dyDescent="0.2">
      <c r="A2777"/>
    </row>
    <row r="2778" spans="1:1" x14ac:dyDescent="0.2">
      <c r="A2778"/>
    </row>
    <row r="2779" spans="1:1" x14ac:dyDescent="0.2">
      <c r="A2779"/>
    </row>
    <row r="2780" spans="1:1" x14ac:dyDescent="0.2">
      <c r="A2780"/>
    </row>
    <row r="2781" spans="1:1" x14ac:dyDescent="0.2">
      <c r="A2781"/>
    </row>
    <row r="2782" spans="1:1" x14ac:dyDescent="0.2">
      <c r="A2782"/>
    </row>
    <row r="2783" spans="1:1" x14ac:dyDescent="0.2">
      <c r="A2783"/>
    </row>
    <row r="2784" spans="1:1" x14ac:dyDescent="0.2">
      <c r="A2784"/>
    </row>
    <row r="2785" spans="1:1" x14ac:dyDescent="0.2">
      <c r="A2785"/>
    </row>
    <row r="2786" spans="1:1" x14ac:dyDescent="0.2">
      <c r="A2786"/>
    </row>
    <row r="2787" spans="1:1" x14ac:dyDescent="0.2">
      <c r="A2787"/>
    </row>
    <row r="2788" spans="1:1" x14ac:dyDescent="0.2">
      <c r="A2788"/>
    </row>
    <row r="2789" spans="1:1" x14ac:dyDescent="0.2">
      <c r="A2789"/>
    </row>
    <row r="2790" spans="1:1" x14ac:dyDescent="0.2">
      <c r="A2790"/>
    </row>
    <row r="2791" spans="1:1" x14ac:dyDescent="0.2">
      <c r="A2791"/>
    </row>
    <row r="2792" spans="1:1" x14ac:dyDescent="0.2">
      <c r="A2792"/>
    </row>
    <row r="2793" spans="1:1" x14ac:dyDescent="0.2">
      <c r="A2793"/>
    </row>
    <row r="2794" spans="1:1" x14ac:dyDescent="0.2">
      <c r="A2794"/>
    </row>
    <row r="2795" spans="1:1" x14ac:dyDescent="0.2">
      <c r="A2795"/>
    </row>
    <row r="2796" spans="1:1" x14ac:dyDescent="0.2">
      <c r="A2796"/>
    </row>
    <row r="2797" spans="1:1" x14ac:dyDescent="0.2">
      <c r="A2797"/>
    </row>
    <row r="2798" spans="1:1" x14ac:dyDescent="0.2">
      <c r="A2798"/>
    </row>
    <row r="2799" spans="1:1" x14ac:dyDescent="0.2">
      <c r="A2799"/>
    </row>
    <row r="2800" spans="1:1" x14ac:dyDescent="0.2">
      <c r="A2800"/>
    </row>
    <row r="2801" spans="1:1" x14ac:dyDescent="0.2">
      <c r="A2801"/>
    </row>
    <row r="2802" spans="1:1" x14ac:dyDescent="0.2">
      <c r="A2802"/>
    </row>
    <row r="2803" spans="1:1" x14ac:dyDescent="0.2">
      <c r="A2803"/>
    </row>
    <row r="2804" spans="1:1" x14ac:dyDescent="0.2">
      <c r="A2804"/>
    </row>
    <row r="2805" spans="1:1" x14ac:dyDescent="0.2">
      <c r="A2805"/>
    </row>
    <row r="2806" spans="1:1" x14ac:dyDescent="0.2">
      <c r="A2806"/>
    </row>
    <row r="2807" spans="1:1" x14ac:dyDescent="0.2">
      <c r="A2807"/>
    </row>
    <row r="2808" spans="1:1" x14ac:dyDescent="0.2">
      <c r="A2808"/>
    </row>
    <row r="2809" spans="1:1" x14ac:dyDescent="0.2">
      <c r="A2809"/>
    </row>
    <row r="2810" spans="1:1" x14ac:dyDescent="0.2">
      <c r="A2810"/>
    </row>
    <row r="2811" spans="1:1" x14ac:dyDescent="0.2">
      <c r="A2811"/>
    </row>
    <row r="2812" spans="1:1" x14ac:dyDescent="0.2">
      <c r="A2812"/>
    </row>
    <row r="2813" spans="1:1" x14ac:dyDescent="0.2">
      <c r="A2813"/>
    </row>
    <row r="2814" spans="1:1" x14ac:dyDescent="0.2">
      <c r="A2814"/>
    </row>
    <row r="2815" spans="1:1" x14ac:dyDescent="0.2">
      <c r="A2815"/>
    </row>
    <row r="2816" spans="1:1" x14ac:dyDescent="0.2">
      <c r="A2816"/>
    </row>
    <row r="2817" spans="1:1" x14ac:dyDescent="0.2">
      <c r="A2817"/>
    </row>
    <row r="2818" spans="1:1" x14ac:dyDescent="0.2">
      <c r="A2818"/>
    </row>
    <row r="2819" spans="1:1" x14ac:dyDescent="0.2">
      <c r="A2819"/>
    </row>
    <row r="2820" spans="1:1" x14ac:dyDescent="0.2">
      <c r="A2820"/>
    </row>
    <row r="2821" spans="1:1" x14ac:dyDescent="0.2">
      <c r="A2821"/>
    </row>
    <row r="2822" spans="1:1" x14ac:dyDescent="0.2">
      <c r="A2822"/>
    </row>
    <row r="2823" spans="1:1" x14ac:dyDescent="0.2">
      <c r="A2823"/>
    </row>
    <row r="2824" spans="1:1" x14ac:dyDescent="0.2">
      <c r="A2824"/>
    </row>
    <row r="2825" spans="1:1" x14ac:dyDescent="0.2">
      <c r="A2825"/>
    </row>
    <row r="2826" spans="1:1" x14ac:dyDescent="0.2">
      <c r="A2826"/>
    </row>
    <row r="2827" spans="1:1" x14ac:dyDescent="0.2">
      <c r="A2827"/>
    </row>
    <row r="2828" spans="1:1" x14ac:dyDescent="0.2">
      <c r="A2828"/>
    </row>
    <row r="2829" spans="1:1" x14ac:dyDescent="0.2">
      <c r="A2829"/>
    </row>
    <row r="2830" spans="1:1" x14ac:dyDescent="0.2">
      <c r="A2830"/>
    </row>
    <row r="2831" spans="1:1" x14ac:dyDescent="0.2">
      <c r="A2831"/>
    </row>
    <row r="2832" spans="1:1" x14ac:dyDescent="0.2">
      <c r="A2832"/>
    </row>
    <row r="2833" spans="1:1" x14ac:dyDescent="0.2">
      <c r="A2833"/>
    </row>
    <row r="2834" spans="1:1" x14ac:dyDescent="0.2">
      <c r="A2834"/>
    </row>
    <row r="2835" spans="1:1" x14ac:dyDescent="0.2">
      <c r="A2835"/>
    </row>
    <row r="2836" spans="1:1" x14ac:dyDescent="0.2">
      <c r="A2836"/>
    </row>
    <row r="2837" spans="1:1" x14ac:dyDescent="0.2">
      <c r="A2837"/>
    </row>
    <row r="2838" spans="1:1" x14ac:dyDescent="0.2">
      <c r="A2838"/>
    </row>
    <row r="2839" spans="1:1" x14ac:dyDescent="0.2">
      <c r="A2839"/>
    </row>
    <row r="2840" spans="1:1" x14ac:dyDescent="0.2">
      <c r="A2840"/>
    </row>
    <row r="2841" spans="1:1" x14ac:dyDescent="0.2">
      <c r="A2841"/>
    </row>
    <row r="2842" spans="1:1" x14ac:dyDescent="0.2">
      <c r="A2842"/>
    </row>
    <row r="2843" spans="1:1" x14ac:dyDescent="0.2">
      <c r="A2843"/>
    </row>
    <row r="2844" spans="1:1" x14ac:dyDescent="0.2">
      <c r="A2844"/>
    </row>
    <row r="2845" spans="1:1" x14ac:dyDescent="0.2">
      <c r="A2845"/>
    </row>
    <row r="2846" spans="1:1" x14ac:dyDescent="0.2">
      <c r="A2846"/>
    </row>
    <row r="2847" spans="1:1" x14ac:dyDescent="0.2">
      <c r="A2847"/>
    </row>
    <row r="2848" spans="1:1" x14ac:dyDescent="0.2">
      <c r="A2848"/>
    </row>
    <row r="2849" spans="1:1" x14ac:dyDescent="0.2">
      <c r="A2849"/>
    </row>
    <row r="2850" spans="1:1" x14ac:dyDescent="0.2">
      <c r="A2850"/>
    </row>
    <row r="2851" spans="1:1" x14ac:dyDescent="0.2">
      <c r="A2851"/>
    </row>
    <row r="2852" spans="1:1" x14ac:dyDescent="0.2">
      <c r="A2852"/>
    </row>
    <row r="2853" spans="1:1" x14ac:dyDescent="0.2">
      <c r="A2853"/>
    </row>
    <row r="2854" spans="1:1" x14ac:dyDescent="0.2">
      <c r="A2854"/>
    </row>
    <row r="2855" spans="1:1" x14ac:dyDescent="0.2">
      <c r="A2855"/>
    </row>
    <row r="2856" spans="1:1" x14ac:dyDescent="0.2">
      <c r="A2856"/>
    </row>
    <row r="2857" spans="1:1" x14ac:dyDescent="0.2">
      <c r="A2857"/>
    </row>
    <row r="2858" spans="1:1" x14ac:dyDescent="0.2">
      <c r="A2858"/>
    </row>
    <row r="2859" spans="1:1" x14ac:dyDescent="0.2">
      <c r="A2859"/>
    </row>
    <row r="2860" spans="1:1" x14ac:dyDescent="0.2">
      <c r="A2860"/>
    </row>
    <row r="2861" spans="1:1" x14ac:dyDescent="0.2">
      <c r="A2861"/>
    </row>
    <row r="2862" spans="1:1" x14ac:dyDescent="0.2">
      <c r="A2862"/>
    </row>
    <row r="2863" spans="1:1" x14ac:dyDescent="0.2">
      <c r="A2863"/>
    </row>
    <row r="2864" spans="1:1" x14ac:dyDescent="0.2">
      <c r="A2864"/>
    </row>
    <row r="2865" spans="1:1" x14ac:dyDescent="0.2">
      <c r="A2865"/>
    </row>
    <row r="2866" spans="1:1" x14ac:dyDescent="0.2">
      <c r="A2866"/>
    </row>
    <row r="2867" spans="1:1" x14ac:dyDescent="0.2">
      <c r="A2867"/>
    </row>
    <row r="2868" spans="1:1" x14ac:dyDescent="0.2">
      <c r="A2868"/>
    </row>
    <row r="2869" spans="1:1" x14ac:dyDescent="0.2">
      <c r="A2869"/>
    </row>
    <row r="2870" spans="1:1" x14ac:dyDescent="0.2">
      <c r="A2870"/>
    </row>
    <row r="2871" spans="1:1" x14ac:dyDescent="0.2">
      <c r="A2871"/>
    </row>
    <row r="2872" spans="1:1" x14ac:dyDescent="0.2">
      <c r="A2872"/>
    </row>
    <row r="2873" spans="1:1" x14ac:dyDescent="0.2">
      <c r="A2873"/>
    </row>
    <row r="2874" spans="1:1" x14ac:dyDescent="0.2">
      <c r="A2874"/>
    </row>
    <row r="2875" spans="1:1" x14ac:dyDescent="0.2">
      <c r="A2875"/>
    </row>
    <row r="2876" spans="1:1" x14ac:dyDescent="0.2">
      <c r="A2876"/>
    </row>
    <row r="2877" spans="1:1" x14ac:dyDescent="0.2">
      <c r="A2877"/>
    </row>
    <row r="2878" spans="1:1" x14ac:dyDescent="0.2">
      <c r="A2878"/>
    </row>
    <row r="2879" spans="1:1" x14ac:dyDescent="0.2">
      <c r="A2879"/>
    </row>
    <row r="2880" spans="1:1" x14ac:dyDescent="0.2">
      <c r="A2880"/>
    </row>
    <row r="2881" spans="1:1" x14ac:dyDescent="0.2">
      <c r="A2881"/>
    </row>
    <row r="2882" spans="1:1" x14ac:dyDescent="0.2">
      <c r="A2882"/>
    </row>
    <row r="2883" spans="1:1" x14ac:dyDescent="0.2">
      <c r="A2883"/>
    </row>
    <row r="2884" spans="1:1" x14ac:dyDescent="0.2">
      <c r="A2884"/>
    </row>
    <row r="2885" spans="1:1" x14ac:dyDescent="0.2">
      <c r="A2885"/>
    </row>
    <row r="2886" spans="1:1" x14ac:dyDescent="0.2">
      <c r="A2886"/>
    </row>
    <row r="2887" spans="1:1" x14ac:dyDescent="0.2">
      <c r="A2887"/>
    </row>
    <row r="2888" spans="1:1" x14ac:dyDescent="0.2">
      <c r="A2888"/>
    </row>
    <row r="2889" spans="1:1" x14ac:dyDescent="0.2">
      <c r="A2889"/>
    </row>
    <row r="2890" spans="1:1" x14ac:dyDescent="0.2">
      <c r="A2890"/>
    </row>
    <row r="2891" spans="1:1" x14ac:dyDescent="0.2">
      <c r="A2891"/>
    </row>
    <row r="2892" spans="1:1" x14ac:dyDescent="0.2">
      <c r="A2892"/>
    </row>
    <row r="2893" spans="1:1" x14ac:dyDescent="0.2">
      <c r="A2893"/>
    </row>
    <row r="2894" spans="1:1" x14ac:dyDescent="0.2">
      <c r="A2894"/>
    </row>
    <row r="2895" spans="1:1" x14ac:dyDescent="0.2">
      <c r="A2895"/>
    </row>
    <row r="2896" spans="1:1" x14ac:dyDescent="0.2">
      <c r="A2896"/>
    </row>
    <row r="2897" spans="1:1" x14ac:dyDescent="0.2">
      <c r="A2897"/>
    </row>
    <row r="2898" spans="1:1" x14ac:dyDescent="0.2">
      <c r="A2898"/>
    </row>
    <row r="2899" spans="1:1" x14ac:dyDescent="0.2">
      <c r="A2899"/>
    </row>
    <row r="2900" spans="1:1" x14ac:dyDescent="0.2">
      <c r="A2900"/>
    </row>
    <row r="2901" spans="1:1" x14ac:dyDescent="0.2">
      <c r="A2901"/>
    </row>
    <row r="2902" spans="1:1" x14ac:dyDescent="0.2">
      <c r="A2902"/>
    </row>
    <row r="2903" spans="1:1" x14ac:dyDescent="0.2">
      <c r="A2903"/>
    </row>
    <row r="2904" spans="1:1" x14ac:dyDescent="0.2">
      <c r="A2904"/>
    </row>
    <row r="2905" spans="1:1" x14ac:dyDescent="0.2">
      <c r="A2905"/>
    </row>
    <row r="2906" spans="1:1" x14ac:dyDescent="0.2">
      <c r="A2906"/>
    </row>
    <row r="2907" spans="1:1" x14ac:dyDescent="0.2">
      <c r="A2907"/>
    </row>
    <row r="2908" spans="1:1" x14ac:dyDescent="0.2">
      <c r="A2908"/>
    </row>
    <row r="2909" spans="1:1" x14ac:dyDescent="0.2">
      <c r="A2909"/>
    </row>
    <row r="2910" spans="1:1" x14ac:dyDescent="0.2">
      <c r="A2910"/>
    </row>
    <row r="2911" spans="1:1" x14ac:dyDescent="0.2">
      <c r="A2911"/>
    </row>
    <row r="2912" spans="1:1" x14ac:dyDescent="0.2">
      <c r="A2912"/>
    </row>
    <row r="2913" spans="1:1" x14ac:dyDescent="0.2">
      <c r="A2913"/>
    </row>
    <row r="2914" spans="1:1" x14ac:dyDescent="0.2">
      <c r="A2914"/>
    </row>
    <row r="2915" spans="1:1" x14ac:dyDescent="0.2">
      <c r="A2915"/>
    </row>
    <row r="2916" spans="1:1" x14ac:dyDescent="0.2">
      <c r="A2916"/>
    </row>
    <row r="2917" spans="1:1" x14ac:dyDescent="0.2">
      <c r="A2917"/>
    </row>
    <row r="2918" spans="1:1" x14ac:dyDescent="0.2">
      <c r="A2918"/>
    </row>
    <row r="2919" spans="1:1" x14ac:dyDescent="0.2">
      <c r="A2919"/>
    </row>
    <row r="2920" spans="1:1" x14ac:dyDescent="0.2">
      <c r="A2920"/>
    </row>
    <row r="2921" spans="1:1" x14ac:dyDescent="0.2">
      <c r="A2921"/>
    </row>
    <row r="2922" spans="1:1" x14ac:dyDescent="0.2">
      <c r="A2922"/>
    </row>
    <row r="2923" spans="1:1" x14ac:dyDescent="0.2">
      <c r="A2923"/>
    </row>
    <row r="2924" spans="1:1" x14ac:dyDescent="0.2">
      <c r="A2924"/>
    </row>
    <row r="2925" spans="1:1" x14ac:dyDescent="0.2">
      <c r="A2925"/>
    </row>
    <row r="2926" spans="1:1" x14ac:dyDescent="0.2">
      <c r="A2926"/>
    </row>
    <row r="2927" spans="1:1" x14ac:dyDescent="0.2">
      <c r="A2927"/>
    </row>
    <row r="2928" spans="1:1" x14ac:dyDescent="0.2">
      <c r="A2928"/>
    </row>
    <row r="2929" spans="1:1" x14ac:dyDescent="0.2">
      <c r="A2929"/>
    </row>
    <row r="2930" spans="1:1" x14ac:dyDescent="0.2">
      <c r="A2930"/>
    </row>
    <row r="2931" spans="1:1" x14ac:dyDescent="0.2">
      <c r="A2931"/>
    </row>
    <row r="2932" spans="1:1" x14ac:dyDescent="0.2">
      <c r="A2932"/>
    </row>
    <row r="2933" spans="1:1" x14ac:dyDescent="0.2">
      <c r="A2933"/>
    </row>
    <row r="2934" spans="1:1" x14ac:dyDescent="0.2">
      <c r="A2934"/>
    </row>
    <row r="2935" spans="1:1" x14ac:dyDescent="0.2">
      <c r="A2935"/>
    </row>
    <row r="2936" spans="1:1" x14ac:dyDescent="0.2">
      <c r="A2936"/>
    </row>
    <row r="2937" spans="1:1" x14ac:dyDescent="0.2">
      <c r="A2937"/>
    </row>
    <row r="2938" spans="1:1" x14ac:dyDescent="0.2">
      <c r="A2938"/>
    </row>
    <row r="2939" spans="1:1" x14ac:dyDescent="0.2">
      <c r="A2939"/>
    </row>
    <row r="2940" spans="1:1" x14ac:dyDescent="0.2">
      <c r="A2940"/>
    </row>
    <row r="2941" spans="1:1" x14ac:dyDescent="0.2">
      <c r="A2941"/>
    </row>
    <row r="2942" spans="1:1" x14ac:dyDescent="0.2">
      <c r="A2942"/>
    </row>
    <row r="2943" spans="1:1" x14ac:dyDescent="0.2">
      <c r="A2943"/>
    </row>
    <row r="2944" spans="1:1" x14ac:dyDescent="0.2">
      <c r="A2944"/>
    </row>
    <row r="2945" spans="1:1" x14ac:dyDescent="0.2">
      <c r="A2945"/>
    </row>
    <row r="2946" spans="1:1" x14ac:dyDescent="0.2">
      <c r="A2946"/>
    </row>
    <row r="2947" spans="1:1" x14ac:dyDescent="0.2">
      <c r="A2947"/>
    </row>
    <row r="2948" spans="1:1" x14ac:dyDescent="0.2">
      <c r="A2948"/>
    </row>
    <row r="2949" spans="1:1" x14ac:dyDescent="0.2">
      <c r="A2949"/>
    </row>
    <row r="2950" spans="1:1" x14ac:dyDescent="0.2">
      <c r="A2950"/>
    </row>
    <row r="2951" spans="1:1" x14ac:dyDescent="0.2">
      <c r="A2951"/>
    </row>
    <row r="2952" spans="1:1" x14ac:dyDescent="0.2">
      <c r="A2952"/>
    </row>
    <row r="2953" spans="1:1" x14ac:dyDescent="0.2">
      <c r="A2953"/>
    </row>
    <row r="2954" spans="1:1" x14ac:dyDescent="0.2">
      <c r="A2954"/>
    </row>
    <row r="2955" spans="1:1" x14ac:dyDescent="0.2">
      <c r="A2955"/>
    </row>
    <row r="2956" spans="1:1" x14ac:dyDescent="0.2">
      <c r="A2956"/>
    </row>
    <row r="2957" spans="1:1" x14ac:dyDescent="0.2">
      <c r="A2957"/>
    </row>
    <row r="2958" spans="1:1" x14ac:dyDescent="0.2">
      <c r="A2958"/>
    </row>
    <row r="2959" spans="1:1" x14ac:dyDescent="0.2">
      <c r="A2959"/>
    </row>
    <row r="2960" spans="1:1" x14ac:dyDescent="0.2">
      <c r="A2960"/>
    </row>
    <row r="2961" spans="1:1" x14ac:dyDescent="0.2">
      <c r="A2961"/>
    </row>
    <row r="2962" spans="1:1" x14ac:dyDescent="0.2">
      <c r="A2962"/>
    </row>
    <row r="2963" spans="1:1" x14ac:dyDescent="0.2">
      <c r="A2963"/>
    </row>
    <row r="2964" spans="1:1" x14ac:dyDescent="0.2">
      <c r="A2964"/>
    </row>
    <row r="2965" spans="1:1" x14ac:dyDescent="0.2">
      <c r="A2965"/>
    </row>
    <row r="2966" spans="1:1" x14ac:dyDescent="0.2">
      <c r="A2966"/>
    </row>
    <row r="2967" spans="1:1" x14ac:dyDescent="0.2">
      <c r="A2967"/>
    </row>
    <row r="2968" spans="1:1" x14ac:dyDescent="0.2">
      <c r="A2968"/>
    </row>
    <row r="2969" spans="1:1" x14ac:dyDescent="0.2">
      <c r="A2969"/>
    </row>
    <row r="2970" spans="1:1" x14ac:dyDescent="0.2">
      <c r="A2970"/>
    </row>
    <row r="2971" spans="1:1" x14ac:dyDescent="0.2">
      <c r="A2971"/>
    </row>
    <row r="2972" spans="1:1" x14ac:dyDescent="0.2">
      <c r="A2972"/>
    </row>
    <row r="2973" spans="1:1" x14ac:dyDescent="0.2">
      <c r="A2973"/>
    </row>
    <row r="2974" spans="1:1" x14ac:dyDescent="0.2">
      <c r="A2974"/>
    </row>
    <row r="2975" spans="1:1" x14ac:dyDescent="0.2">
      <c r="A2975"/>
    </row>
    <row r="2976" spans="1:1" x14ac:dyDescent="0.2">
      <c r="A2976"/>
    </row>
    <row r="2977" spans="1:1" x14ac:dyDescent="0.2">
      <c r="A2977"/>
    </row>
    <row r="2978" spans="1:1" x14ac:dyDescent="0.2">
      <c r="A2978"/>
    </row>
    <row r="2979" spans="1:1" x14ac:dyDescent="0.2">
      <c r="A2979"/>
    </row>
    <row r="2980" spans="1:1" x14ac:dyDescent="0.2">
      <c r="A2980"/>
    </row>
    <row r="2981" spans="1:1" x14ac:dyDescent="0.2">
      <c r="A2981"/>
    </row>
    <row r="2982" spans="1:1" x14ac:dyDescent="0.2">
      <c r="A2982"/>
    </row>
    <row r="2983" spans="1:1" x14ac:dyDescent="0.2">
      <c r="A2983"/>
    </row>
    <row r="2984" spans="1:1" x14ac:dyDescent="0.2">
      <c r="A2984"/>
    </row>
    <row r="2985" spans="1:1" x14ac:dyDescent="0.2">
      <c r="A2985"/>
    </row>
    <row r="2986" spans="1:1" x14ac:dyDescent="0.2">
      <c r="A2986"/>
    </row>
    <row r="2987" spans="1:1" x14ac:dyDescent="0.2">
      <c r="A2987"/>
    </row>
    <row r="2988" spans="1:1" x14ac:dyDescent="0.2">
      <c r="A2988"/>
    </row>
    <row r="2989" spans="1:1" x14ac:dyDescent="0.2">
      <c r="A2989"/>
    </row>
    <row r="2990" spans="1:1" x14ac:dyDescent="0.2">
      <c r="A2990"/>
    </row>
    <row r="2991" spans="1:1" x14ac:dyDescent="0.2">
      <c r="A2991"/>
    </row>
    <row r="2992" spans="1:1" x14ac:dyDescent="0.2">
      <c r="A2992"/>
    </row>
    <row r="2993" spans="1:1" x14ac:dyDescent="0.2">
      <c r="A2993"/>
    </row>
    <row r="2994" spans="1:1" x14ac:dyDescent="0.2">
      <c r="A2994"/>
    </row>
    <row r="2995" spans="1:1" x14ac:dyDescent="0.2">
      <c r="A2995"/>
    </row>
    <row r="2996" spans="1:1" x14ac:dyDescent="0.2">
      <c r="A2996"/>
    </row>
    <row r="2997" spans="1:1" x14ac:dyDescent="0.2">
      <c r="A2997"/>
    </row>
    <row r="2998" spans="1:1" x14ac:dyDescent="0.2">
      <c r="A2998"/>
    </row>
    <row r="2999" spans="1:1" x14ac:dyDescent="0.2">
      <c r="A2999"/>
    </row>
    <row r="3000" spans="1:1" x14ac:dyDescent="0.2">
      <c r="A3000"/>
    </row>
    <row r="3001" spans="1:1" x14ac:dyDescent="0.2">
      <c r="A3001"/>
    </row>
    <row r="3002" spans="1:1" x14ac:dyDescent="0.2">
      <c r="A3002"/>
    </row>
    <row r="3003" spans="1:1" x14ac:dyDescent="0.2">
      <c r="A3003"/>
    </row>
    <row r="3004" spans="1:1" x14ac:dyDescent="0.2">
      <c r="A3004"/>
    </row>
    <row r="3005" spans="1:1" x14ac:dyDescent="0.2">
      <c r="A3005"/>
    </row>
    <row r="3006" spans="1:1" x14ac:dyDescent="0.2">
      <c r="A3006"/>
    </row>
    <row r="3007" spans="1:1" x14ac:dyDescent="0.2">
      <c r="A3007"/>
    </row>
    <row r="3008" spans="1:1" x14ac:dyDescent="0.2">
      <c r="A3008"/>
    </row>
    <row r="3009" spans="1:1" x14ac:dyDescent="0.2">
      <c r="A3009"/>
    </row>
    <row r="3010" spans="1:1" x14ac:dyDescent="0.2">
      <c r="A3010"/>
    </row>
    <row r="3011" spans="1:1" x14ac:dyDescent="0.2">
      <c r="A3011"/>
    </row>
    <row r="3012" spans="1:1" x14ac:dyDescent="0.2">
      <c r="A3012"/>
    </row>
    <row r="3013" spans="1:1" x14ac:dyDescent="0.2">
      <c r="A3013"/>
    </row>
    <row r="3014" spans="1:1" x14ac:dyDescent="0.2">
      <c r="A3014"/>
    </row>
    <row r="3015" spans="1:1" x14ac:dyDescent="0.2">
      <c r="A3015"/>
    </row>
    <row r="3016" spans="1:1" x14ac:dyDescent="0.2">
      <c r="A3016"/>
    </row>
    <row r="3017" spans="1:1" x14ac:dyDescent="0.2">
      <c r="A3017"/>
    </row>
    <row r="3018" spans="1:1" x14ac:dyDescent="0.2">
      <c r="A3018"/>
    </row>
    <row r="3019" spans="1:1" x14ac:dyDescent="0.2">
      <c r="A3019"/>
    </row>
    <row r="3020" spans="1:1" x14ac:dyDescent="0.2">
      <c r="A3020"/>
    </row>
    <row r="3021" spans="1:1" x14ac:dyDescent="0.2">
      <c r="A3021"/>
    </row>
    <row r="3022" spans="1:1" x14ac:dyDescent="0.2">
      <c r="A3022"/>
    </row>
    <row r="3023" spans="1:1" x14ac:dyDescent="0.2">
      <c r="A3023"/>
    </row>
    <row r="3024" spans="1:1" x14ac:dyDescent="0.2">
      <c r="A3024"/>
    </row>
    <row r="3025" spans="1:1" x14ac:dyDescent="0.2">
      <c r="A3025"/>
    </row>
    <row r="3026" spans="1:1" x14ac:dyDescent="0.2">
      <c r="A3026"/>
    </row>
    <row r="3027" spans="1:1" x14ac:dyDescent="0.2">
      <c r="A3027"/>
    </row>
    <row r="3028" spans="1:1" x14ac:dyDescent="0.2">
      <c r="A3028"/>
    </row>
    <row r="3029" spans="1:1" x14ac:dyDescent="0.2">
      <c r="A3029"/>
    </row>
    <row r="3030" spans="1:1" x14ac:dyDescent="0.2">
      <c r="A3030"/>
    </row>
    <row r="3031" spans="1:1" x14ac:dyDescent="0.2">
      <c r="A3031"/>
    </row>
    <row r="3032" spans="1:1" x14ac:dyDescent="0.2">
      <c r="A3032"/>
    </row>
    <row r="3033" spans="1:1" x14ac:dyDescent="0.2">
      <c r="A3033"/>
    </row>
    <row r="3034" spans="1:1" x14ac:dyDescent="0.2">
      <c r="A3034"/>
    </row>
    <row r="3035" spans="1:1" x14ac:dyDescent="0.2">
      <c r="A3035"/>
    </row>
    <row r="3036" spans="1:1" x14ac:dyDescent="0.2">
      <c r="A3036"/>
    </row>
    <row r="3037" spans="1:1" x14ac:dyDescent="0.2">
      <c r="A3037"/>
    </row>
    <row r="3038" spans="1:1" x14ac:dyDescent="0.2">
      <c r="A3038"/>
    </row>
    <row r="3039" spans="1:1" x14ac:dyDescent="0.2">
      <c r="A3039"/>
    </row>
    <row r="3040" spans="1:1" x14ac:dyDescent="0.2">
      <c r="A3040"/>
    </row>
    <row r="3041" spans="1:1" x14ac:dyDescent="0.2">
      <c r="A3041"/>
    </row>
    <row r="3042" spans="1:1" x14ac:dyDescent="0.2">
      <c r="A3042"/>
    </row>
    <row r="3043" spans="1:1" x14ac:dyDescent="0.2">
      <c r="A3043"/>
    </row>
    <row r="3044" spans="1:1" x14ac:dyDescent="0.2">
      <c r="A3044"/>
    </row>
    <row r="3045" spans="1:1" x14ac:dyDescent="0.2">
      <c r="A3045"/>
    </row>
    <row r="3046" spans="1:1" x14ac:dyDescent="0.2">
      <c r="A3046"/>
    </row>
    <row r="3047" spans="1:1" x14ac:dyDescent="0.2">
      <c r="A3047"/>
    </row>
    <row r="3048" spans="1:1" x14ac:dyDescent="0.2">
      <c r="A3048"/>
    </row>
    <row r="3049" spans="1:1" x14ac:dyDescent="0.2">
      <c r="A3049"/>
    </row>
    <row r="3050" spans="1:1" x14ac:dyDescent="0.2">
      <c r="A3050"/>
    </row>
    <row r="3051" spans="1:1" x14ac:dyDescent="0.2">
      <c r="A3051"/>
    </row>
    <row r="3052" spans="1:1" x14ac:dyDescent="0.2">
      <c r="A3052"/>
    </row>
    <row r="3053" spans="1:1" x14ac:dyDescent="0.2">
      <c r="A3053"/>
    </row>
    <row r="3054" spans="1:1" x14ac:dyDescent="0.2">
      <c r="A3054"/>
    </row>
    <row r="3055" spans="1:1" x14ac:dyDescent="0.2">
      <c r="A3055"/>
    </row>
    <row r="3056" spans="1:1" x14ac:dyDescent="0.2">
      <c r="A3056"/>
    </row>
    <row r="3057" spans="1:1" x14ac:dyDescent="0.2">
      <c r="A3057"/>
    </row>
    <row r="3058" spans="1:1" x14ac:dyDescent="0.2">
      <c r="A3058"/>
    </row>
    <row r="3059" spans="1:1" x14ac:dyDescent="0.2">
      <c r="A3059"/>
    </row>
    <row r="3060" spans="1:1" x14ac:dyDescent="0.2">
      <c r="A3060"/>
    </row>
    <row r="3061" spans="1:1" x14ac:dyDescent="0.2">
      <c r="A3061"/>
    </row>
    <row r="3062" spans="1:1" x14ac:dyDescent="0.2">
      <c r="A3062"/>
    </row>
    <row r="3063" spans="1:1" x14ac:dyDescent="0.2">
      <c r="A3063"/>
    </row>
    <row r="3064" spans="1:1" x14ac:dyDescent="0.2">
      <c r="A3064"/>
    </row>
    <row r="3065" spans="1:1" x14ac:dyDescent="0.2">
      <c r="A3065"/>
    </row>
    <row r="3066" spans="1:1" x14ac:dyDescent="0.2">
      <c r="A3066"/>
    </row>
    <row r="3067" spans="1:1" x14ac:dyDescent="0.2">
      <c r="A3067"/>
    </row>
    <row r="3068" spans="1:1" x14ac:dyDescent="0.2">
      <c r="A3068"/>
    </row>
    <row r="3069" spans="1:1" x14ac:dyDescent="0.2">
      <c r="A3069"/>
    </row>
    <row r="3070" spans="1:1" x14ac:dyDescent="0.2">
      <c r="A3070"/>
    </row>
    <row r="3071" spans="1:1" x14ac:dyDescent="0.2">
      <c r="A3071"/>
    </row>
    <row r="3072" spans="1:1" x14ac:dyDescent="0.2">
      <c r="A3072"/>
    </row>
    <row r="3073" spans="1:1" x14ac:dyDescent="0.2">
      <c r="A3073"/>
    </row>
    <row r="3074" spans="1:1" x14ac:dyDescent="0.2">
      <c r="A3074"/>
    </row>
    <row r="3075" spans="1:1" x14ac:dyDescent="0.2">
      <c r="A3075"/>
    </row>
    <row r="3076" spans="1:1" x14ac:dyDescent="0.2">
      <c r="A3076"/>
    </row>
    <row r="3077" spans="1:1" x14ac:dyDescent="0.2">
      <c r="A3077"/>
    </row>
    <row r="3078" spans="1:1" x14ac:dyDescent="0.2">
      <c r="A3078"/>
    </row>
    <row r="3079" spans="1:1" x14ac:dyDescent="0.2">
      <c r="A3079"/>
    </row>
    <row r="3080" spans="1:1" x14ac:dyDescent="0.2">
      <c r="A3080"/>
    </row>
    <row r="3081" spans="1:1" x14ac:dyDescent="0.2">
      <c r="A3081"/>
    </row>
    <row r="3082" spans="1:1" x14ac:dyDescent="0.2">
      <c r="A3082"/>
    </row>
    <row r="3083" spans="1:1" x14ac:dyDescent="0.2">
      <c r="A3083"/>
    </row>
    <row r="3084" spans="1:1" x14ac:dyDescent="0.2">
      <c r="A3084"/>
    </row>
    <row r="3085" spans="1:1" x14ac:dyDescent="0.2">
      <c r="A3085"/>
    </row>
    <row r="3086" spans="1:1" x14ac:dyDescent="0.2">
      <c r="A3086"/>
    </row>
    <row r="3087" spans="1:1" x14ac:dyDescent="0.2">
      <c r="A3087"/>
    </row>
    <row r="3088" spans="1:1" x14ac:dyDescent="0.2">
      <c r="A3088"/>
    </row>
    <row r="3089" spans="1:1" x14ac:dyDescent="0.2">
      <c r="A3089"/>
    </row>
    <row r="3090" spans="1:1" x14ac:dyDescent="0.2">
      <c r="A3090"/>
    </row>
    <row r="3091" spans="1:1" x14ac:dyDescent="0.2">
      <c r="A3091"/>
    </row>
    <row r="3092" spans="1:1" x14ac:dyDescent="0.2">
      <c r="A3092"/>
    </row>
    <row r="3093" spans="1:1" x14ac:dyDescent="0.2">
      <c r="A3093"/>
    </row>
    <row r="3094" spans="1:1" x14ac:dyDescent="0.2">
      <c r="A3094"/>
    </row>
    <row r="3095" spans="1:1" x14ac:dyDescent="0.2">
      <c r="A3095"/>
    </row>
    <row r="3096" spans="1:1" x14ac:dyDescent="0.2">
      <c r="A3096"/>
    </row>
    <row r="3097" spans="1:1" x14ac:dyDescent="0.2">
      <c r="A3097"/>
    </row>
    <row r="3098" spans="1:1" x14ac:dyDescent="0.2">
      <c r="A3098"/>
    </row>
    <row r="3099" spans="1:1" x14ac:dyDescent="0.2">
      <c r="A3099"/>
    </row>
    <row r="3100" spans="1:1" x14ac:dyDescent="0.2">
      <c r="A3100"/>
    </row>
    <row r="3101" spans="1:1" x14ac:dyDescent="0.2">
      <c r="A3101"/>
    </row>
    <row r="3102" spans="1:1" x14ac:dyDescent="0.2">
      <c r="A3102"/>
    </row>
    <row r="3103" spans="1:1" x14ac:dyDescent="0.2">
      <c r="A3103"/>
    </row>
    <row r="3104" spans="1:1" x14ac:dyDescent="0.2">
      <c r="A3104"/>
    </row>
    <row r="3105" spans="1:1" x14ac:dyDescent="0.2">
      <c r="A3105"/>
    </row>
    <row r="3106" spans="1:1" x14ac:dyDescent="0.2">
      <c r="A3106"/>
    </row>
    <row r="3107" spans="1:1" x14ac:dyDescent="0.2">
      <c r="A3107"/>
    </row>
    <row r="3108" spans="1:1" x14ac:dyDescent="0.2">
      <c r="A3108"/>
    </row>
    <row r="3109" spans="1:1" x14ac:dyDescent="0.2">
      <c r="A3109"/>
    </row>
    <row r="3110" spans="1:1" x14ac:dyDescent="0.2">
      <c r="A3110"/>
    </row>
    <row r="3111" spans="1:1" x14ac:dyDescent="0.2">
      <c r="A3111"/>
    </row>
    <row r="3112" spans="1:1" x14ac:dyDescent="0.2">
      <c r="A3112"/>
    </row>
    <row r="3113" spans="1:1" x14ac:dyDescent="0.2">
      <c r="A3113"/>
    </row>
    <row r="3114" spans="1:1" x14ac:dyDescent="0.2">
      <c r="A3114"/>
    </row>
    <row r="3115" spans="1:1" x14ac:dyDescent="0.2">
      <c r="A3115"/>
    </row>
    <row r="3116" spans="1:1" x14ac:dyDescent="0.2">
      <c r="A3116"/>
    </row>
    <row r="3117" spans="1:1" x14ac:dyDescent="0.2">
      <c r="A3117"/>
    </row>
    <row r="3118" spans="1:1" x14ac:dyDescent="0.2">
      <c r="A3118"/>
    </row>
    <row r="3119" spans="1:1" x14ac:dyDescent="0.2">
      <c r="A3119"/>
    </row>
    <row r="3120" spans="1:1" x14ac:dyDescent="0.2">
      <c r="A3120"/>
    </row>
    <row r="3121" spans="1:1" x14ac:dyDescent="0.2">
      <c r="A3121"/>
    </row>
    <row r="3122" spans="1:1" x14ac:dyDescent="0.2">
      <c r="A3122"/>
    </row>
    <row r="3123" spans="1:1" x14ac:dyDescent="0.2">
      <c r="A3123"/>
    </row>
    <row r="3124" spans="1:1" x14ac:dyDescent="0.2">
      <c r="A3124"/>
    </row>
    <row r="3125" spans="1:1" x14ac:dyDescent="0.2">
      <c r="A3125"/>
    </row>
    <row r="3126" spans="1:1" x14ac:dyDescent="0.2">
      <c r="A3126"/>
    </row>
    <row r="3127" spans="1:1" x14ac:dyDescent="0.2">
      <c r="A3127"/>
    </row>
    <row r="3128" spans="1:1" x14ac:dyDescent="0.2">
      <c r="A3128"/>
    </row>
    <row r="3129" spans="1:1" x14ac:dyDescent="0.2">
      <c r="A3129"/>
    </row>
    <row r="3130" spans="1:1" x14ac:dyDescent="0.2">
      <c r="A3130"/>
    </row>
    <row r="3131" spans="1:1" x14ac:dyDescent="0.2">
      <c r="A3131"/>
    </row>
    <row r="3132" spans="1:1" x14ac:dyDescent="0.2">
      <c r="A3132"/>
    </row>
    <row r="3133" spans="1:1" x14ac:dyDescent="0.2">
      <c r="A3133"/>
    </row>
    <row r="3134" spans="1:1" x14ac:dyDescent="0.2">
      <c r="A3134"/>
    </row>
    <row r="3135" spans="1:1" x14ac:dyDescent="0.2">
      <c r="A3135"/>
    </row>
    <row r="3136" spans="1:1" x14ac:dyDescent="0.2">
      <c r="A3136"/>
    </row>
    <row r="3137" spans="1:1" x14ac:dyDescent="0.2">
      <c r="A3137"/>
    </row>
    <row r="3138" spans="1:1" x14ac:dyDescent="0.2">
      <c r="A3138"/>
    </row>
    <row r="3139" spans="1:1" x14ac:dyDescent="0.2">
      <c r="A3139"/>
    </row>
    <row r="3140" spans="1:1" x14ac:dyDescent="0.2">
      <c r="A3140"/>
    </row>
    <row r="3141" spans="1:1" x14ac:dyDescent="0.2">
      <c r="A3141"/>
    </row>
    <row r="3142" spans="1:1" x14ac:dyDescent="0.2">
      <c r="A3142"/>
    </row>
    <row r="3143" spans="1:1" x14ac:dyDescent="0.2">
      <c r="A3143"/>
    </row>
    <row r="3144" spans="1:1" x14ac:dyDescent="0.2">
      <c r="A3144"/>
    </row>
    <row r="3145" spans="1:1" x14ac:dyDescent="0.2">
      <c r="A3145"/>
    </row>
    <row r="3146" spans="1:1" x14ac:dyDescent="0.2">
      <c r="A3146"/>
    </row>
    <row r="3147" spans="1:1" x14ac:dyDescent="0.2">
      <c r="A3147"/>
    </row>
    <row r="3148" spans="1:1" x14ac:dyDescent="0.2">
      <c r="A3148"/>
    </row>
    <row r="3149" spans="1:1" x14ac:dyDescent="0.2">
      <c r="A3149"/>
    </row>
    <row r="3150" spans="1:1" x14ac:dyDescent="0.2">
      <c r="A3150"/>
    </row>
    <row r="3151" spans="1:1" x14ac:dyDescent="0.2">
      <c r="A3151"/>
    </row>
    <row r="3152" spans="1:1" x14ac:dyDescent="0.2">
      <c r="A3152"/>
    </row>
    <row r="3153" spans="1:1" x14ac:dyDescent="0.2">
      <c r="A3153"/>
    </row>
    <row r="3154" spans="1:1" x14ac:dyDescent="0.2">
      <c r="A3154"/>
    </row>
    <row r="3155" spans="1:1" x14ac:dyDescent="0.2">
      <c r="A3155"/>
    </row>
    <row r="3156" spans="1:1" x14ac:dyDescent="0.2">
      <c r="A3156"/>
    </row>
    <row r="3157" spans="1:1" x14ac:dyDescent="0.2">
      <c r="A3157"/>
    </row>
    <row r="3158" spans="1:1" x14ac:dyDescent="0.2">
      <c r="A3158"/>
    </row>
    <row r="3159" spans="1:1" x14ac:dyDescent="0.2">
      <c r="A3159"/>
    </row>
    <row r="3160" spans="1:1" x14ac:dyDescent="0.2">
      <c r="A3160"/>
    </row>
    <row r="3161" spans="1:1" x14ac:dyDescent="0.2">
      <c r="A3161"/>
    </row>
    <row r="3162" spans="1:1" x14ac:dyDescent="0.2">
      <c r="A3162"/>
    </row>
    <row r="3163" spans="1:1" x14ac:dyDescent="0.2">
      <c r="A3163"/>
    </row>
    <row r="3164" spans="1:1" x14ac:dyDescent="0.2">
      <c r="A3164"/>
    </row>
    <row r="3165" spans="1:1" x14ac:dyDescent="0.2">
      <c r="A3165"/>
    </row>
    <row r="3166" spans="1:1" x14ac:dyDescent="0.2">
      <c r="A3166"/>
    </row>
    <row r="3167" spans="1:1" x14ac:dyDescent="0.2">
      <c r="A3167"/>
    </row>
    <row r="3168" spans="1:1" x14ac:dyDescent="0.2">
      <c r="A3168"/>
    </row>
    <row r="3169" spans="1:1" x14ac:dyDescent="0.2">
      <c r="A3169"/>
    </row>
    <row r="3170" spans="1:1" x14ac:dyDescent="0.2">
      <c r="A3170"/>
    </row>
    <row r="3171" spans="1:1" x14ac:dyDescent="0.2">
      <c r="A3171"/>
    </row>
    <row r="3172" spans="1:1" x14ac:dyDescent="0.2">
      <c r="A3172"/>
    </row>
    <row r="3173" spans="1:1" x14ac:dyDescent="0.2">
      <c r="A3173"/>
    </row>
    <row r="3174" spans="1:1" x14ac:dyDescent="0.2">
      <c r="A3174"/>
    </row>
    <row r="3175" spans="1:1" x14ac:dyDescent="0.2">
      <c r="A3175"/>
    </row>
    <row r="3176" spans="1:1" x14ac:dyDescent="0.2">
      <c r="A3176"/>
    </row>
    <row r="3177" spans="1:1" x14ac:dyDescent="0.2">
      <c r="A3177"/>
    </row>
    <row r="3178" spans="1:1" x14ac:dyDescent="0.2">
      <c r="A3178"/>
    </row>
    <row r="3179" spans="1:1" x14ac:dyDescent="0.2">
      <c r="A3179"/>
    </row>
    <row r="3180" spans="1:1" x14ac:dyDescent="0.2">
      <c r="A3180"/>
    </row>
    <row r="3181" spans="1:1" x14ac:dyDescent="0.2">
      <c r="A3181"/>
    </row>
    <row r="3182" spans="1:1" x14ac:dyDescent="0.2">
      <c r="A3182"/>
    </row>
    <row r="3183" spans="1:1" x14ac:dyDescent="0.2">
      <c r="A3183"/>
    </row>
    <row r="3184" spans="1:1" x14ac:dyDescent="0.2">
      <c r="A3184"/>
    </row>
    <row r="3185" spans="1:1" x14ac:dyDescent="0.2">
      <c r="A3185"/>
    </row>
    <row r="3186" spans="1:1" x14ac:dyDescent="0.2">
      <c r="A3186"/>
    </row>
    <row r="3187" spans="1:1" x14ac:dyDescent="0.2">
      <c r="A3187"/>
    </row>
    <row r="3188" spans="1:1" x14ac:dyDescent="0.2">
      <c r="A3188"/>
    </row>
    <row r="3189" spans="1:1" x14ac:dyDescent="0.2">
      <c r="A3189"/>
    </row>
    <row r="3190" spans="1:1" x14ac:dyDescent="0.2">
      <c r="A3190"/>
    </row>
    <row r="3191" spans="1:1" x14ac:dyDescent="0.2">
      <c r="A3191"/>
    </row>
    <row r="3192" spans="1:1" x14ac:dyDescent="0.2">
      <c r="A3192"/>
    </row>
    <row r="3193" spans="1:1" x14ac:dyDescent="0.2">
      <c r="A3193"/>
    </row>
    <row r="3194" spans="1:1" x14ac:dyDescent="0.2">
      <c r="A3194"/>
    </row>
    <row r="3195" spans="1:1" x14ac:dyDescent="0.2">
      <c r="A3195"/>
    </row>
    <row r="3196" spans="1:1" x14ac:dyDescent="0.2">
      <c r="A3196"/>
    </row>
    <row r="3197" spans="1:1" x14ac:dyDescent="0.2">
      <c r="A3197"/>
    </row>
    <row r="3198" spans="1:1" x14ac:dyDescent="0.2">
      <c r="A3198"/>
    </row>
    <row r="3199" spans="1:1" x14ac:dyDescent="0.2">
      <c r="A3199"/>
    </row>
    <row r="3200" spans="1:1" x14ac:dyDescent="0.2">
      <c r="A3200"/>
    </row>
    <row r="3201" spans="1:1" x14ac:dyDescent="0.2">
      <c r="A3201"/>
    </row>
    <row r="3202" spans="1:1" x14ac:dyDescent="0.2">
      <c r="A3202"/>
    </row>
    <row r="3203" spans="1:1" x14ac:dyDescent="0.2">
      <c r="A3203"/>
    </row>
    <row r="3204" spans="1:1" x14ac:dyDescent="0.2">
      <c r="A3204"/>
    </row>
    <row r="3205" spans="1:1" x14ac:dyDescent="0.2">
      <c r="A3205"/>
    </row>
    <row r="3206" spans="1:1" x14ac:dyDescent="0.2">
      <c r="A3206"/>
    </row>
    <row r="3207" spans="1:1" x14ac:dyDescent="0.2">
      <c r="A3207"/>
    </row>
    <row r="3208" spans="1:1" x14ac:dyDescent="0.2">
      <c r="A3208"/>
    </row>
    <row r="3209" spans="1:1" x14ac:dyDescent="0.2">
      <c r="A3209"/>
    </row>
    <row r="3210" spans="1:1" x14ac:dyDescent="0.2">
      <c r="A3210"/>
    </row>
    <row r="3211" spans="1:1" x14ac:dyDescent="0.2">
      <c r="A3211"/>
    </row>
    <row r="3212" spans="1:1" x14ac:dyDescent="0.2">
      <c r="A3212"/>
    </row>
    <row r="3213" spans="1:1" x14ac:dyDescent="0.2">
      <c r="A3213"/>
    </row>
    <row r="3214" spans="1:1" x14ac:dyDescent="0.2">
      <c r="A3214"/>
    </row>
    <row r="3215" spans="1:1" x14ac:dyDescent="0.2">
      <c r="A3215"/>
    </row>
    <row r="3216" spans="1:1" x14ac:dyDescent="0.2">
      <c r="A3216"/>
    </row>
    <row r="3217" spans="1:1" x14ac:dyDescent="0.2">
      <c r="A3217"/>
    </row>
    <row r="3218" spans="1:1" x14ac:dyDescent="0.2">
      <c r="A3218"/>
    </row>
    <row r="3219" spans="1:1" x14ac:dyDescent="0.2">
      <c r="A3219"/>
    </row>
    <row r="3220" spans="1:1" x14ac:dyDescent="0.2">
      <c r="A3220"/>
    </row>
    <row r="3221" spans="1:1" x14ac:dyDescent="0.2">
      <c r="A3221"/>
    </row>
    <row r="3222" spans="1:1" x14ac:dyDescent="0.2">
      <c r="A3222"/>
    </row>
    <row r="3223" spans="1:1" x14ac:dyDescent="0.2">
      <c r="A3223"/>
    </row>
    <row r="3224" spans="1:1" x14ac:dyDescent="0.2">
      <c r="A3224"/>
    </row>
    <row r="3225" spans="1:1" x14ac:dyDescent="0.2">
      <c r="A3225"/>
    </row>
    <row r="3226" spans="1:1" x14ac:dyDescent="0.2">
      <c r="A3226"/>
    </row>
    <row r="3227" spans="1:1" x14ac:dyDescent="0.2">
      <c r="A3227"/>
    </row>
    <row r="3228" spans="1:1" x14ac:dyDescent="0.2">
      <c r="A3228"/>
    </row>
    <row r="3229" spans="1:1" x14ac:dyDescent="0.2">
      <c r="A3229"/>
    </row>
    <row r="3230" spans="1:1" x14ac:dyDescent="0.2">
      <c r="A3230"/>
    </row>
    <row r="3231" spans="1:1" x14ac:dyDescent="0.2">
      <c r="A3231"/>
    </row>
    <row r="3232" spans="1:1" x14ac:dyDescent="0.2">
      <c r="A3232"/>
    </row>
    <row r="3233" spans="1:1" x14ac:dyDescent="0.2">
      <c r="A3233"/>
    </row>
    <row r="3234" spans="1:1" x14ac:dyDescent="0.2">
      <c r="A3234"/>
    </row>
    <row r="3235" spans="1:1" x14ac:dyDescent="0.2">
      <c r="A3235"/>
    </row>
    <row r="3236" spans="1:1" x14ac:dyDescent="0.2">
      <c r="A3236"/>
    </row>
    <row r="3237" spans="1:1" x14ac:dyDescent="0.2">
      <c r="A3237"/>
    </row>
    <row r="3238" spans="1:1" x14ac:dyDescent="0.2">
      <c r="A3238"/>
    </row>
    <row r="3239" spans="1:1" x14ac:dyDescent="0.2">
      <c r="A3239"/>
    </row>
    <row r="3240" spans="1:1" x14ac:dyDescent="0.2">
      <c r="A3240"/>
    </row>
    <row r="3241" spans="1:1" x14ac:dyDescent="0.2">
      <c r="A3241"/>
    </row>
    <row r="3242" spans="1:1" x14ac:dyDescent="0.2">
      <c r="A3242"/>
    </row>
    <row r="3243" spans="1:1" x14ac:dyDescent="0.2">
      <c r="A3243"/>
    </row>
    <row r="3244" spans="1:1" x14ac:dyDescent="0.2">
      <c r="A3244"/>
    </row>
    <row r="3245" spans="1:1" x14ac:dyDescent="0.2">
      <c r="A3245"/>
    </row>
    <row r="3246" spans="1:1" x14ac:dyDescent="0.2">
      <c r="A3246"/>
    </row>
    <row r="3247" spans="1:1" x14ac:dyDescent="0.2">
      <c r="A3247"/>
    </row>
    <row r="3248" spans="1:1" x14ac:dyDescent="0.2">
      <c r="A3248"/>
    </row>
    <row r="3249" spans="1:1" x14ac:dyDescent="0.2">
      <c r="A3249"/>
    </row>
    <row r="3250" spans="1:1" x14ac:dyDescent="0.2">
      <c r="A3250"/>
    </row>
    <row r="3251" spans="1:1" x14ac:dyDescent="0.2">
      <c r="A3251"/>
    </row>
    <row r="3252" spans="1:1" x14ac:dyDescent="0.2">
      <c r="A3252"/>
    </row>
    <row r="3253" spans="1:1" x14ac:dyDescent="0.2">
      <c r="A3253"/>
    </row>
    <row r="3254" spans="1:1" x14ac:dyDescent="0.2">
      <c r="A3254"/>
    </row>
    <row r="3255" spans="1:1" x14ac:dyDescent="0.2">
      <c r="A3255"/>
    </row>
    <row r="3256" spans="1:1" x14ac:dyDescent="0.2">
      <c r="A3256"/>
    </row>
    <row r="3257" spans="1:1" x14ac:dyDescent="0.2">
      <c r="A3257"/>
    </row>
    <row r="3258" spans="1:1" x14ac:dyDescent="0.2">
      <c r="A3258"/>
    </row>
    <row r="3259" spans="1:1" x14ac:dyDescent="0.2">
      <c r="A3259"/>
    </row>
    <row r="3260" spans="1:1" x14ac:dyDescent="0.2">
      <c r="A3260"/>
    </row>
    <row r="3261" spans="1:1" x14ac:dyDescent="0.2">
      <c r="A3261"/>
    </row>
    <row r="3262" spans="1:1" x14ac:dyDescent="0.2">
      <c r="A3262"/>
    </row>
    <row r="3263" spans="1:1" x14ac:dyDescent="0.2">
      <c r="A3263"/>
    </row>
    <row r="3264" spans="1:1" x14ac:dyDescent="0.2">
      <c r="A3264"/>
    </row>
    <row r="3265" spans="1:1" x14ac:dyDescent="0.2">
      <c r="A3265"/>
    </row>
    <row r="3266" spans="1:1" x14ac:dyDescent="0.2">
      <c r="A3266"/>
    </row>
    <row r="3267" spans="1:1" x14ac:dyDescent="0.2">
      <c r="A3267"/>
    </row>
    <row r="3268" spans="1:1" x14ac:dyDescent="0.2">
      <c r="A3268"/>
    </row>
    <row r="3269" spans="1:1" x14ac:dyDescent="0.2">
      <c r="A3269"/>
    </row>
    <row r="3270" spans="1:1" x14ac:dyDescent="0.2">
      <c r="A3270"/>
    </row>
    <row r="3271" spans="1:1" x14ac:dyDescent="0.2">
      <c r="A3271"/>
    </row>
    <row r="3272" spans="1:1" x14ac:dyDescent="0.2">
      <c r="A3272"/>
    </row>
    <row r="3273" spans="1:1" x14ac:dyDescent="0.2">
      <c r="A3273"/>
    </row>
    <row r="3274" spans="1:1" x14ac:dyDescent="0.2">
      <c r="A3274"/>
    </row>
    <row r="3275" spans="1:1" x14ac:dyDescent="0.2">
      <c r="A3275"/>
    </row>
    <row r="3276" spans="1:1" x14ac:dyDescent="0.2">
      <c r="A3276"/>
    </row>
    <row r="3277" spans="1:1" x14ac:dyDescent="0.2">
      <c r="A3277"/>
    </row>
    <row r="3278" spans="1:1" x14ac:dyDescent="0.2">
      <c r="A3278"/>
    </row>
    <row r="3279" spans="1:1" x14ac:dyDescent="0.2">
      <c r="A3279"/>
    </row>
    <row r="3280" spans="1:1" x14ac:dyDescent="0.2">
      <c r="A3280"/>
    </row>
    <row r="3281" spans="1:1" x14ac:dyDescent="0.2">
      <c r="A3281"/>
    </row>
    <row r="3282" spans="1:1" x14ac:dyDescent="0.2">
      <c r="A3282"/>
    </row>
    <row r="3283" spans="1:1" x14ac:dyDescent="0.2">
      <c r="A3283"/>
    </row>
    <row r="3284" spans="1:1" x14ac:dyDescent="0.2">
      <c r="A3284"/>
    </row>
    <row r="3285" spans="1:1" x14ac:dyDescent="0.2">
      <c r="A3285"/>
    </row>
    <row r="3286" spans="1:1" x14ac:dyDescent="0.2">
      <c r="A3286"/>
    </row>
    <row r="3287" spans="1:1" x14ac:dyDescent="0.2">
      <c r="A3287"/>
    </row>
    <row r="3288" spans="1:1" x14ac:dyDescent="0.2">
      <c r="A3288"/>
    </row>
    <row r="3289" spans="1:1" x14ac:dyDescent="0.2">
      <c r="A3289"/>
    </row>
    <row r="3290" spans="1:1" x14ac:dyDescent="0.2">
      <c r="A3290"/>
    </row>
    <row r="3291" spans="1:1" x14ac:dyDescent="0.2">
      <c r="A3291"/>
    </row>
    <row r="3292" spans="1:1" x14ac:dyDescent="0.2">
      <c r="A3292"/>
    </row>
    <row r="3293" spans="1:1" x14ac:dyDescent="0.2">
      <c r="A3293"/>
    </row>
    <row r="3294" spans="1:1" x14ac:dyDescent="0.2">
      <c r="A3294"/>
    </row>
    <row r="3295" spans="1:1" x14ac:dyDescent="0.2">
      <c r="A3295"/>
    </row>
    <row r="3296" spans="1:1" x14ac:dyDescent="0.2">
      <c r="A3296"/>
    </row>
    <row r="3297" spans="1:1" x14ac:dyDescent="0.2">
      <c r="A3297"/>
    </row>
    <row r="3298" spans="1:1" x14ac:dyDescent="0.2">
      <c r="A3298"/>
    </row>
    <row r="3299" spans="1:1" x14ac:dyDescent="0.2">
      <c r="A3299"/>
    </row>
    <row r="3300" spans="1:1" x14ac:dyDescent="0.2">
      <c r="A3300"/>
    </row>
    <row r="3301" spans="1:1" x14ac:dyDescent="0.2">
      <c r="A3301"/>
    </row>
    <row r="3302" spans="1:1" x14ac:dyDescent="0.2">
      <c r="A3302"/>
    </row>
    <row r="3303" spans="1:1" x14ac:dyDescent="0.2">
      <c r="A3303"/>
    </row>
    <row r="3304" spans="1:1" x14ac:dyDescent="0.2">
      <c r="A3304"/>
    </row>
    <row r="3305" spans="1:1" x14ac:dyDescent="0.2">
      <c r="A3305"/>
    </row>
    <row r="3306" spans="1:1" x14ac:dyDescent="0.2">
      <c r="A3306"/>
    </row>
    <row r="3307" spans="1:1" x14ac:dyDescent="0.2">
      <c r="A3307"/>
    </row>
    <row r="3308" spans="1:1" x14ac:dyDescent="0.2">
      <c r="A3308"/>
    </row>
    <row r="3309" spans="1:1" x14ac:dyDescent="0.2">
      <c r="A3309"/>
    </row>
    <row r="3310" spans="1:1" x14ac:dyDescent="0.2">
      <c r="A3310"/>
    </row>
    <row r="3311" spans="1:1" x14ac:dyDescent="0.2">
      <c r="A3311"/>
    </row>
    <row r="3312" spans="1:1" x14ac:dyDescent="0.2">
      <c r="A3312"/>
    </row>
    <row r="3313" spans="1:1" x14ac:dyDescent="0.2">
      <c r="A3313"/>
    </row>
    <row r="3314" spans="1:1" x14ac:dyDescent="0.2">
      <c r="A3314"/>
    </row>
    <row r="3315" spans="1:1" x14ac:dyDescent="0.2">
      <c r="A3315"/>
    </row>
    <row r="3316" spans="1:1" x14ac:dyDescent="0.2">
      <c r="A3316"/>
    </row>
    <row r="3317" spans="1:1" x14ac:dyDescent="0.2">
      <c r="A3317"/>
    </row>
    <row r="3318" spans="1:1" x14ac:dyDescent="0.2">
      <c r="A3318"/>
    </row>
    <row r="3319" spans="1:1" x14ac:dyDescent="0.2">
      <c r="A3319"/>
    </row>
    <row r="3320" spans="1:1" x14ac:dyDescent="0.2">
      <c r="A3320"/>
    </row>
    <row r="3321" spans="1:1" x14ac:dyDescent="0.2">
      <c r="A3321"/>
    </row>
    <row r="3322" spans="1:1" x14ac:dyDescent="0.2">
      <c r="A3322"/>
    </row>
    <row r="3323" spans="1:1" x14ac:dyDescent="0.2">
      <c r="A3323"/>
    </row>
    <row r="3324" spans="1:1" x14ac:dyDescent="0.2">
      <c r="A3324"/>
    </row>
    <row r="3325" spans="1:1" x14ac:dyDescent="0.2">
      <c r="A3325"/>
    </row>
    <row r="3326" spans="1:1" x14ac:dyDescent="0.2">
      <c r="A3326"/>
    </row>
    <row r="3327" spans="1:1" x14ac:dyDescent="0.2">
      <c r="A3327"/>
    </row>
    <row r="3328" spans="1:1" x14ac:dyDescent="0.2">
      <c r="A3328"/>
    </row>
    <row r="3329" spans="1:1" x14ac:dyDescent="0.2">
      <c r="A3329"/>
    </row>
    <row r="3330" spans="1:1" x14ac:dyDescent="0.2">
      <c r="A3330"/>
    </row>
    <row r="3331" spans="1:1" x14ac:dyDescent="0.2">
      <c r="A3331"/>
    </row>
    <row r="3332" spans="1:1" x14ac:dyDescent="0.2">
      <c r="A3332"/>
    </row>
    <row r="3333" spans="1:1" x14ac:dyDescent="0.2">
      <c r="A3333"/>
    </row>
    <row r="3334" spans="1:1" x14ac:dyDescent="0.2">
      <c r="A3334"/>
    </row>
    <row r="3335" spans="1:1" x14ac:dyDescent="0.2">
      <c r="A3335"/>
    </row>
    <row r="3336" spans="1:1" x14ac:dyDescent="0.2">
      <c r="A3336"/>
    </row>
    <row r="3337" spans="1:1" x14ac:dyDescent="0.2">
      <c r="A3337"/>
    </row>
    <row r="3338" spans="1:1" x14ac:dyDescent="0.2">
      <c r="A3338"/>
    </row>
    <row r="3339" spans="1:1" x14ac:dyDescent="0.2">
      <c r="A3339"/>
    </row>
    <row r="3340" spans="1:1" x14ac:dyDescent="0.2">
      <c r="A3340"/>
    </row>
    <row r="3341" spans="1:1" x14ac:dyDescent="0.2">
      <c r="A3341"/>
    </row>
    <row r="3342" spans="1:1" x14ac:dyDescent="0.2">
      <c r="A3342"/>
    </row>
    <row r="3343" spans="1:1" x14ac:dyDescent="0.2">
      <c r="A3343"/>
    </row>
    <row r="3344" spans="1:1" x14ac:dyDescent="0.2">
      <c r="A3344"/>
    </row>
    <row r="3345" spans="1:1" x14ac:dyDescent="0.2">
      <c r="A3345"/>
    </row>
    <row r="3346" spans="1:1" x14ac:dyDescent="0.2">
      <c r="A3346"/>
    </row>
    <row r="3347" spans="1:1" x14ac:dyDescent="0.2">
      <c r="A3347"/>
    </row>
    <row r="3348" spans="1:1" x14ac:dyDescent="0.2">
      <c r="A3348"/>
    </row>
    <row r="3349" spans="1:1" x14ac:dyDescent="0.2">
      <c r="A3349"/>
    </row>
    <row r="3350" spans="1:1" x14ac:dyDescent="0.2">
      <c r="A3350"/>
    </row>
    <row r="3351" spans="1:1" x14ac:dyDescent="0.2">
      <c r="A3351"/>
    </row>
    <row r="3352" spans="1:1" x14ac:dyDescent="0.2">
      <c r="A3352"/>
    </row>
    <row r="3353" spans="1:1" x14ac:dyDescent="0.2">
      <c r="A3353"/>
    </row>
    <row r="3354" spans="1:1" x14ac:dyDescent="0.2">
      <c r="A3354"/>
    </row>
    <row r="3355" spans="1:1" x14ac:dyDescent="0.2">
      <c r="A3355"/>
    </row>
    <row r="3356" spans="1:1" x14ac:dyDescent="0.2">
      <c r="A3356"/>
    </row>
    <row r="3357" spans="1:1" x14ac:dyDescent="0.2">
      <c r="A3357"/>
    </row>
    <row r="3358" spans="1:1" x14ac:dyDescent="0.2">
      <c r="A3358"/>
    </row>
    <row r="3359" spans="1:1" x14ac:dyDescent="0.2">
      <c r="A3359"/>
    </row>
    <row r="3360" spans="1:1" x14ac:dyDescent="0.2">
      <c r="A3360"/>
    </row>
    <row r="3361" spans="1:1" x14ac:dyDescent="0.2">
      <c r="A3361"/>
    </row>
    <row r="3362" spans="1:1" x14ac:dyDescent="0.2">
      <c r="A3362"/>
    </row>
    <row r="3363" spans="1:1" x14ac:dyDescent="0.2">
      <c r="A3363"/>
    </row>
    <row r="3364" spans="1:1" x14ac:dyDescent="0.2">
      <c r="A3364"/>
    </row>
    <row r="3365" spans="1:1" x14ac:dyDescent="0.2">
      <c r="A3365"/>
    </row>
    <row r="3366" spans="1:1" x14ac:dyDescent="0.2">
      <c r="A3366"/>
    </row>
    <row r="3367" spans="1:1" x14ac:dyDescent="0.2">
      <c r="A3367"/>
    </row>
    <row r="3368" spans="1:1" x14ac:dyDescent="0.2">
      <c r="A3368"/>
    </row>
    <row r="3369" spans="1:1" x14ac:dyDescent="0.2">
      <c r="A3369"/>
    </row>
    <row r="3370" spans="1:1" x14ac:dyDescent="0.2">
      <c r="A3370"/>
    </row>
    <row r="3371" spans="1:1" x14ac:dyDescent="0.2">
      <c r="A3371"/>
    </row>
    <row r="3372" spans="1:1" x14ac:dyDescent="0.2">
      <c r="A3372"/>
    </row>
    <row r="3373" spans="1:1" x14ac:dyDescent="0.2">
      <c r="A3373"/>
    </row>
    <row r="3374" spans="1:1" x14ac:dyDescent="0.2">
      <c r="A3374"/>
    </row>
    <row r="3375" spans="1:1" x14ac:dyDescent="0.2">
      <c r="A3375"/>
    </row>
    <row r="3376" spans="1:1" x14ac:dyDescent="0.2">
      <c r="A3376"/>
    </row>
    <row r="3377" spans="1:1" x14ac:dyDescent="0.2">
      <c r="A3377"/>
    </row>
    <row r="3378" spans="1:1" x14ac:dyDescent="0.2">
      <c r="A3378"/>
    </row>
    <row r="3379" spans="1:1" x14ac:dyDescent="0.2">
      <c r="A3379"/>
    </row>
    <row r="3380" spans="1:1" x14ac:dyDescent="0.2">
      <c r="A3380"/>
    </row>
    <row r="3381" spans="1:1" x14ac:dyDescent="0.2">
      <c r="A3381"/>
    </row>
    <row r="3382" spans="1:1" x14ac:dyDescent="0.2">
      <c r="A3382"/>
    </row>
    <row r="3383" spans="1:1" x14ac:dyDescent="0.2">
      <c r="A3383"/>
    </row>
    <row r="3384" spans="1:1" x14ac:dyDescent="0.2">
      <c r="A3384"/>
    </row>
    <row r="3385" spans="1:1" x14ac:dyDescent="0.2">
      <c r="A3385"/>
    </row>
    <row r="3386" spans="1:1" x14ac:dyDescent="0.2">
      <c r="A3386"/>
    </row>
    <row r="3387" spans="1:1" x14ac:dyDescent="0.2">
      <c r="A3387"/>
    </row>
    <row r="3388" spans="1:1" x14ac:dyDescent="0.2">
      <c r="A3388"/>
    </row>
    <row r="3389" spans="1:1" x14ac:dyDescent="0.2">
      <c r="A3389"/>
    </row>
    <row r="3390" spans="1:1" x14ac:dyDescent="0.2">
      <c r="A3390"/>
    </row>
    <row r="3391" spans="1:1" x14ac:dyDescent="0.2">
      <c r="A3391"/>
    </row>
    <row r="3392" spans="1:1" x14ac:dyDescent="0.2">
      <c r="A3392"/>
    </row>
    <row r="3393" spans="1:1" x14ac:dyDescent="0.2">
      <c r="A3393"/>
    </row>
    <row r="3394" spans="1:1" x14ac:dyDescent="0.2">
      <c r="A3394"/>
    </row>
    <row r="3395" spans="1:1" x14ac:dyDescent="0.2">
      <c r="A3395"/>
    </row>
    <row r="3396" spans="1:1" x14ac:dyDescent="0.2">
      <c r="A3396"/>
    </row>
    <row r="3397" spans="1:1" x14ac:dyDescent="0.2">
      <c r="A3397"/>
    </row>
    <row r="3398" spans="1:1" x14ac:dyDescent="0.2">
      <c r="A3398"/>
    </row>
    <row r="3399" spans="1:1" x14ac:dyDescent="0.2">
      <c r="A3399"/>
    </row>
    <row r="3400" spans="1:1" x14ac:dyDescent="0.2">
      <c r="A3400"/>
    </row>
    <row r="3401" spans="1:1" x14ac:dyDescent="0.2">
      <c r="A3401"/>
    </row>
    <row r="3402" spans="1:1" x14ac:dyDescent="0.2">
      <c r="A3402"/>
    </row>
    <row r="3403" spans="1:1" x14ac:dyDescent="0.2">
      <c r="A3403"/>
    </row>
    <row r="3404" spans="1:1" x14ac:dyDescent="0.2">
      <c r="A3404"/>
    </row>
    <row r="3405" spans="1:1" x14ac:dyDescent="0.2">
      <c r="A3405"/>
    </row>
    <row r="3406" spans="1:1" x14ac:dyDescent="0.2">
      <c r="A3406"/>
    </row>
    <row r="3407" spans="1:1" x14ac:dyDescent="0.2">
      <c r="A3407"/>
    </row>
    <row r="3408" spans="1:1" x14ac:dyDescent="0.2">
      <c r="A3408"/>
    </row>
    <row r="3409" spans="1:1" x14ac:dyDescent="0.2">
      <c r="A3409"/>
    </row>
    <row r="3410" spans="1:1" x14ac:dyDescent="0.2">
      <c r="A3410"/>
    </row>
    <row r="3411" spans="1:1" x14ac:dyDescent="0.2">
      <c r="A3411"/>
    </row>
    <row r="3412" spans="1:1" x14ac:dyDescent="0.2">
      <c r="A3412"/>
    </row>
    <row r="3413" spans="1:1" x14ac:dyDescent="0.2">
      <c r="A3413"/>
    </row>
    <row r="3414" spans="1:1" x14ac:dyDescent="0.2">
      <c r="A3414"/>
    </row>
    <row r="3415" spans="1:1" x14ac:dyDescent="0.2">
      <c r="A3415"/>
    </row>
    <row r="3416" spans="1:1" x14ac:dyDescent="0.2">
      <c r="A3416"/>
    </row>
    <row r="3417" spans="1:1" x14ac:dyDescent="0.2">
      <c r="A3417"/>
    </row>
    <row r="3418" spans="1:1" x14ac:dyDescent="0.2">
      <c r="A3418"/>
    </row>
    <row r="3419" spans="1:1" x14ac:dyDescent="0.2">
      <c r="A3419"/>
    </row>
    <row r="3420" spans="1:1" x14ac:dyDescent="0.2">
      <c r="A3420"/>
    </row>
    <row r="3421" spans="1:1" x14ac:dyDescent="0.2">
      <c r="A3421"/>
    </row>
    <row r="3422" spans="1:1" x14ac:dyDescent="0.2">
      <c r="A3422"/>
    </row>
    <row r="3423" spans="1:1" x14ac:dyDescent="0.2">
      <c r="A3423"/>
    </row>
    <row r="3424" spans="1:1" x14ac:dyDescent="0.2">
      <c r="A3424"/>
    </row>
    <row r="3425" spans="1:1" x14ac:dyDescent="0.2">
      <c r="A3425"/>
    </row>
    <row r="3426" spans="1:1" x14ac:dyDescent="0.2">
      <c r="A3426"/>
    </row>
    <row r="3427" spans="1:1" x14ac:dyDescent="0.2">
      <c r="A3427"/>
    </row>
    <row r="3428" spans="1:1" x14ac:dyDescent="0.2">
      <c r="A3428"/>
    </row>
    <row r="3429" spans="1:1" x14ac:dyDescent="0.2">
      <c r="A3429"/>
    </row>
    <row r="3430" spans="1:1" x14ac:dyDescent="0.2">
      <c r="A3430"/>
    </row>
    <row r="3431" spans="1:1" x14ac:dyDescent="0.2">
      <c r="A3431"/>
    </row>
    <row r="3432" spans="1:1" x14ac:dyDescent="0.2">
      <c r="A3432"/>
    </row>
    <row r="3433" spans="1:1" x14ac:dyDescent="0.2">
      <c r="A3433"/>
    </row>
    <row r="3434" spans="1:1" x14ac:dyDescent="0.2">
      <c r="A3434"/>
    </row>
    <row r="3435" spans="1:1" x14ac:dyDescent="0.2">
      <c r="A3435"/>
    </row>
    <row r="3436" spans="1:1" x14ac:dyDescent="0.2">
      <c r="A3436"/>
    </row>
    <row r="3437" spans="1:1" x14ac:dyDescent="0.2">
      <c r="A3437"/>
    </row>
    <row r="3438" spans="1:1" x14ac:dyDescent="0.2">
      <c r="A3438"/>
    </row>
    <row r="3439" spans="1:1" x14ac:dyDescent="0.2">
      <c r="A3439"/>
    </row>
    <row r="3440" spans="1:1" x14ac:dyDescent="0.2">
      <c r="A3440"/>
    </row>
    <row r="3441" spans="1:1" x14ac:dyDescent="0.2">
      <c r="A3441"/>
    </row>
    <row r="3442" spans="1:1" x14ac:dyDescent="0.2">
      <c r="A3442"/>
    </row>
    <row r="3443" spans="1:1" x14ac:dyDescent="0.2">
      <c r="A3443"/>
    </row>
    <row r="3444" spans="1:1" x14ac:dyDescent="0.2">
      <c r="A3444"/>
    </row>
    <row r="3445" spans="1:1" x14ac:dyDescent="0.2">
      <c r="A3445"/>
    </row>
    <row r="3446" spans="1:1" x14ac:dyDescent="0.2">
      <c r="A3446"/>
    </row>
    <row r="3447" spans="1:1" x14ac:dyDescent="0.2">
      <c r="A3447"/>
    </row>
    <row r="3448" spans="1:1" x14ac:dyDescent="0.2">
      <c r="A3448"/>
    </row>
    <row r="3449" spans="1:1" x14ac:dyDescent="0.2">
      <c r="A3449"/>
    </row>
    <row r="3450" spans="1:1" x14ac:dyDescent="0.2">
      <c r="A3450"/>
    </row>
    <row r="3451" spans="1:1" x14ac:dyDescent="0.2">
      <c r="A3451"/>
    </row>
    <row r="3452" spans="1:1" x14ac:dyDescent="0.2">
      <c r="A3452"/>
    </row>
    <row r="3453" spans="1:1" x14ac:dyDescent="0.2">
      <c r="A3453"/>
    </row>
    <row r="3454" spans="1:1" x14ac:dyDescent="0.2">
      <c r="A3454"/>
    </row>
    <row r="3455" spans="1:1" x14ac:dyDescent="0.2">
      <c r="A3455"/>
    </row>
    <row r="3456" spans="1:1" x14ac:dyDescent="0.2">
      <c r="A3456"/>
    </row>
    <row r="3457" spans="1:1" x14ac:dyDescent="0.2">
      <c r="A3457"/>
    </row>
    <row r="3458" spans="1:1" x14ac:dyDescent="0.2">
      <c r="A3458"/>
    </row>
    <row r="3459" spans="1:1" x14ac:dyDescent="0.2">
      <c r="A3459"/>
    </row>
    <row r="3460" spans="1:1" x14ac:dyDescent="0.2">
      <c r="A3460"/>
    </row>
    <row r="3461" spans="1:1" x14ac:dyDescent="0.2">
      <c r="A3461"/>
    </row>
    <row r="3462" spans="1:1" x14ac:dyDescent="0.2">
      <c r="A3462"/>
    </row>
    <row r="3463" spans="1:1" x14ac:dyDescent="0.2">
      <c r="A3463"/>
    </row>
    <row r="3464" spans="1:1" x14ac:dyDescent="0.2">
      <c r="A3464"/>
    </row>
    <row r="3465" spans="1:1" x14ac:dyDescent="0.2">
      <c r="A3465"/>
    </row>
    <row r="3466" spans="1:1" x14ac:dyDescent="0.2">
      <c r="A3466"/>
    </row>
    <row r="3467" spans="1:1" x14ac:dyDescent="0.2">
      <c r="A3467"/>
    </row>
    <row r="3468" spans="1:1" x14ac:dyDescent="0.2">
      <c r="A3468"/>
    </row>
    <row r="3469" spans="1:1" x14ac:dyDescent="0.2">
      <c r="A3469"/>
    </row>
    <row r="3470" spans="1:1" x14ac:dyDescent="0.2">
      <c r="A3470"/>
    </row>
    <row r="3471" spans="1:1" x14ac:dyDescent="0.2">
      <c r="A3471"/>
    </row>
    <row r="3472" spans="1:1" x14ac:dyDescent="0.2">
      <c r="A3472"/>
    </row>
    <row r="3473" spans="1:1" x14ac:dyDescent="0.2">
      <c r="A3473"/>
    </row>
    <row r="3474" spans="1:1" x14ac:dyDescent="0.2">
      <c r="A3474"/>
    </row>
    <row r="3475" spans="1:1" x14ac:dyDescent="0.2">
      <c r="A3475"/>
    </row>
    <row r="3476" spans="1:1" x14ac:dyDescent="0.2">
      <c r="A3476"/>
    </row>
    <row r="3477" spans="1:1" x14ac:dyDescent="0.2">
      <c r="A3477"/>
    </row>
    <row r="3478" spans="1:1" x14ac:dyDescent="0.2">
      <c r="A3478"/>
    </row>
    <row r="3479" spans="1:1" x14ac:dyDescent="0.2">
      <c r="A3479"/>
    </row>
    <row r="3480" spans="1:1" x14ac:dyDescent="0.2">
      <c r="A3480"/>
    </row>
    <row r="3481" spans="1:1" x14ac:dyDescent="0.2">
      <c r="A3481"/>
    </row>
    <row r="3482" spans="1:1" x14ac:dyDescent="0.2">
      <c r="A3482"/>
    </row>
    <row r="3483" spans="1:1" x14ac:dyDescent="0.2">
      <c r="A3483"/>
    </row>
    <row r="3484" spans="1:1" x14ac:dyDescent="0.2">
      <c r="A3484"/>
    </row>
    <row r="3485" spans="1:1" x14ac:dyDescent="0.2">
      <c r="A3485"/>
    </row>
    <row r="3486" spans="1:1" x14ac:dyDescent="0.2">
      <c r="A3486"/>
    </row>
    <row r="3487" spans="1:1" x14ac:dyDescent="0.2">
      <c r="A3487"/>
    </row>
    <row r="3488" spans="1:1" x14ac:dyDescent="0.2">
      <c r="A3488"/>
    </row>
    <row r="3489" spans="1:1" x14ac:dyDescent="0.2">
      <c r="A3489"/>
    </row>
    <row r="3490" spans="1:1" x14ac:dyDescent="0.2">
      <c r="A3490"/>
    </row>
    <row r="3491" spans="1:1" x14ac:dyDescent="0.2">
      <c r="A3491"/>
    </row>
    <row r="3492" spans="1:1" x14ac:dyDescent="0.2">
      <c r="A3492"/>
    </row>
    <row r="3493" spans="1:1" x14ac:dyDescent="0.2">
      <c r="A3493"/>
    </row>
    <row r="3494" spans="1:1" x14ac:dyDescent="0.2">
      <c r="A3494"/>
    </row>
    <row r="3495" spans="1:1" x14ac:dyDescent="0.2">
      <c r="A3495"/>
    </row>
    <row r="3496" spans="1:1" x14ac:dyDescent="0.2">
      <c r="A3496"/>
    </row>
    <row r="3497" spans="1:1" x14ac:dyDescent="0.2">
      <c r="A3497"/>
    </row>
    <row r="3498" spans="1:1" x14ac:dyDescent="0.2">
      <c r="A3498"/>
    </row>
    <row r="3499" spans="1:1" x14ac:dyDescent="0.2">
      <c r="A3499"/>
    </row>
    <row r="3500" spans="1:1" x14ac:dyDescent="0.2">
      <c r="A3500"/>
    </row>
    <row r="3501" spans="1:1" x14ac:dyDescent="0.2">
      <c r="A3501"/>
    </row>
    <row r="3502" spans="1:1" x14ac:dyDescent="0.2">
      <c r="A3502"/>
    </row>
    <row r="3503" spans="1:1" x14ac:dyDescent="0.2">
      <c r="A3503"/>
    </row>
    <row r="3504" spans="1:1" x14ac:dyDescent="0.2">
      <c r="A3504"/>
    </row>
    <row r="3505" spans="1:1" x14ac:dyDescent="0.2">
      <c r="A3505"/>
    </row>
    <row r="3506" spans="1:1" x14ac:dyDescent="0.2">
      <c r="A3506"/>
    </row>
    <row r="3507" spans="1:1" x14ac:dyDescent="0.2">
      <c r="A3507"/>
    </row>
    <row r="3508" spans="1:1" x14ac:dyDescent="0.2">
      <c r="A3508"/>
    </row>
    <row r="3509" spans="1:1" x14ac:dyDescent="0.2">
      <c r="A3509"/>
    </row>
    <row r="3510" spans="1:1" x14ac:dyDescent="0.2">
      <c r="A3510"/>
    </row>
    <row r="3511" spans="1:1" x14ac:dyDescent="0.2">
      <c r="A3511"/>
    </row>
    <row r="3512" spans="1:1" x14ac:dyDescent="0.2">
      <c r="A3512"/>
    </row>
    <row r="3513" spans="1:1" x14ac:dyDescent="0.2">
      <c r="A3513"/>
    </row>
    <row r="3514" spans="1:1" x14ac:dyDescent="0.2">
      <c r="A3514"/>
    </row>
    <row r="3515" spans="1:1" x14ac:dyDescent="0.2">
      <c r="A3515"/>
    </row>
    <row r="3516" spans="1:1" x14ac:dyDescent="0.2">
      <c r="A3516"/>
    </row>
    <row r="3517" spans="1:1" x14ac:dyDescent="0.2">
      <c r="A3517"/>
    </row>
    <row r="3518" spans="1:1" x14ac:dyDescent="0.2">
      <c r="A3518"/>
    </row>
    <row r="3519" spans="1:1" x14ac:dyDescent="0.2">
      <c r="A3519"/>
    </row>
    <row r="3520" spans="1:1" x14ac:dyDescent="0.2">
      <c r="A3520"/>
    </row>
    <row r="3521" spans="1:1" x14ac:dyDescent="0.2">
      <c r="A3521"/>
    </row>
    <row r="3522" spans="1:1" x14ac:dyDescent="0.2">
      <c r="A3522"/>
    </row>
    <row r="3523" spans="1:1" x14ac:dyDescent="0.2">
      <c r="A3523"/>
    </row>
    <row r="3524" spans="1:1" x14ac:dyDescent="0.2">
      <c r="A3524"/>
    </row>
    <row r="3525" spans="1:1" x14ac:dyDescent="0.2">
      <c r="A3525"/>
    </row>
    <row r="3526" spans="1:1" x14ac:dyDescent="0.2">
      <c r="A3526"/>
    </row>
    <row r="3527" spans="1:1" x14ac:dyDescent="0.2">
      <c r="A3527"/>
    </row>
    <row r="3528" spans="1:1" x14ac:dyDescent="0.2">
      <c r="A3528"/>
    </row>
    <row r="3529" spans="1:1" x14ac:dyDescent="0.2">
      <c r="A3529"/>
    </row>
    <row r="3530" spans="1:1" x14ac:dyDescent="0.2">
      <c r="A3530"/>
    </row>
    <row r="3531" spans="1:1" x14ac:dyDescent="0.2">
      <c r="A3531"/>
    </row>
    <row r="3532" spans="1:1" x14ac:dyDescent="0.2">
      <c r="A3532"/>
    </row>
    <row r="3533" spans="1:1" x14ac:dyDescent="0.2">
      <c r="A3533"/>
    </row>
    <row r="3534" spans="1:1" x14ac:dyDescent="0.2">
      <c r="A3534"/>
    </row>
    <row r="3535" spans="1:1" x14ac:dyDescent="0.2">
      <c r="A3535"/>
    </row>
    <row r="3536" spans="1:1" x14ac:dyDescent="0.2">
      <c r="A3536"/>
    </row>
    <row r="3537" spans="1:1" x14ac:dyDescent="0.2">
      <c r="A3537"/>
    </row>
    <row r="3538" spans="1:1" x14ac:dyDescent="0.2">
      <c r="A3538"/>
    </row>
    <row r="3539" spans="1:1" x14ac:dyDescent="0.2">
      <c r="A3539"/>
    </row>
    <row r="3540" spans="1:1" x14ac:dyDescent="0.2">
      <c r="A3540"/>
    </row>
    <row r="3541" spans="1:1" x14ac:dyDescent="0.2">
      <c r="A3541"/>
    </row>
    <row r="3542" spans="1:1" x14ac:dyDescent="0.2">
      <c r="A3542"/>
    </row>
    <row r="3543" spans="1:1" x14ac:dyDescent="0.2">
      <c r="A3543"/>
    </row>
    <row r="3544" spans="1:1" x14ac:dyDescent="0.2">
      <c r="A3544"/>
    </row>
    <row r="3545" spans="1:1" x14ac:dyDescent="0.2">
      <c r="A3545"/>
    </row>
    <row r="3546" spans="1:1" x14ac:dyDescent="0.2">
      <c r="A3546"/>
    </row>
    <row r="3547" spans="1:1" x14ac:dyDescent="0.2">
      <c r="A3547"/>
    </row>
    <row r="3548" spans="1:1" x14ac:dyDescent="0.2">
      <c r="A3548"/>
    </row>
    <row r="3549" spans="1:1" x14ac:dyDescent="0.2">
      <c r="A3549"/>
    </row>
    <row r="3550" spans="1:1" x14ac:dyDescent="0.2">
      <c r="A3550"/>
    </row>
    <row r="3551" spans="1:1" x14ac:dyDescent="0.2">
      <c r="A3551"/>
    </row>
    <row r="3552" spans="1:1" x14ac:dyDescent="0.2">
      <c r="A3552"/>
    </row>
    <row r="3553" spans="1:1" x14ac:dyDescent="0.2">
      <c r="A3553"/>
    </row>
    <row r="3554" spans="1:1" x14ac:dyDescent="0.2">
      <c r="A3554"/>
    </row>
    <row r="3555" spans="1:1" x14ac:dyDescent="0.2">
      <c r="A3555"/>
    </row>
    <row r="3556" spans="1:1" x14ac:dyDescent="0.2">
      <c r="A3556"/>
    </row>
    <row r="3557" spans="1:1" x14ac:dyDescent="0.2">
      <c r="A3557"/>
    </row>
    <row r="3558" spans="1:1" x14ac:dyDescent="0.2">
      <c r="A3558"/>
    </row>
    <row r="3559" spans="1:1" x14ac:dyDescent="0.2">
      <c r="A3559"/>
    </row>
    <row r="3560" spans="1:1" x14ac:dyDescent="0.2">
      <c r="A3560"/>
    </row>
    <row r="3561" spans="1:1" x14ac:dyDescent="0.2">
      <c r="A3561"/>
    </row>
    <row r="3562" spans="1:1" x14ac:dyDescent="0.2">
      <c r="A3562"/>
    </row>
    <row r="3563" spans="1:1" x14ac:dyDescent="0.2">
      <c r="A3563"/>
    </row>
    <row r="3564" spans="1:1" x14ac:dyDescent="0.2">
      <c r="A3564"/>
    </row>
    <row r="3565" spans="1:1" x14ac:dyDescent="0.2">
      <c r="A3565"/>
    </row>
    <row r="3566" spans="1:1" x14ac:dyDescent="0.2">
      <c r="A3566"/>
    </row>
    <row r="3567" spans="1:1" x14ac:dyDescent="0.2">
      <c r="A3567"/>
    </row>
    <row r="3568" spans="1:1" x14ac:dyDescent="0.2">
      <c r="A3568"/>
    </row>
    <row r="3569" spans="1:1" x14ac:dyDescent="0.2">
      <c r="A3569"/>
    </row>
    <row r="3570" spans="1:1" x14ac:dyDescent="0.2">
      <c r="A3570"/>
    </row>
    <row r="3571" spans="1:1" x14ac:dyDescent="0.2">
      <c r="A3571"/>
    </row>
    <row r="3572" spans="1:1" x14ac:dyDescent="0.2">
      <c r="A3572"/>
    </row>
    <row r="3573" spans="1:1" x14ac:dyDescent="0.2">
      <c r="A3573"/>
    </row>
    <row r="3574" spans="1:1" x14ac:dyDescent="0.2">
      <c r="A3574"/>
    </row>
    <row r="3575" spans="1:1" x14ac:dyDescent="0.2">
      <c r="A3575"/>
    </row>
    <row r="3576" spans="1:1" x14ac:dyDescent="0.2">
      <c r="A3576"/>
    </row>
    <row r="3577" spans="1:1" x14ac:dyDescent="0.2">
      <c r="A3577"/>
    </row>
    <row r="3578" spans="1:1" x14ac:dyDescent="0.2">
      <c r="A3578"/>
    </row>
    <row r="3579" spans="1:1" x14ac:dyDescent="0.2">
      <c r="A3579"/>
    </row>
    <row r="3580" spans="1:1" x14ac:dyDescent="0.2">
      <c r="A3580"/>
    </row>
    <row r="3581" spans="1:1" x14ac:dyDescent="0.2">
      <c r="A3581"/>
    </row>
    <row r="3582" spans="1:1" x14ac:dyDescent="0.2">
      <c r="A3582"/>
    </row>
    <row r="3583" spans="1:1" x14ac:dyDescent="0.2">
      <c r="A3583"/>
    </row>
    <row r="3584" spans="1:1" x14ac:dyDescent="0.2">
      <c r="A3584"/>
    </row>
    <row r="3585" spans="1:1" x14ac:dyDescent="0.2">
      <c r="A3585"/>
    </row>
    <row r="3586" spans="1:1" x14ac:dyDescent="0.2">
      <c r="A3586"/>
    </row>
    <row r="3587" spans="1:1" x14ac:dyDescent="0.2">
      <c r="A3587"/>
    </row>
    <row r="3588" spans="1:1" x14ac:dyDescent="0.2">
      <c r="A3588"/>
    </row>
    <row r="3589" spans="1:1" x14ac:dyDescent="0.2">
      <c r="A3589"/>
    </row>
    <row r="3590" spans="1:1" x14ac:dyDescent="0.2">
      <c r="A3590"/>
    </row>
    <row r="3591" spans="1:1" x14ac:dyDescent="0.2">
      <c r="A3591"/>
    </row>
    <row r="3592" spans="1:1" x14ac:dyDescent="0.2">
      <c r="A3592"/>
    </row>
    <row r="3593" spans="1:1" x14ac:dyDescent="0.2">
      <c r="A3593"/>
    </row>
    <row r="3594" spans="1:1" x14ac:dyDescent="0.2">
      <c r="A3594"/>
    </row>
    <row r="3595" spans="1:1" x14ac:dyDescent="0.2">
      <c r="A3595"/>
    </row>
    <row r="3596" spans="1:1" x14ac:dyDescent="0.2">
      <c r="A3596"/>
    </row>
    <row r="3597" spans="1:1" x14ac:dyDescent="0.2">
      <c r="A3597"/>
    </row>
    <row r="3598" spans="1:1" x14ac:dyDescent="0.2">
      <c r="A3598"/>
    </row>
    <row r="3599" spans="1:1" x14ac:dyDescent="0.2">
      <c r="A3599"/>
    </row>
    <row r="3600" spans="1:1" x14ac:dyDescent="0.2">
      <c r="A3600"/>
    </row>
    <row r="3601" spans="1:1" x14ac:dyDescent="0.2">
      <c r="A3601"/>
    </row>
    <row r="3602" spans="1:1" x14ac:dyDescent="0.2">
      <c r="A3602"/>
    </row>
    <row r="3603" spans="1:1" x14ac:dyDescent="0.2">
      <c r="A3603"/>
    </row>
    <row r="3604" spans="1:1" x14ac:dyDescent="0.2">
      <c r="A3604"/>
    </row>
    <row r="3605" spans="1:1" x14ac:dyDescent="0.2">
      <c r="A3605"/>
    </row>
    <row r="3606" spans="1:1" x14ac:dyDescent="0.2">
      <c r="A3606"/>
    </row>
    <row r="3607" spans="1:1" x14ac:dyDescent="0.2">
      <c r="A3607"/>
    </row>
    <row r="3608" spans="1:1" x14ac:dyDescent="0.2">
      <c r="A3608"/>
    </row>
    <row r="3609" spans="1:1" x14ac:dyDescent="0.2">
      <c r="A3609"/>
    </row>
    <row r="3610" spans="1:1" x14ac:dyDescent="0.2">
      <c r="A3610"/>
    </row>
    <row r="3611" spans="1:1" x14ac:dyDescent="0.2">
      <c r="A3611"/>
    </row>
    <row r="3612" spans="1:1" x14ac:dyDescent="0.2">
      <c r="A3612"/>
    </row>
    <row r="3613" spans="1:1" x14ac:dyDescent="0.2">
      <c r="A3613"/>
    </row>
    <row r="3614" spans="1:1" x14ac:dyDescent="0.2">
      <c r="A3614"/>
    </row>
    <row r="3615" spans="1:1" x14ac:dyDescent="0.2">
      <c r="A3615"/>
    </row>
    <row r="3616" spans="1:1" x14ac:dyDescent="0.2">
      <c r="A3616"/>
    </row>
    <row r="3617" spans="1:1" x14ac:dyDescent="0.2">
      <c r="A3617"/>
    </row>
    <row r="3618" spans="1:1" x14ac:dyDescent="0.2">
      <c r="A3618"/>
    </row>
    <row r="3619" spans="1:1" x14ac:dyDescent="0.2">
      <c r="A3619"/>
    </row>
    <row r="3620" spans="1:1" x14ac:dyDescent="0.2">
      <c r="A3620"/>
    </row>
    <row r="3621" spans="1:1" x14ac:dyDescent="0.2">
      <c r="A3621"/>
    </row>
    <row r="3622" spans="1:1" x14ac:dyDescent="0.2">
      <c r="A3622"/>
    </row>
    <row r="3623" spans="1:1" x14ac:dyDescent="0.2">
      <c r="A3623"/>
    </row>
    <row r="3624" spans="1:1" x14ac:dyDescent="0.2">
      <c r="A3624"/>
    </row>
    <row r="3625" spans="1:1" x14ac:dyDescent="0.2">
      <c r="A3625"/>
    </row>
    <row r="3626" spans="1:1" x14ac:dyDescent="0.2">
      <c r="A3626"/>
    </row>
    <row r="3627" spans="1:1" x14ac:dyDescent="0.2">
      <c r="A3627"/>
    </row>
    <row r="3628" spans="1:1" x14ac:dyDescent="0.2">
      <c r="A3628"/>
    </row>
    <row r="3629" spans="1:1" x14ac:dyDescent="0.2">
      <c r="A3629"/>
    </row>
    <row r="3630" spans="1:1" x14ac:dyDescent="0.2">
      <c r="A3630"/>
    </row>
    <row r="3631" spans="1:1" x14ac:dyDescent="0.2">
      <c r="A3631"/>
    </row>
    <row r="3632" spans="1:1" x14ac:dyDescent="0.2">
      <c r="A3632"/>
    </row>
    <row r="3633" spans="1:1" x14ac:dyDescent="0.2">
      <c r="A3633"/>
    </row>
    <row r="3634" spans="1:1" x14ac:dyDescent="0.2">
      <c r="A3634"/>
    </row>
    <row r="3635" spans="1:1" x14ac:dyDescent="0.2">
      <c r="A3635"/>
    </row>
    <row r="3636" spans="1:1" x14ac:dyDescent="0.2">
      <c r="A3636"/>
    </row>
    <row r="3637" spans="1:1" x14ac:dyDescent="0.2">
      <c r="A3637"/>
    </row>
    <row r="3638" spans="1:1" x14ac:dyDescent="0.2">
      <c r="A3638"/>
    </row>
    <row r="3639" spans="1:1" x14ac:dyDescent="0.2">
      <c r="A3639"/>
    </row>
    <row r="3640" spans="1:1" x14ac:dyDescent="0.2">
      <c r="A3640"/>
    </row>
    <row r="3641" spans="1:1" x14ac:dyDescent="0.2">
      <c r="A3641"/>
    </row>
    <row r="3642" spans="1:1" x14ac:dyDescent="0.2">
      <c r="A3642"/>
    </row>
    <row r="3643" spans="1:1" x14ac:dyDescent="0.2">
      <c r="A3643"/>
    </row>
    <row r="3644" spans="1:1" x14ac:dyDescent="0.2">
      <c r="A3644"/>
    </row>
    <row r="3645" spans="1:1" x14ac:dyDescent="0.2">
      <c r="A3645"/>
    </row>
    <row r="3646" spans="1:1" x14ac:dyDescent="0.2">
      <c r="A3646"/>
    </row>
    <row r="3647" spans="1:1" x14ac:dyDescent="0.2">
      <c r="A3647"/>
    </row>
    <row r="3648" spans="1:1" x14ac:dyDescent="0.2">
      <c r="A3648"/>
    </row>
    <row r="3649" spans="1:1" x14ac:dyDescent="0.2">
      <c r="A3649"/>
    </row>
    <row r="3650" spans="1:1" x14ac:dyDescent="0.2">
      <c r="A3650"/>
    </row>
    <row r="3651" spans="1:1" x14ac:dyDescent="0.2">
      <c r="A3651"/>
    </row>
    <row r="3652" spans="1:1" x14ac:dyDescent="0.2">
      <c r="A3652"/>
    </row>
    <row r="3653" spans="1:1" x14ac:dyDescent="0.2">
      <c r="A3653"/>
    </row>
    <row r="3654" spans="1:1" x14ac:dyDescent="0.2">
      <c r="A3654"/>
    </row>
    <row r="3655" spans="1:1" x14ac:dyDescent="0.2">
      <c r="A3655"/>
    </row>
    <row r="3656" spans="1:1" x14ac:dyDescent="0.2">
      <c r="A3656"/>
    </row>
    <row r="3657" spans="1:1" x14ac:dyDescent="0.2">
      <c r="A3657"/>
    </row>
    <row r="3658" spans="1:1" x14ac:dyDescent="0.2">
      <c r="A3658"/>
    </row>
    <row r="3659" spans="1:1" x14ac:dyDescent="0.2">
      <c r="A3659"/>
    </row>
    <row r="3660" spans="1:1" x14ac:dyDescent="0.2">
      <c r="A3660"/>
    </row>
    <row r="3661" spans="1:1" x14ac:dyDescent="0.2">
      <c r="A3661"/>
    </row>
    <row r="3662" spans="1:1" x14ac:dyDescent="0.2">
      <c r="A3662"/>
    </row>
    <row r="3663" spans="1:1" x14ac:dyDescent="0.2">
      <c r="A3663"/>
    </row>
    <row r="3664" spans="1:1" x14ac:dyDescent="0.2">
      <c r="A3664"/>
    </row>
    <row r="3665" spans="1:1" x14ac:dyDescent="0.2">
      <c r="A3665"/>
    </row>
    <row r="3666" spans="1:1" x14ac:dyDescent="0.2">
      <c r="A3666"/>
    </row>
    <row r="3667" spans="1:1" x14ac:dyDescent="0.2">
      <c r="A3667"/>
    </row>
    <row r="3668" spans="1:1" x14ac:dyDescent="0.2">
      <c r="A3668"/>
    </row>
    <row r="3669" spans="1:1" x14ac:dyDescent="0.2">
      <c r="A3669"/>
    </row>
    <row r="3670" spans="1:1" x14ac:dyDescent="0.2">
      <c r="A3670"/>
    </row>
    <row r="3671" spans="1:1" x14ac:dyDescent="0.2">
      <c r="A3671"/>
    </row>
    <row r="3672" spans="1:1" x14ac:dyDescent="0.2">
      <c r="A3672"/>
    </row>
    <row r="3673" spans="1:1" x14ac:dyDescent="0.2">
      <c r="A3673"/>
    </row>
    <row r="3674" spans="1:1" x14ac:dyDescent="0.2">
      <c r="A3674"/>
    </row>
    <row r="3675" spans="1:1" x14ac:dyDescent="0.2">
      <c r="A3675"/>
    </row>
    <row r="3676" spans="1:1" x14ac:dyDescent="0.2">
      <c r="A3676"/>
    </row>
    <row r="3677" spans="1:1" x14ac:dyDescent="0.2">
      <c r="A3677"/>
    </row>
    <row r="3678" spans="1:1" x14ac:dyDescent="0.2">
      <c r="A3678"/>
    </row>
    <row r="3679" spans="1:1" x14ac:dyDescent="0.2">
      <c r="A3679"/>
    </row>
    <row r="3680" spans="1:1" x14ac:dyDescent="0.2">
      <c r="A3680"/>
    </row>
    <row r="3681" spans="1:1" x14ac:dyDescent="0.2">
      <c r="A3681"/>
    </row>
    <row r="3682" spans="1:1" x14ac:dyDescent="0.2">
      <c r="A3682"/>
    </row>
    <row r="3683" spans="1:1" x14ac:dyDescent="0.2">
      <c r="A3683"/>
    </row>
    <row r="3684" spans="1:1" x14ac:dyDescent="0.2">
      <c r="A3684"/>
    </row>
    <row r="3685" spans="1:1" x14ac:dyDescent="0.2">
      <c r="A3685"/>
    </row>
    <row r="3686" spans="1:1" x14ac:dyDescent="0.2">
      <c r="A3686"/>
    </row>
    <row r="3687" spans="1:1" x14ac:dyDescent="0.2">
      <c r="A3687"/>
    </row>
    <row r="3688" spans="1:1" x14ac:dyDescent="0.2">
      <c r="A3688"/>
    </row>
    <row r="3689" spans="1:1" x14ac:dyDescent="0.2">
      <c r="A3689"/>
    </row>
    <row r="3690" spans="1:1" x14ac:dyDescent="0.2">
      <c r="A3690"/>
    </row>
    <row r="3691" spans="1:1" x14ac:dyDescent="0.2">
      <c r="A3691"/>
    </row>
    <row r="3692" spans="1:1" x14ac:dyDescent="0.2">
      <c r="A3692"/>
    </row>
    <row r="3693" spans="1:1" x14ac:dyDescent="0.2">
      <c r="A3693"/>
    </row>
    <row r="3694" spans="1:1" x14ac:dyDescent="0.2">
      <c r="A3694"/>
    </row>
    <row r="3695" spans="1:1" x14ac:dyDescent="0.2">
      <c r="A3695"/>
    </row>
    <row r="3696" spans="1:1" x14ac:dyDescent="0.2">
      <c r="A3696"/>
    </row>
    <row r="3697" spans="1:1" x14ac:dyDescent="0.2">
      <c r="A3697"/>
    </row>
    <row r="3698" spans="1:1" x14ac:dyDescent="0.2">
      <c r="A3698"/>
    </row>
    <row r="3699" spans="1:1" x14ac:dyDescent="0.2">
      <c r="A3699"/>
    </row>
    <row r="3700" spans="1:1" x14ac:dyDescent="0.2">
      <c r="A3700"/>
    </row>
    <row r="3701" spans="1:1" x14ac:dyDescent="0.2">
      <c r="A3701"/>
    </row>
    <row r="3702" spans="1:1" x14ac:dyDescent="0.2">
      <c r="A3702"/>
    </row>
    <row r="3703" spans="1:1" x14ac:dyDescent="0.2">
      <c r="A3703"/>
    </row>
    <row r="3704" spans="1:1" x14ac:dyDescent="0.2">
      <c r="A3704"/>
    </row>
    <row r="3705" spans="1:1" x14ac:dyDescent="0.2">
      <c r="A3705"/>
    </row>
    <row r="3706" spans="1:1" x14ac:dyDescent="0.2">
      <c r="A3706"/>
    </row>
    <row r="3707" spans="1:1" x14ac:dyDescent="0.2">
      <c r="A3707"/>
    </row>
    <row r="3708" spans="1:1" x14ac:dyDescent="0.2">
      <c r="A3708"/>
    </row>
    <row r="3709" spans="1:1" x14ac:dyDescent="0.2">
      <c r="A3709"/>
    </row>
    <row r="3710" spans="1:1" x14ac:dyDescent="0.2">
      <c r="A3710"/>
    </row>
    <row r="3711" spans="1:1" x14ac:dyDescent="0.2">
      <c r="A3711"/>
    </row>
    <row r="3712" spans="1:1" x14ac:dyDescent="0.2">
      <c r="A3712"/>
    </row>
    <row r="3713" spans="1:1" x14ac:dyDescent="0.2">
      <c r="A3713"/>
    </row>
    <row r="3714" spans="1:1" x14ac:dyDescent="0.2">
      <c r="A3714"/>
    </row>
    <row r="3715" spans="1:1" x14ac:dyDescent="0.2">
      <c r="A3715"/>
    </row>
    <row r="3716" spans="1:1" x14ac:dyDescent="0.2">
      <c r="A3716"/>
    </row>
    <row r="3717" spans="1:1" x14ac:dyDescent="0.2">
      <c r="A3717"/>
    </row>
    <row r="3718" spans="1:1" x14ac:dyDescent="0.2">
      <c r="A3718"/>
    </row>
    <row r="3719" spans="1:1" x14ac:dyDescent="0.2">
      <c r="A3719"/>
    </row>
    <row r="3720" spans="1:1" x14ac:dyDescent="0.2">
      <c r="A3720"/>
    </row>
    <row r="3721" spans="1:1" x14ac:dyDescent="0.2">
      <c r="A3721"/>
    </row>
    <row r="3722" spans="1:1" x14ac:dyDescent="0.2">
      <c r="A3722"/>
    </row>
    <row r="3723" spans="1:1" x14ac:dyDescent="0.2">
      <c r="A3723"/>
    </row>
    <row r="3724" spans="1:1" x14ac:dyDescent="0.2">
      <c r="A3724"/>
    </row>
    <row r="3725" spans="1:1" x14ac:dyDescent="0.2">
      <c r="A3725"/>
    </row>
    <row r="3726" spans="1:1" x14ac:dyDescent="0.2">
      <c r="A3726"/>
    </row>
    <row r="3727" spans="1:1" x14ac:dyDescent="0.2">
      <c r="A3727"/>
    </row>
    <row r="3728" spans="1:1" x14ac:dyDescent="0.2">
      <c r="A3728"/>
    </row>
    <row r="3729" spans="1:1" x14ac:dyDescent="0.2">
      <c r="A3729"/>
    </row>
    <row r="3730" spans="1:1" x14ac:dyDescent="0.2">
      <c r="A3730"/>
    </row>
    <row r="3731" spans="1:1" x14ac:dyDescent="0.2">
      <c r="A3731"/>
    </row>
    <row r="3732" spans="1:1" x14ac:dyDescent="0.2">
      <c r="A3732"/>
    </row>
    <row r="3733" spans="1:1" x14ac:dyDescent="0.2">
      <c r="A3733"/>
    </row>
    <row r="3734" spans="1:1" x14ac:dyDescent="0.2">
      <c r="A3734"/>
    </row>
    <row r="3735" spans="1:1" x14ac:dyDescent="0.2">
      <c r="A3735"/>
    </row>
    <row r="3736" spans="1:1" x14ac:dyDescent="0.2">
      <c r="A3736"/>
    </row>
    <row r="3737" spans="1:1" x14ac:dyDescent="0.2">
      <c r="A3737"/>
    </row>
    <row r="3738" spans="1:1" x14ac:dyDescent="0.2">
      <c r="A3738"/>
    </row>
    <row r="3739" spans="1:1" x14ac:dyDescent="0.2">
      <c r="A3739"/>
    </row>
    <row r="3740" spans="1:1" x14ac:dyDescent="0.2">
      <c r="A3740"/>
    </row>
    <row r="3741" spans="1:1" x14ac:dyDescent="0.2">
      <c r="A3741"/>
    </row>
    <row r="3742" spans="1:1" x14ac:dyDescent="0.2">
      <c r="A3742"/>
    </row>
    <row r="3743" spans="1:1" x14ac:dyDescent="0.2">
      <c r="A3743"/>
    </row>
    <row r="3744" spans="1:1" x14ac:dyDescent="0.2">
      <c r="A3744"/>
    </row>
    <row r="3745" spans="1:1" x14ac:dyDescent="0.2">
      <c r="A3745"/>
    </row>
    <row r="3746" spans="1:1" x14ac:dyDescent="0.2">
      <c r="A3746"/>
    </row>
    <row r="3747" spans="1:1" x14ac:dyDescent="0.2">
      <c r="A3747"/>
    </row>
    <row r="3748" spans="1:1" x14ac:dyDescent="0.2">
      <c r="A3748"/>
    </row>
    <row r="3749" spans="1:1" x14ac:dyDescent="0.2">
      <c r="A3749"/>
    </row>
    <row r="3750" spans="1:1" x14ac:dyDescent="0.2">
      <c r="A3750"/>
    </row>
    <row r="3751" spans="1:1" x14ac:dyDescent="0.2">
      <c r="A3751"/>
    </row>
    <row r="3752" spans="1:1" x14ac:dyDescent="0.2">
      <c r="A3752"/>
    </row>
    <row r="3753" spans="1:1" x14ac:dyDescent="0.2">
      <c r="A3753"/>
    </row>
    <row r="3754" spans="1:1" x14ac:dyDescent="0.2">
      <c r="A3754"/>
    </row>
    <row r="3755" spans="1:1" x14ac:dyDescent="0.2">
      <c r="A3755"/>
    </row>
    <row r="3756" spans="1:1" x14ac:dyDescent="0.2">
      <c r="A3756"/>
    </row>
    <row r="3757" spans="1:1" x14ac:dyDescent="0.2">
      <c r="A3757"/>
    </row>
    <row r="3758" spans="1:1" x14ac:dyDescent="0.2">
      <c r="A3758"/>
    </row>
    <row r="3759" spans="1:1" x14ac:dyDescent="0.2">
      <c r="A3759"/>
    </row>
    <row r="3760" spans="1:1" x14ac:dyDescent="0.2">
      <c r="A3760"/>
    </row>
    <row r="3761" spans="1:1" x14ac:dyDescent="0.2">
      <c r="A3761"/>
    </row>
    <row r="3762" spans="1:1" x14ac:dyDescent="0.2">
      <c r="A3762"/>
    </row>
    <row r="3763" spans="1:1" x14ac:dyDescent="0.2">
      <c r="A3763"/>
    </row>
    <row r="3764" spans="1:1" x14ac:dyDescent="0.2">
      <c r="A3764"/>
    </row>
    <row r="3765" spans="1:1" x14ac:dyDescent="0.2">
      <c r="A3765"/>
    </row>
    <row r="3766" spans="1:1" x14ac:dyDescent="0.2">
      <c r="A3766"/>
    </row>
    <row r="3767" spans="1:1" x14ac:dyDescent="0.2">
      <c r="A3767"/>
    </row>
    <row r="3768" spans="1:1" x14ac:dyDescent="0.2">
      <c r="A3768"/>
    </row>
    <row r="3769" spans="1:1" x14ac:dyDescent="0.2">
      <c r="A3769"/>
    </row>
    <row r="3770" spans="1:1" x14ac:dyDescent="0.2">
      <c r="A3770"/>
    </row>
    <row r="3771" spans="1:1" x14ac:dyDescent="0.2">
      <c r="A3771"/>
    </row>
    <row r="3772" spans="1:1" x14ac:dyDescent="0.2">
      <c r="A3772"/>
    </row>
    <row r="3773" spans="1:1" x14ac:dyDescent="0.2">
      <c r="A3773"/>
    </row>
    <row r="3774" spans="1:1" x14ac:dyDescent="0.2">
      <c r="A3774"/>
    </row>
    <row r="3775" spans="1:1" x14ac:dyDescent="0.2">
      <c r="A3775"/>
    </row>
    <row r="3776" spans="1:1" x14ac:dyDescent="0.2">
      <c r="A3776"/>
    </row>
    <row r="3777" spans="1:1" x14ac:dyDescent="0.2">
      <c r="A3777"/>
    </row>
    <row r="3778" spans="1:1" x14ac:dyDescent="0.2">
      <c r="A3778"/>
    </row>
    <row r="3779" spans="1:1" x14ac:dyDescent="0.2">
      <c r="A3779"/>
    </row>
    <row r="3780" spans="1:1" x14ac:dyDescent="0.2">
      <c r="A3780"/>
    </row>
    <row r="3781" spans="1:1" x14ac:dyDescent="0.2">
      <c r="A3781"/>
    </row>
    <row r="3782" spans="1:1" x14ac:dyDescent="0.2">
      <c r="A3782"/>
    </row>
    <row r="3783" spans="1:1" x14ac:dyDescent="0.2">
      <c r="A3783"/>
    </row>
    <row r="3784" spans="1:1" x14ac:dyDescent="0.2">
      <c r="A3784"/>
    </row>
    <row r="3785" spans="1:1" x14ac:dyDescent="0.2">
      <c r="A3785"/>
    </row>
    <row r="3786" spans="1:1" x14ac:dyDescent="0.2">
      <c r="A3786"/>
    </row>
    <row r="3787" spans="1:1" x14ac:dyDescent="0.2">
      <c r="A3787"/>
    </row>
    <row r="3788" spans="1:1" x14ac:dyDescent="0.2">
      <c r="A3788"/>
    </row>
    <row r="3789" spans="1:1" x14ac:dyDescent="0.2">
      <c r="A3789"/>
    </row>
    <row r="3790" spans="1:1" x14ac:dyDescent="0.2">
      <c r="A3790"/>
    </row>
    <row r="3791" spans="1:1" x14ac:dyDescent="0.2">
      <c r="A3791"/>
    </row>
    <row r="3792" spans="1:1" x14ac:dyDescent="0.2">
      <c r="A3792"/>
    </row>
    <row r="3793" spans="1:1" x14ac:dyDescent="0.2">
      <c r="A3793"/>
    </row>
    <row r="3794" spans="1:1" x14ac:dyDescent="0.2">
      <c r="A3794"/>
    </row>
    <row r="3795" spans="1:1" x14ac:dyDescent="0.2">
      <c r="A3795"/>
    </row>
    <row r="3796" spans="1:1" x14ac:dyDescent="0.2">
      <c r="A3796"/>
    </row>
    <row r="3797" spans="1:1" x14ac:dyDescent="0.2">
      <c r="A3797"/>
    </row>
    <row r="3798" spans="1:1" x14ac:dyDescent="0.2">
      <c r="A3798"/>
    </row>
    <row r="3799" spans="1:1" x14ac:dyDescent="0.2">
      <c r="A3799"/>
    </row>
    <row r="3800" spans="1:1" x14ac:dyDescent="0.2">
      <c r="A3800"/>
    </row>
    <row r="3801" spans="1:1" x14ac:dyDescent="0.2">
      <c r="A3801"/>
    </row>
    <row r="3802" spans="1:1" x14ac:dyDescent="0.2">
      <c r="A3802"/>
    </row>
    <row r="3803" spans="1:1" x14ac:dyDescent="0.2">
      <c r="A3803"/>
    </row>
    <row r="3804" spans="1:1" x14ac:dyDescent="0.2">
      <c r="A3804"/>
    </row>
    <row r="3805" spans="1:1" x14ac:dyDescent="0.2">
      <c r="A3805"/>
    </row>
    <row r="3806" spans="1:1" x14ac:dyDescent="0.2">
      <c r="A3806"/>
    </row>
    <row r="3807" spans="1:1" x14ac:dyDescent="0.2">
      <c r="A3807"/>
    </row>
    <row r="3808" spans="1:1" x14ac:dyDescent="0.2">
      <c r="A3808"/>
    </row>
    <row r="3809" spans="1:1" x14ac:dyDescent="0.2">
      <c r="A3809"/>
    </row>
    <row r="3810" spans="1:1" x14ac:dyDescent="0.2">
      <c r="A3810"/>
    </row>
    <row r="3811" spans="1:1" x14ac:dyDescent="0.2">
      <c r="A3811"/>
    </row>
    <row r="3812" spans="1:1" x14ac:dyDescent="0.2">
      <c r="A3812"/>
    </row>
    <row r="3813" spans="1:1" x14ac:dyDescent="0.2">
      <c r="A3813"/>
    </row>
    <row r="3814" spans="1:1" x14ac:dyDescent="0.2">
      <c r="A3814"/>
    </row>
    <row r="3815" spans="1:1" x14ac:dyDescent="0.2">
      <c r="A3815"/>
    </row>
    <row r="3816" spans="1:1" x14ac:dyDescent="0.2">
      <c r="A3816"/>
    </row>
    <row r="3817" spans="1:1" x14ac:dyDescent="0.2">
      <c r="A3817"/>
    </row>
    <row r="3818" spans="1:1" x14ac:dyDescent="0.2">
      <c r="A3818"/>
    </row>
    <row r="3819" spans="1:1" x14ac:dyDescent="0.2">
      <c r="A3819"/>
    </row>
    <row r="3820" spans="1:1" x14ac:dyDescent="0.2">
      <c r="A3820"/>
    </row>
    <row r="3821" spans="1:1" x14ac:dyDescent="0.2">
      <c r="A3821"/>
    </row>
    <row r="3822" spans="1:1" x14ac:dyDescent="0.2">
      <c r="A3822"/>
    </row>
    <row r="3823" spans="1:1" x14ac:dyDescent="0.2">
      <c r="A3823"/>
    </row>
    <row r="3824" spans="1:1" x14ac:dyDescent="0.2">
      <c r="A3824"/>
    </row>
    <row r="3825" spans="1:1" x14ac:dyDescent="0.2">
      <c r="A3825"/>
    </row>
    <row r="3826" spans="1:1" x14ac:dyDescent="0.2">
      <c r="A3826"/>
    </row>
    <row r="3827" spans="1:1" x14ac:dyDescent="0.2">
      <c r="A3827"/>
    </row>
    <row r="3828" spans="1:1" x14ac:dyDescent="0.2">
      <c r="A3828"/>
    </row>
    <row r="3829" spans="1:1" x14ac:dyDescent="0.2">
      <c r="A3829"/>
    </row>
    <row r="3830" spans="1:1" x14ac:dyDescent="0.2">
      <c r="A3830"/>
    </row>
    <row r="3831" spans="1:1" x14ac:dyDescent="0.2">
      <c r="A3831"/>
    </row>
    <row r="3832" spans="1:1" x14ac:dyDescent="0.2">
      <c r="A3832"/>
    </row>
    <row r="3833" spans="1:1" x14ac:dyDescent="0.2">
      <c r="A3833"/>
    </row>
    <row r="3834" spans="1:1" x14ac:dyDescent="0.2">
      <c r="A3834"/>
    </row>
    <row r="3835" spans="1:1" x14ac:dyDescent="0.2">
      <c r="A3835"/>
    </row>
    <row r="3836" spans="1:1" x14ac:dyDescent="0.2">
      <c r="A3836"/>
    </row>
    <row r="3837" spans="1:1" x14ac:dyDescent="0.2">
      <c r="A3837"/>
    </row>
    <row r="3838" spans="1:1" x14ac:dyDescent="0.2">
      <c r="A3838"/>
    </row>
    <row r="3839" spans="1:1" x14ac:dyDescent="0.2">
      <c r="A3839"/>
    </row>
    <row r="3840" spans="1:1" x14ac:dyDescent="0.2">
      <c r="A3840"/>
    </row>
    <row r="3841" spans="1:1" x14ac:dyDescent="0.2">
      <c r="A3841"/>
    </row>
    <row r="3842" spans="1:1" x14ac:dyDescent="0.2">
      <c r="A3842"/>
    </row>
    <row r="3843" spans="1:1" x14ac:dyDescent="0.2">
      <c r="A3843"/>
    </row>
    <row r="3844" spans="1:1" x14ac:dyDescent="0.2">
      <c r="A3844"/>
    </row>
    <row r="3845" spans="1:1" x14ac:dyDescent="0.2">
      <c r="A3845"/>
    </row>
    <row r="3846" spans="1:1" x14ac:dyDescent="0.2">
      <c r="A3846"/>
    </row>
    <row r="3847" spans="1:1" x14ac:dyDescent="0.2">
      <c r="A3847"/>
    </row>
    <row r="3848" spans="1:1" x14ac:dyDescent="0.2">
      <c r="A3848"/>
    </row>
    <row r="3849" spans="1:1" x14ac:dyDescent="0.2">
      <c r="A3849"/>
    </row>
    <row r="3850" spans="1:1" x14ac:dyDescent="0.2">
      <c r="A3850"/>
    </row>
    <row r="3851" spans="1:1" x14ac:dyDescent="0.2">
      <c r="A3851"/>
    </row>
    <row r="3852" spans="1:1" x14ac:dyDescent="0.2">
      <c r="A3852"/>
    </row>
    <row r="3853" spans="1:1" x14ac:dyDescent="0.2">
      <c r="A3853"/>
    </row>
    <row r="3854" spans="1:1" x14ac:dyDescent="0.2">
      <c r="A3854"/>
    </row>
    <row r="3855" spans="1:1" x14ac:dyDescent="0.2">
      <c r="A3855"/>
    </row>
    <row r="3856" spans="1:1" x14ac:dyDescent="0.2">
      <c r="A3856"/>
    </row>
    <row r="3857" spans="1:1" x14ac:dyDescent="0.2">
      <c r="A3857"/>
    </row>
    <row r="3858" spans="1:1" x14ac:dyDescent="0.2">
      <c r="A3858"/>
    </row>
    <row r="3859" spans="1:1" x14ac:dyDescent="0.2">
      <c r="A3859"/>
    </row>
    <row r="3860" spans="1:1" x14ac:dyDescent="0.2">
      <c r="A3860"/>
    </row>
    <row r="3861" spans="1:1" x14ac:dyDescent="0.2">
      <c r="A3861"/>
    </row>
    <row r="3862" spans="1:1" x14ac:dyDescent="0.2">
      <c r="A3862"/>
    </row>
    <row r="3863" spans="1:1" x14ac:dyDescent="0.2">
      <c r="A3863"/>
    </row>
    <row r="3864" spans="1:1" x14ac:dyDescent="0.2">
      <c r="A3864"/>
    </row>
    <row r="3865" spans="1:1" x14ac:dyDescent="0.2">
      <c r="A3865"/>
    </row>
    <row r="3866" spans="1:1" x14ac:dyDescent="0.2">
      <c r="A3866"/>
    </row>
    <row r="3867" spans="1:1" x14ac:dyDescent="0.2">
      <c r="A3867"/>
    </row>
    <row r="3868" spans="1:1" x14ac:dyDescent="0.2">
      <c r="A3868"/>
    </row>
    <row r="3869" spans="1:1" x14ac:dyDescent="0.2">
      <c r="A3869"/>
    </row>
    <row r="3870" spans="1:1" x14ac:dyDescent="0.2">
      <c r="A3870"/>
    </row>
    <row r="3871" spans="1:1" x14ac:dyDescent="0.2">
      <c r="A3871"/>
    </row>
    <row r="3872" spans="1:1" x14ac:dyDescent="0.2">
      <c r="A3872"/>
    </row>
    <row r="3873" spans="1:1" x14ac:dyDescent="0.2">
      <c r="A3873"/>
    </row>
    <row r="3874" spans="1:1" x14ac:dyDescent="0.2">
      <c r="A3874"/>
    </row>
    <row r="3875" spans="1:1" x14ac:dyDescent="0.2">
      <c r="A3875"/>
    </row>
    <row r="3876" spans="1:1" x14ac:dyDescent="0.2">
      <c r="A3876"/>
    </row>
    <row r="3877" spans="1:1" x14ac:dyDescent="0.2">
      <c r="A3877"/>
    </row>
    <row r="3878" spans="1:1" x14ac:dyDescent="0.2">
      <c r="A3878"/>
    </row>
    <row r="3879" spans="1:1" x14ac:dyDescent="0.2">
      <c r="A3879"/>
    </row>
    <row r="3880" spans="1:1" x14ac:dyDescent="0.2">
      <c r="A3880"/>
    </row>
    <row r="3881" spans="1:1" x14ac:dyDescent="0.2">
      <c r="A3881"/>
    </row>
    <row r="3882" spans="1:1" x14ac:dyDescent="0.2">
      <c r="A3882"/>
    </row>
    <row r="3883" spans="1:1" x14ac:dyDescent="0.2">
      <c r="A3883"/>
    </row>
    <row r="3884" spans="1:1" x14ac:dyDescent="0.2">
      <c r="A3884"/>
    </row>
    <row r="3885" spans="1:1" x14ac:dyDescent="0.2">
      <c r="A3885"/>
    </row>
    <row r="3886" spans="1:1" x14ac:dyDescent="0.2">
      <c r="A3886"/>
    </row>
    <row r="3887" spans="1:1" x14ac:dyDescent="0.2">
      <c r="A3887"/>
    </row>
    <row r="3888" spans="1:1" x14ac:dyDescent="0.2">
      <c r="A3888"/>
    </row>
    <row r="3889" spans="1:1" x14ac:dyDescent="0.2">
      <c r="A3889"/>
    </row>
    <row r="3890" spans="1:1" x14ac:dyDescent="0.2">
      <c r="A3890"/>
    </row>
    <row r="3891" spans="1:1" x14ac:dyDescent="0.2">
      <c r="A3891"/>
    </row>
    <row r="3892" spans="1:1" x14ac:dyDescent="0.2">
      <c r="A3892"/>
    </row>
    <row r="3893" spans="1:1" x14ac:dyDescent="0.2">
      <c r="A3893"/>
    </row>
    <row r="3894" spans="1:1" x14ac:dyDescent="0.2">
      <c r="A3894"/>
    </row>
    <row r="3895" spans="1:1" x14ac:dyDescent="0.2">
      <c r="A3895"/>
    </row>
    <row r="3896" spans="1:1" x14ac:dyDescent="0.2">
      <c r="A3896"/>
    </row>
    <row r="3897" spans="1:1" x14ac:dyDescent="0.2">
      <c r="A3897"/>
    </row>
    <row r="3898" spans="1:1" x14ac:dyDescent="0.2">
      <c r="A3898"/>
    </row>
    <row r="3899" spans="1:1" x14ac:dyDescent="0.2">
      <c r="A3899"/>
    </row>
    <row r="3900" spans="1:1" x14ac:dyDescent="0.2">
      <c r="A3900"/>
    </row>
    <row r="3901" spans="1:1" x14ac:dyDescent="0.2">
      <c r="A3901"/>
    </row>
    <row r="3902" spans="1:1" x14ac:dyDescent="0.2">
      <c r="A3902"/>
    </row>
    <row r="3903" spans="1:1" x14ac:dyDescent="0.2">
      <c r="A3903"/>
    </row>
    <row r="3904" spans="1:1" x14ac:dyDescent="0.2">
      <c r="A3904"/>
    </row>
    <row r="3905" spans="1:1" x14ac:dyDescent="0.2">
      <c r="A3905"/>
    </row>
    <row r="3906" spans="1:1" x14ac:dyDescent="0.2">
      <c r="A3906"/>
    </row>
    <row r="3907" spans="1:1" x14ac:dyDescent="0.2">
      <c r="A3907"/>
    </row>
    <row r="3908" spans="1:1" x14ac:dyDescent="0.2">
      <c r="A3908"/>
    </row>
    <row r="3909" spans="1:1" x14ac:dyDescent="0.2">
      <c r="A3909"/>
    </row>
    <row r="3910" spans="1:1" x14ac:dyDescent="0.2">
      <c r="A3910"/>
    </row>
    <row r="3911" spans="1:1" x14ac:dyDescent="0.2">
      <c r="A3911"/>
    </row>
    <row r="3912" spans="1:1" x14ac:dyDescent="0.2">
      <c r="A3912"/>
    </row>
    <row r="3913" spans="1:1" x14ac:dyDescent="0.2">
      <c r="A3913"/>
    </row>
    <row r="3914" spans="1:1" x14ac:dyDescent="0.2">
      <c r="A3914"/>
    </row>
    <row r="3915" spans="1:1" x14ac:dyDescent="0.2">
      <c r="A3915"/>
    </row>
    <row r="3916" spans="1:1" x14ac:dyDescent="0.2">
      <c r="A3916"/>
    </row>
    <row r="3917" spans="1:1" x14ac:dyDescent="0.2">
      <c r="A3917"/>
    </row>
    <row r="3918" spans="1:1" x14ac:dyDescent="0.2">
      <c r="A3918"/>
    </row>
    <row r="3919" spans="1:1" x14ac:dyDescent="0.2">
      <c r="A3919"/>
    </row>
    <row r="3920" spans="1:1" x14ac:dyDescent="0.2">
      <c r="A3920"/>
    </row>
    <row r="3921" spans="1:1" x14ac:dyDescent="0.2">
      <c r="A3921"/>
    </row>
    <row r="3922" spans="1:1" x14ac:dyDescent="0.2">
      <c r="A3922"/>
    </row>
    <row r="3923" spans="1:1" x14ac:dyDescent="0.2">
      <c r="A3923"/>
    </row>
    <row r="3924" spans="1:1" x14ac:dyDescent="0.2">
      <c r="A3924"/>
    </row>
    <row r="3925" spans="1:1" x14ac:dyDescent="0.2">
      <c r="A3925"/>
    </row>
    <row r="3926" spans="1:1" x14ac:dyDescent="0.2">
      <c r="A3926"/>
    </row>
    <row r="3927" spans="1:1" x14ac:dyDescent="0.2">
      <c r="A3927"/>
    </row>
    <row r="3928" spans="1:1" x14ac:dyDescent="0.2">
      <c r="A3928"/>
    </row>
    <row r="3929" spans="1:1" x14ac:dyDescent="0.2">
      <c r="A3929"/>
    </row>
    <row r="3930" spans="1:1" x14ac:dyDescent="0.2">
      <c r="A3930"/>
    </row>
    <row r="3931" spans="1:1" x14ac:dyDescent="0.2">
      <c r="A3931"/>
    </row>
    <row r="3932" spans="1:1" x14ac:dyDescent="0.2">
      <c r="A3932"/>
    </row>
    <row r="3933" spans="1:1" x14ac:dyDescent="0.2">
      <c r="A3933"/>
    </row>
    <row r="3934" spans="1:1" x14ac:dyDescent="0.2">
      <c r="A3934"/>
    </row>
    <row r="3935" spans="1:1" x14ac:dyDescent="0.2">
      <c r="A3935"/>
    </row>
    <row r="3936" spans="1:1" x14ac:dyDescent="0.2">
      <c r="A3936"/>
    </row>
    <row r="3937" spans="1:1" x14ac:dyDescent="0.2">
      <c r="A3937"/>
    </row>
    <row r="3938" spans="1:1" x14ac:dyDescent="0.2">
      <c r="A3938"/>
    </row>
    <row r="3939" spans="1:1" x14ac:dyDescent="0.2">
      <c r="A3939"/>
    </row>
    <row r="3940" spans="1:1" x14ac:dyDescent="0.2">
      <c r="A3940"/>
    </row>
    <row r="3941" spans="1:1" x14ac:dyDescent="0.2">
      <c r="A3941"/>
    </row>
    <row r="3942" spans="1:1" x14ac:dyDescent="0.2">
      <c r="A3942"/>
    </row>
    <row r="3943" spans="1:1" x14ac:dyDescent="0.2">
      <c r="A3943"/>
    </row>
    <row r="3944" spans="1:1" x14ac:dyDescent="0.2">
      <c r="A3944"/>
    </row>
    <row r="3945" spans="1:1" x14ac:dyDescent="0.2">
      <c r="A3945"/>
    </row>
    <row r="3946" spans="1:1" x14ac:dyDescent="0.2">
      <c r="A3946"/>
    </row>
    <row r="3947" spans="1:1" x14ac:dyDescent="0.2">
      <c r="A3947"/>
    </row>
    <row r="3948" spans="1:1" x14ac:dyDescent="0.2">
      <c r="A3948"/>
    </row>
    <row r="3949" spans="1:1" x14ac:dyDescent="0.2">
      <c r="A3949"/>
    </row>
    <row r="3950" spans="1:1" x14ac:dyDescent="0.2">
      <c r="A3950"/>
    </row>
    <row r="3951" spans="1:1" x14ac:dyDescent="0.2">
      <c r="A3951"/>
    </row>
    <row r="3952" spans="1:1" x14ac:dyDescent="0.2">
      <c r="A3952"/>
    </row>
    <row r="3953" spans="1:1" x14ac:dyDescent="0.2">
      <c r="A3953"/>
    </row>
    <row r="3954" spans="1:1" x14ac:dyDescent="0.2">
      <c r="A3954"/>
    </row>
    <row r="3955" spans="1:1" x14ac:dyDescent="0.2">
      <c r="A3955"/>
    </row>
    <row r="3956" spans="1:1" x14ac:dyDescent="0.2">
      <c r="A3956"/>
    </row>
    <row r="3957" spans="1:1" x14ac:dyDescent="0.2">
      <c r="A3957"/>
    </row>
    <row r="3958" spans="1:1" x14ac:dyDescent="0.2">
      <c r="A3958"/>
    </row>
    <row r="3959" spans="1:1" x14ac:dyDescent="0.2">
      <c r="A3959"/>
    </row>
    <row r="3960" spans="1:1" x14ac:dyDescent="0.2">
      <c r="A3960"/>
    </row>
    <row r="3961" spans="1:1" x14ac:dyDescent="0.2">
      <c r="A3961"/>
    </row>
    <row r="3962" spans="1:1" x14ac:dyDescent="0.2">
      <c r="A3962"/>
    </row>
    <row r="3963" spans="1:1" x14ac:dyDescent="0.2">
      <c r="A3963"/>
    </row>
    <row r="3964" spans="1:1" x14ac:dyDescent="0.2">
      <c r="A3964"/>
    </row>
    <row r="3965" spans="1:1" x14ac:dyDescent="0.2">
      <c r="A3965"/>
    </row>
    <row r="3966" spans="1:1" x14ac:dyDescent="0.2">
      <c r="A3966"/>
    </row>
    <row r="3967" spans="1:1" x14ac:dyDescent="0.2">
      <c r="A3967"/>
    </row>
    <row r="3968" spans="1:1" x14ac:dyDescent="0.2">
      <c r="A3968"/>
    </row>
    <row r="3969" spans="1:1" x14ac:dyDescent="0.2">
      <c r="A3969"/>
    </row>
    <row r="3970" spans="1:1" x14ac:dyDescent="0.2">
      <c r="A3970"/>
    </row>
    <row r="3971" spans="1:1" x14ac:dyDescent="0.2">
      <c r="A3971"/>
    </row>
    <row r="3972" spans="1:1" x14ac:dyDescent="0.2">
      <c r="A3972"/>
    </row>
    <row r="3973" spans="1:1" x14ac:dyDescent="0.2">
      <c r="A3973"/>
    </row>
    <row r="3974" spans="1:1" x14ac:dyDescent="0.2">
      <c r="A3974"/>
    </row>
    <row r="3975" spans="1:1" x14ac:dyDescent="0.2">
      <c r="A3975"/>
    </row>
    <row r="3976" spans="1:1" x14ac:dyDescent="0.2">
      <c r="A3976"/>
    </row>
    <row r="3977" spans="1:1" x14ac:dyDescent="0.2">
      <c r="A3977"/>
    </row>
    <row r="3978" spans="1:1" x14ac:dyDescent="0.2">
      <c r="A3978"/>
    </row>
    <row r="3979" spans="1:1" x14ac:dyDescent="0.2">
      <c r="A3979"/>
    </row>
    <row r="3980" spans="1:1" x14ac:dyDescent="0.2">
      <c r="A3980"/>
    </row>
    <row r="3981" spans="1:1" x14ac:dyDescent="0.2">
      <c r="A3981"/>
    </row>
    <row r="3982" spans="1:1" x14ac:dyDescent="0.2">
      <c r="A3982"/>
    </row>
    <row r="3983" spans="1:1" x14ac:dyDescent="0.2">
      <c r="A3983"/>
    </row>
    <row r="3984" spans="1:1" x14ac:dyDescent="0.2">
      <c r="A3984"/>
    </row>
    <row r="3985" spans="1:1" x14ac:dyDescent="0.2">
      <c r="A3985"/>
    </row>
    <row r="3986" spans="1:1" x14ac:dyDescent="0.2">
      <c r="A3986"/>
    </row>
    <row r="3987" spans="1:1" x14ac:dyDescent="0.2">
      <c r="A3987"/>
    </row>
    <row r="3988" spans="1:1" x14ac:dyDescent="0.2">
      <c r="A3988"/>
    </row>
    <row r="3989" spans="1:1" x14ac:dyDescent="0.2">
      <c r="A3989"/>
    </row>
    <row r="3990" spans="1:1" x14ac:dyDescent="0.2">
      <c r="A3990"/>
    </row>
    <row r="3991" spans="1:1" x14ac:dyDescent="0.2">
      <c r="A3991"/>
    </row>
    <row r="3992" spans="1:1" x14ac:dyDescent="0.2">
      <c r="A3992"/>
    </row>
    <row r="3993" spans="1:1" x14ac:dyDescent="0.2">
      <c r="A3993"/>
    </row>
    <row r="3994" spans="1:1" x14ac:dyDescent="0.2">
      <c r="A3994"/>
    </row>
    <row r="3995" spans="1:1" x14ac:dyDescent="0.2">
      <c r="A3995"/>
    </row>
    <row r="3996" spans="1:1" x14ac:dyDescent="0.2">
      <c r="A3996"/>
    </row>
    <row r="3997" spans="1:1" x14ac:dyDescent="0.2">
      <c r="A3997"/>
    </row>
    <row r="3998" spans="1:1" x14ac:dyDescent="0.2">
      <c r="A3998"/>
    </row>
    <row r="3999" spans="1:1" x14ac:dyDescent="0.2">
      <c r="A3999"/>
    </row>
    <row r="4000" spans="1:1" x14ac:dyDescent="0.2">
      <c r="A4000"/>
    </row>
    <row r="4001" spans="1:1" x14ac:dyDescent="0.2">
      <c r="A4001"/>
    </row>
    <row r="4002" spans="1:1" x14ac:dyDescent="0.2">
      <c r="A4002"/>
    </row>
    <row r="4003" spans="1:1" x14ac:dyDescent="0.2">
      <c r="A4003"/>
    </row>
    <row r="4004" spans="1:1" x14ac:dyDescent="0.2">
      <c r="A4004"/>
    </row>
    <row r="4005" spans="1:1" x14ac:dyDescent="0.2">
      <c r="A4005"/>
    </row>
    <row r="4006" spans="1:1" x14ac:dyDescent="0.2">
      <c r="A4006"/>
    </row>
    <row r="4007" spans="1:1" x14ac:dyDescent="0.2">
      <c r="A4007"/>
    </row>
    <row r="4008" spans="1:1" x14ac:dyDescent="0.2">
      <c r="A4008"/>
    </row>
    <row r="4009" spans="1:1" x14ac:dyDescent="0.2">
      <c r="A4009"/>
    </row>
    <row r="4010" spans="1:1" x14ac:dyDescent="0.2">
      <c r="A4010"/>
    </row>
    <row r="4011" spans="1:1" x14ac:dyDescent="0.2">
      <c r="A4011"/>
    </row>
    <row r="4012" spans="1:1" x14ac:dyDescent="0.2">
      <c r="A4012"/>
    </row>
    <row r="4013" spans="1:1" x14ac:dyDescent="0.2">
      <c r="A4013"/>
    </row>
    <row r="4014" spans="1:1" x14ac:dyDescent="0.2">
      <c r="A4014"/>
    </row>
    <row r="4015" spans="1:1" x14ac:dyDescent="0.2">
      <c r="A4015"/>
    </row>
    <row r="4016" spans="1:1" x14ac:dyDescent="0.2">
      <c r="A4016"/>
    </row>
    <row r="4017" spans="1:1" x14ac:dyDescent="0.2">
      <c r="A4017"/>
    </row>
    <row r="4018" spans="1:1" x14ac:dyDescent="0.2">
      <c r="A4018"/>
    </row>
    <row r="4019" spans="1:1" x14ac:dyDescent="0.2">
      <c r="A4019"/>
    </row>
    <row r="4020" spans="1:1" x14ac:dyDescent="0.2">
      <c r="A4020"/>
    </row>
    <row r="4021" spans="1:1" x14ac:dyDescent="0.2">
      <c r="A4021"/>
    </row>
    <row r="4022" spans="1:1" x14ac:dyDescent="0.2">
      <c r="A4022"/>
    </row>
    <row r="4023" spans="1:1" x14ac:dyDescent="0.2">
      <c r="A4023"/>
    </row>
    <row r="4024" spans="1:1" x14ac:dyDescent="0.2">
      <c r="A4024"/>
    </row>
    <row r="4025" spans="1:1" x14ac:dyDescent="0.2">
      <c r="A4025"/>
    </row>
    <row r="4026" spans="1:1" x14ac:dyDescent="0.2">
      <c r="A4026"/>
    </row>
    <row r="4027" spans="1:1" x14ac:dyDescent="0.2">
      <c r="A4027"/>
    </row>
    <row r="4028" spans="1:1" x14ac:dyDescent="0.2">
      <c r="A4028"/>
    </row>
    <row r="4029" spans="1:1" x14ac:dyDescent="0.2">
      <c r="A4029"/>
    </row>
    <row r="4030" spans="1:1" x14ac:dyDescent="0.2">
      <c r="A4030"/>
    </row>
    <row r="4031" spans="1:1" x14ac:dyDescent="0.2">
      <c r="A4031"/>
    </row>
    <row r="4032" spans="1:1" x14ac:dyDescent="0.2">
      <c r="A4032"/>
    </row>
    <row r="4033" spans="1:1" x14ac:dyDescent="0.2">
      <c r="A4033"/>
    </row>
    <row r="4034" spans="1:1" x14ac:dyDescent="0.2">
      <c r="A4034"/>
    </row>
    <row r="4035" spans="1:1" x14ac:dyDescent="0.2">
      <c r="A4035"/>
    </row>
    <row r="4036" spans="1:1" x14ac:dyDescent="0.2">
      <c r="A4036"/>
    </row>
    <row r="4037" spans="1:1" x14ac:dyDescent="0.2">
      <c r="A4037"/>
    </row>
    <row r="4038" spans="1:1" x14ac:dyDescent="0.2">
      <c r="A4038"/>
    </row>
    <row r="4039" spans="1:1" x14ac:dyDescent="0.2">
      <c r="A4039"/>
    </row>
    <row r="4040" spans="1:1" x14ac:dyDescent="0.2">
      <c r="A4040"/>
    </row>
    <row r="4041" spans="1:1" x14ac:dyDescent="0.2">
      <c r="A4041"/>
    </row>
    <row r="4042" spans="1:1" x14ac:dyDescent="0.2">
      <c r="A4042"/>
    </row>
    <row r="4043" spans="1:1" x14ac:dyDescent="0.2">
      <c r="A4043"/>
    </row>
    <row r="4044" spans="1:1" x14ac:dyDescent="0.2">
      <c r="A4044"/>
    </row>
    <row r="4045" spans="1:1" x14ac:dyDescent="0.2">
      <c r="A4045"/>
    </row>
    <row r="4046" spans="1:1" x14ac:dyDescent="0.2">
      <c r="A4046"/>
    </row>
    <row r="4047" spans="1:1" x14ac:dyDescent="0.2">
      <c r="A4047"/>
    </row>
    <row r="4048" spans="1:1" x14ac:dyDescent="0.2">
      <c r="A4048"/>
    </row>
    <row r="4049" spans="1:1" x14ac:dyDescent="0.2">
      <c r="A4049"/>
    </row>
    <row r="4050" spans="1:1" x14ac:dyDescent="0.2">
      <c r="A4050"/>
    </row>
    <row r="4051" spans="1:1" x14ac:dyDescent="0.2">
      <c r="A4051"/>
    </row>
    <row r="4052" spans="1:1" x14ac:dyDescent="0.2">
      <c r="A4052"/>
    </row>
    <row r="4053" spans="1:1" x14ac:dyDescent="0.2">
      <c r="A4053"/>
    </row>
    <row r="4054" spans="1:1" x14ac:dyDescent="0.2">
      <c r="A4054"/>
    </row>
    <row r="4055" spans="1:1" x14ac:dyDescent="0.2">
      <c r="A4055"/>
    </row>
    <row r="4056" spans="1:1" x14ac:dyDescent="0.2">
      <c r="A4056"/>
    </row>
    <row r="4057" spans="1:1" x14ac:dyDescent="0.2">
      <c r="A4057"/>
    </row>
    <row r="4058" spans="1:1" x14ac:dyDescent="0.2">
      <c r="A4058"/>
    </row>
    <row r="4059" spans="1:1" x14ac:dyDescent="0.2">
      <c r="A4059"/>
    </row>
    <row r="4060" spans="1:1" x14ac:dyDescent="0.2">
      <c r="A4060"/>
    </row>
    <row r="4061" spans="1:1" x14ac:dyDescent="0.2">
      <c r="A4061"/>
    </row>
    <row r="4062" spans="1:1" x14ac:dyDescent="0.2">
      <c r="A4062"/>
    </row>
    <row r="4063" spans="1:1" x14ac:dyDescent="0.2">
      <c r="A4063"/>
    </row>
    <row r="4064" spans="1:1" x14ac:dyDescent="0.2">
      <c r="A4064"/>
    </row>
    <row r="4065" spans="1:1" x14ac:dyDescent="0.2">
      <c r="A4065"/>
    </row>
    <row r="4066" spans="1:1" x14ac:dyDescent="0.2">
      <c r="A4066"/>
    </row>
    <row r="4067" spans="1:1" x14ac:dyDescent="0.2">
      <c r="A4067"/>
    </row>
    <row r="4068" spans="1:1" x14ac:dyDescent="0.2">
      <c r="A4068"/>
    </row>
    <row r="4069" spans="1:1" x14ac:dyDescent="0.2">
      <c r="A4069"/>
    </row>
    <row r="4070" spans="1:1" x14ac:dyDescent="0.2">
      <c r="A4070"/>
    </row>
    <row r="4071" spans="1:1" x14ac:dyDescent="0.2">
      <c r="A4071"/>
    </row>
    <row r="4072" spans="1:1" x14ac:dyDescent="0.2">
      <c r="A4072"/>
    </row>
    <row r="4073" spans="1:1" x14ac:dyDescent="0.2">
      <c r="A4073"/>
    </row>
    <row r="4074" spans="1:1" x14ac:dyDescent="0.2">
      <c r="A4074"/>
    </row>
    <row r="4075" spans="1:1" x14ac:dyDescent="0.2">
      <c r="A4075"/>
    </row>
    <row r="4076" spans="1:1" x14ac:dyDescent="0.2">
      <c r="A4076"/>
    </row>
    <row r="4077" spans="1:1" x14ac:dyDescent="0.2">
      <c r="A4077"/>
    </row>
    <row r="4078" spans="1:1" x14ac:dyDescent="0.2">
      <c r="A4078"/>
    </row>
    <row r="4079" spans="1:1" x14ac:dyDescent="0.2">
      <c r="A4079"/>
    </row>
    <row r="4080" spans="1:1" x14ac:dyDescent="0.2">
      <c r="A4080"/>
    </row>
    <row r="4081" spans="1:1" x14ac:dyDescent="0.2">
      <c r="A4081"/>
    </row>
    <row r="4082" spans="1:1" x14ac:dyDescent="0.2">
      <c r="A4082"/>
    </row>
    <row r="4083" spans="1:1" x14ac:dyDescent="0.2">
      <c r="A4083"/>
    </row>
    <row r="4084" spans="1:1" x14ac:dyDescent="0.2">
      <c r="A4084"/>
    </row>
    <row r="4085" spans="1:1" x14ac:dyDescent="0.2">
      <c r="A4085"/>
    </row>
    <row r="4086" spans="1:1" x14ac:dyDescent="0.2">
      <c r="A4086"/>
    </row>
    <row r="4087" spans="1:1" x14ac:dyDescent="0.2">
      <c r="A4087"/>
    </row>
    <row r="4088" spans="1:1" x14ac:dyDescent="0.2">
      <c r="A4088"/>
    </row>
    <row r="4089" spans="1:1" x14ac:dyDescent="0.2">
      <c r="A4089"/>
    </row>
    <row r="4090" spans="1:1" x14ac:dyDescent="0.2">
      <c r="A4090"/>
    </row>
    <row r="4091" spans="1:1" x14ac:dyDescent="0.2">
      <c r="A4091"/>
    </row>
    <row r="4092" spans="1:1" x14ac:dyDescent="0.2">
      <c r="A4092"/>
    </row>
    <row r="4093" spans="1:1" x14ac:dyDescent="0.2">
      <c r="A4093"/>
    </row>
    <row r="4094" spans="1:1" x14ac:dyDescent="0.2">
      <c r="A4094"/>
    </row>
    <row r="4095" spans="1:1" x14ac:dyDescent="0.2">
      <c r="A4095"/>
    </row>
    <row r="4096" spans="1:1" x14ac:dyDescent="0.2">
      <c r="A4096"/>
    </row>
    <row r="4097" spans="1:1" x14ac:dyDescent="0.2">
      <c r="A4097"/>
    </row>
    <row r="4098" spans="1:1" x14ac:dyDescent="0.2">
      <c r="A4098"/>
    </row>
    <row r="4099" spans="1:1" x14ac:dyDescent="0.2">
      <c r="A4099"/>
    </row>
    <row r="4100" spans="1:1" x14ac:dyDescent="0.2">
      <c r="A4100"/>
    </row>
    <row r="4101" spans="1:1" x14ac:dyDescent="0.2">
      <c r="A4101"/>
    </row>
    <row r="4102" spans="1:1" x14ac:dyDescent="0.2">
      <c r="A4102"/>
    </row>
    <row r="4103" spans="1:1" x14ac:dyDescent="0.2">
      <c r="A4103"/>
    </row>
    <row r="4104" spans="1:1" x14ac:dyDescent="0.2">
      <c r="A4104"/>
    </row>
    <row r="4105" spans="1:1" x14ac:dyDescent="0.2">
      <c r="A4105"/>
    </row>
    <row r="4106" spans="1:1" x14ac:dyDescent="0.2">
      <c r="A4106"/>
    </row>
    <row r="4107" spans="1:1" x14ac:dyDescent="0.2">
      <c r="A4107"/>
    </row>
    <row r="4108" spans="1:1" x14ac:dyDescent="0.2">
      <c r="A4108"/>
    </row>
    <row r="4109" spans="1:1" x14ac:dyDescent="0.2">
      <c r="A4109"/>
    </row>
    <row r="4110" spans="1:1" x14ac:dyDescent="0.2">
      <c r="A4110"/>
    </row>
    <row r="4111" spans="1:1" x14ac:dyDescent="0.2">
      <c r="A4111"/>
    </row>
    <row r="4112" spans="1:1" x14ac:dyDescent="0.2">
      <c r="A4112"/>
    </row>
    <row r="4113" spans="1:1" x14ac:dyDescent="0.2">
      <c r="A4113"/>
    </row>
    <row r="4114" spans="1:1" x14ac:dyDescent="0.2">
      <c r="A4114"/>
    </row>
    <row r="4115" spans="1:1" x14ac:dyDescent="0.2">
      <c r="A4115"/>
    </row>
    <row r="4116" spans="1:1" x14ac:dyDescent="0.2">
      <c r="A4116"/>
    </row>
    <row r="4117" spans="1:1" x14ac:dyDescent="0.2">
      <c r="A4117"/>
    </row>
    <row r="4118" spans="1:1" x14ac:dyDescent="0.2">
      <c r="A4118"/>
    </row>
    <row r="4119" spans="1:1" x14ac:dyDescent="0.2">
      <c r="A4119"/>
    </row>
    <row r="4120" spans="1:1" x14ac:dyDescent="0.2">
      <c r="A4120"/>
    </row>
    <row r="4121" spans="1:1" x14ac:dyDescent="0.2">
      <c r="A4121"/>
    </row>
    <row r="4122" spans="1:1" x14ac:dyDescent="0.2">
      <c r="A4122"/>
    </row>
    <row r="4123" spans="1:1" x14ac:dyDescent="0.2">
      <c r="A4123"/>
    </row>
    <row r="4124" spans="1:1" x14ac:dyDescent="0.2">
      <c r="A4124"/>
    </row>
    <row r="4125" spans="1:1" x14ac:dyDescent="0.2">
      <c r="A4125"/>
    </row>
    <row r="4126" spans="1:1" x14ac:dyDescent="0.2">
      <c r="A4126"/>
    </row>
    <row r="4127" spans="1:1" x14ac:dyDescent="0.2">
      <c r="A4127"/>
    </row>
    <row r="4128" spans="1:1" x14ac:dyDescent="0.2">
      <c r="A4128"/>
    </row>
    <row r="4129" spans="1:1" x14ac:dyDescent="0.2">
      <c r="A4129"/>
    </row>
    <row r="4130" spans="1:1" x14ac:dyDescent="0.2">
      <c r="A4130"/>
    </row>
    <row r="4131" spans="1:1" x14ac:dyDescent="0.2">
      <c r="A4131"/>
    </row>
    <row r="4132" spans="1:1" x14ac:dyDescent="0.2">
      <c r="A4132"/>
    </row>
    <row r="4133" spans="1:1" x14ac:dyDescent="0.2">
      <c r="A4133"/>
    </row>
    <row r="4134" spans="1:1" x14ac:dyDescent="0.2">
      <c r="A4134"/>
    </row>
    <row r="4135" spans="1:1" x14ac:dyDescent="0.2">
      <c r="A4135"/>
    </row>
    <row r="4136" spans="1:1" x14ac:dyDescent="0.2">
      <c r="A4136"/>
    </row>
    <row r="4137" spans="1:1" x14ac:dyDescent="0.2">
      <c r="A4137"/>
    </row>
    <row r="4138" spans="1:1" x14ac:dyDescent="0.2">
      <c r="A4138"/>
    </row>
    <row r="4139" spans="1:1" x14ac:dyDescent="0.2">
      <c r="A4139"/>
    </row>
    <row r="4140" spans="1:1" x14ac:dyDescent="0.2">
      <c r="A4140"/>
    </row>
    <row r="4141" spans="1:1" x14ac:dyDescent="0.2">
      <c r="A4141"/>
    </row>
    <row r="4142" spans="1:1" x14ac:dyDescent="0.2">
      <c r="A4142"/>
    </row>
    <row r="4143" spans="1:1" x14ac:dyDescent="0.2">
      <c r="A4143"/>
    </row>
    <row r="4144" spans="1:1" x14ac:dyDescent="0.2">
      <c r="A4144"/>
    </row>
    <row r="4145" spans="1:1" x14ac:dyDescent="0.2">
      <c r="A4145"/>
    </row>
    <row r="4146" spans="1:1" x14ac:dyDescent="0.2">
      <c r="A4146"/>
    </row>
    <row r="4147" spans="1:1" x14ac:dyDescent="0.2">
      <c r="A4147"/>
    </row>
    <row r="4148" spans="1:1" x14ac:dyDescent="0.2">
      <c r="A4148"/>
    </row>
    <row r="4149" spans="1:1" x14ac:dyDescent="0.2">
      <c r="A4149"/>
    </row>
    <row r="4150" spans="1:1" x14ac:dyDescent="0.2">
      <c r="A4150"/>
    </row>
    <row r="4151" spans="1:1" x14ac:dyDescent="0.2">
      <c r="A4151"/>
    </row>
    <row r="4152" spans="1:1" x14ac:dyDescent="0.2">
      <c r="A4152"/>
    </row>
    <row r="4153" spans="1:1" x14ac:dyDescent="0.2">
      <c r="A4153"/>
    </row>
    <row r="4154" spans="1:1" x14ac:dyDescent="0.2">
      <c r="A4154"/>
    </row>
    <row r="4155" spans="1:1" x14ac:dyDescent="0.2">
      <c r="A4155"/>
    </row>
    <row r="4156" spans="1:1" x14ac:dyDescent="0.2">
      <c r="A4156"/>
    </row>
    <row r="4157" spans="1:1" x14ac:dyDescent="0.2">
      <c r="A4157"/>
    </row>
    <row r="4158" spans="1:1" x14ac:dyDescent="0.2">
      <c r="A4158"/>
    </row>
    <row r="4159" spans="1:1" x14ac:dyDescent="0.2">
      <c r="A4159"/>
    </row>
    <row r="4160" spans="1:1" x14ac:dyDescent="0.2">
      <c r="A4160"/>
    </row>
    <row r="4161" spans="1:1" x14ac:dyDescent="0.2">
      <c r="A4161"/>
    </row>
    <row r="4162" spans="1:1" x14ac:dyDescent="0.2">
      <c r="A4162"/>
    </row>
    <row r="4163" spans="1:1" x14ac:dyDescent="0.2">
      <c r="A4163"/>
    </row>
    <row r="4164" spans="1:1" x14ac:dyDescent="0.2">
      <c r="A4164"/>
    </row>
    <row r="4165" spans="1:1" x14ac:dyDescent="0.2">
      <c r="A4165"/>
    </row>
    <row r="4166" spans="1:1" x14ac:dyDescent="0.2">
      <c r="A4166"/>
    </row>
    <row r="4167" spans="1:1" x14ac:dyDescent="0.2">
      <c r="A4167"/>
    </row>
    <row r="4168" spans="1:1" x14ac:dyDescent="0.2">
      <c r="A4168"/>
    </row>
    <row r="4169" spans="1:1" x14ac:dyDescent="0.2">
      <c r="A4169"/>
    </row>
    <row r="4170" spans="1:1" x14ac:dyDescent="0.2">
      <c r="A4170"/>
    </row>
    <row r="4171" spans="1:1" x14ac:dyDescent="0.2">
      <c r="A4171"/>
    </row>
    <row r="4172" spans="1:1" x14ac:dyDescent="0.2">
      <c r="A4172"/>
    </row>
    <row r="4173" spans="1:1" x14ac:dyDescent="0.2">
      <c r="A4173"/>
    </row>
    <row r="4174" spans="1:1" x14ac:dyDescent="0.2">
      <c r="A4174"/>
    </row>
    <row r="4175" spans="1:1" x14ac:dyDescent="0.2">
      <c r="A4175"/>
    </row>
    <row r="4176" spans="1:1" x14ac:dyDescent="0.2">
      <c r="A4176"/>
    </row>
    <row r="4177" spans="1:1" x14ac:dyDescent="0.2">
      <c r="A4177"/>
    </row>
    <row r="4178" spans="1:1" x14ac:dyDescent="0.2">
      <c r="A4178"/>
    </row>
    <row r="4179" spans="1:1" x14ac:dyDescent="0.2">
      <c r="A4179"/>
    </row>
    <row r="4180" spans="1:1" x14ac:dyDescent="0.2">
      <c r="A4180"/>
    </row>
    <row r="4181" spans="1:1" x14ac:dyDescent="0.2">
      <c r="A4181"/>
    </row>
    <row r="4182" spans="1:1" x14ac:dyDescent="0.2">
      <c r="A4182"/>
    </row>
    <row r="4183" spans="1:1" x14ac:dyDescent="0.2">
      <c r="A4183"/>
    </row>
    <row r="4184" spans="1:1" x14ac:dyDescent="0.2">
      <c r="A4184"/>
    </row>
    <row r="4185" spans="1:1" x14ac:dyDescent="0.2">
      <c r="A4185"/>
    </row>
    <row r="4186" spans="1:1" x14ac:dyDescent="0.2">
      <c r="A4186"/>
    </row>
    <row r="4187" spans="1:1" x14ac:dyDescent="0.2">
      <c r="A4187"/>
    </row>
    <row r="4188" spans="1:1" x14ac:dyDescent="0.2">
      <c r="A4188"/>
    </row>
    <row r="4189" spans="1:1" x14ac:dyDescent="0.2">
      <c r="A4189"/>
    </row>
    <row r="4190" spans="1:1" x14ac:dyDescent="0.2">
      <c r="A4190"/>
    </row>
    <row r="4191" spans="1:1" x14ac:dyDescent="0.2">
      <c r="A4191"/>
    </row>
    <row r="4192" spans="1:1" x14ac:dyDescent="0.2">
      <c r="A4192"/>
    </row>
    <row r="4193" spans="1:1" x14ac:dyDescent="0.2">
      <c r="A4193"/>
    </row>
    <row r="4194" spans="1:1" x14ac:dyDescent="0.2">
      <c r="A4194"/>
    </row>
    <row r="4195" spans="1:1" x14ac:dyDescent="0.2">
      <c r="A4195"/>
    </row>
    <row r="4196" spans="1:1" x14ac:dyDescent="0.2">
      <c r="A4196"/>
    </row>
    <row r="4197" spans="1:1" x14ac:dyDescent="0.2">
      <c r="A4197"/>
    </row>
    <row r="4198" spans="1:1" x14ac:dyDescent="0.2">
      <c r="A4198"/>
    </row>
    <row r="4199" spans="1:1" x14ac:dyDescent="0.2">
      <c r="A4199"/>
    </row>
    <row r="4200" spans="1:1" x14ac:dyDescent="0.2">
      <c r="A4200"/>
    </row>
    <row r="4201" spans="1:1" x14ac:dyDescent="0.2">
      <c r="A4201"/>
    </row>
    <row r="4202" spans="1:1" x14ac:dyDescent="0.2">
      <c r="A4202"/>
    </row>
    <row r="4203" spans="1:1" x14ac:dyDescent="0.2">
      <c r="A4203"/>
    </row>
    <row r="4204" spans="1:1" x14ac:dyDescent="0.2">
      <c r="A4204"/>
    </row>
    <row r="4205" spans="1:1" x14ac:dyDescent="0.2">
      <c r="A4205"/>
    </row>
    <row r="4206" spans="1:1" x14ac:dyDescent="0.2">
      <c r="A4206"/>
    </row>
    <row r="4207" spans="1:1" x14ac:dyDescent="0.2">
      <c r="A4207"/>
    </row>
    <row r="4208" spans="1:1" x14ac:dyDescent="0.2">
      <c r="A4208"/>
    </row>
    <row r="4209" spans="1:1" x14ac:dyDescent="0.2">
      <c r="A4209"/>
    </row>
    <row r="4210" spans="1:1" x14ac:dyDescent="0.2">
      <c r="A4210"/>
    </row>
    <row r="4211" spans="1:1" x14ac:dyDescent="0.2">
      <c r="A4211"/>
    </row>
    <row r="4212" spans="1:1" x14ac:dyDescent="0.2">
      <c r="A4212"/>
    </row>
    <row r="4213" spans="1:1" x14ac:dyDescent="0.2">
      <c r="A4213"/>
    </row>
    <row r="4214" spans="1:1" x14ac:dyDescent="0.2">
      <c r="A4214"/>
    </row>
    <row r="4215" spans="1:1" x14ac:dyDescent="0.2">
      <c r="A4215"/>
    </row>
    <row r="4216" spans="1:1" x14ac:dyDescent="0.2">
      <c r="A4216"/>
    </row>
    <row r="4217" spans="1:1" x14ac:dyDescent="0.2">
      <c r="A4217"/>
    </row>
    <row r="4218" spans="1:1" x14ac:dyDescent="0.2">
      <c r="A4218"/>
    </row>
    <row r="4219" spans="1:1" x14ac:dyDescent="0.2">
      <c r="A4219"/>
    </row>
    <row r="4220" spans="1:1" x14ac:dyDescent="0.2">
      <c r="A4220"/>
    </row>
    <row r="4221" spans="1:1" x14ac:dyDescent="0.2">
      <c r="A4221"/>
    </row>
    <row r="4222" spans="1:1" x14ac:dyDescent="0.2">
      <c r="A4222"/>
    </row>
    <row r="4223" spans="1:1" x14ac:dyDescent="0.2">
      <c r="A4223"/>
    </row>
    <row r="4224" spans="1:1" x14ac:dyDescent="0.2">
      <c r="A4224"/>
    </row>
    <row r="4225" spans="1:1" x14ac:dyDescent="0.2">
      <c r="A4225"/>
    </row>
    <row r="4226" spans="1:1" x14ac:dyDescent="0.2">
      <c r="A4226"/>
    </row>
    <row r="4227" spans="1:1" x14ac:dyDescent="0.2">
      <c r="A4227"/>
    </row>
    <row r="4228" spans="1:1" x14ac:dyDescent="0.2">
      <c r="A4228"/>
    </row>
    <row r="4229" spans="1:1" x14ac:dyDescent="0.2">
      <c r="A4229"/>
    </row>
    <row r="4230" spans="1:1" x14ac:dyDescent="0.2">
      <c r="A4230"/>
    </row>
    <row r="4231" spans="1:1" x14ac:dyDescent="0.2">
      <c r="A4231"/>
    </row>
    <row r="4232" spans="1:1" x14ac:dyDescent="0.2">
      <c r="A4232"/>
    </row>
    <row r="4233" spans="1:1" x14ac:dyDescent="0.2">
      <c r="A4233"/>
    </row>
    <row r="4234" spans="1:1" x14ac:dyDescent="0.2">
      <c r="A4234"/>
    </row>
    <row r="4235" spans="1:1" x14ac:dyDescent="0.2">
      <c r="A4235"/>
    </row>
    <row r="4236" spans="1:1" x14ac:dyDescent="0.2">
      <c r="A4236"/>
    </row>
    <row r="4237" spans="1:1" x14ac:dyDescent="0.2">
      <c r="A4237"/>
    </row>
    <row r="4238" spans="1:1" x14ac:dyDescent="0.2">
      <c r="A4238"/>
    </row>
    <row r="4239" spans="1:1" x14ac:dyDescent="0.2">
      <c r="A4239"/>
    </row>
    <row r="4240" spans="1:1" x14ac:dyDescent="0.2">
      <c r="A4240"/>
    </row>
    <row r="4241" spans="1:1" x14ac:dyDescent="0.2">
      <c r="A4241"/>
    </row>
    <row r="4242" spans="1:1" x14ac:dyDescent="0.2">
      <c r="A4242"/>
    </row>
    <row r="4243" spans="1:1" x14ac:dyDescent="0.2">
      <c r="A4243"/>
    </row>
    <row r="4244" spans="1:1" x14ac:dyDescent="0.2">
      <c r="A4244"/>
    </row>
    <row r="4245" spans="1:1" x14ac:dyDescent="0.2">
      <c r="A4245"/>
    </row>
    <row r="4246" spans="1:1" x14ac:dyDescent="0.2">
      <c r="A4246"/>
    </row>
    <row r="4247" spans="1:1" x14ac:dyDescent="0.2">
      <c r="A4247"/>
    </row>
    <row r="4248" spans="1:1" x14ac:dyDescent="0.2">
      <c r="A4248"/>
    </row>
    <row r="4249" spans="1:1" x14ac:dyDescent="0.2">
      <c r="A4249"/>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1 " > < C u s t o m C o n t e n t > < ! [ C D A T A [ < T a b l e W i d g e t G r i d S e r i a l i z a t i o n   x m l n s : x s d = " h t t p : / / w w w . w 3 . o r g / 2 0 0 1 / X M L S c h e m a "   x m l n s : x s i = " h t t p : / / w w w . w 3 . o r g / 2 0 0 1 / X M L S c h e m a - i n s t a n c e " > < C o l u m n S u g g e s t e d T y p e   / > < C o l u m n F o r m a t   / > < C o l u m n A c c u r a c y   / > < C o l u m n C u r r e n c y S y m b o l   / > < C o l u m n P o s i t i v e P a t t e r n   / > < C o l u m n N e g a t i v e P a t t e r n   / > < C o l u m n W i d t h s > < i t e m > < k e y > < s t r i n g > P r o f i t < / s t r i n g > < / k e y > < v a l u e > < i n t > 6 9 < / i n t > < / v a l u e > < / i t e m > < i t e m > < k e y > < s t r i n g > M a r g i n < / s t r i n g > < / k e y > < v a l u e > < i n t > 7 8 < / i n t > < / v a l u e > < / i t e m > < i t e m > < k e y > < s t r i n g > S a l e s < / s t r i n g > < / k e y > < v a l u e > < i n t > 7 2 < / i n t > < / v a l u e > < / i t e m > < i t e m > < k e y > < s t r i n g > C O G S < / s t r i n g > < / k e y > < v a l u e > < i n t > 7 9 < / i n t > < / v a l u e > < / i t e m > < i t e m > < k e y > < s t r i n g > T o t a l   E x p e n s e s < / s t r i n g > < / k e y > < v a l u e > < i n t > 1 3 4 < / i n t > < / v a l u e > < / i t e m > < i t e m > < k e y > < s t r i n g > M a r k e t i n g < / s t r i n g > < / k e y > < v a l u e > < i n t > 9 7 < / i n t > < / v a l u e > < / i t e m > < i t e m > < k e y > < s t r i n g > I n v e n t o r y < / s t r i n g > < / k e y > < v a l u e > < i n t > 9 3 < / i n t > < / v a l u e > < / i t e m > < i t e m > < k e y > < s t r i n g > B u d g e t   P r o f i t < / s t r i n g > < / k e y > < v a l u e > < i n t > 1 1 9 < / i n t > < / v a l u e > < / i t e m > < i t e m > < k e y > < s t r i n g > B u d g e t   M a r g i n < / s t r i n g > < / k e y > < v a l u e > < i n t > 1 2 8 < / i n t > < / v a l u e > < / i t e m > < i t e m > < k e y > < s t r i n g > B u d g e t   S a l e s < / s t r i n g > < / k e y > < v a l u e > < i n t > 1 2 2 < / i n t > < / v a l u e > < / i t e m > < i t e m > < k e y > < s t r i n g > B u d g e t   C O G S < / s t r i n g > < / k e y > < v a l u e > < i n t > 1 2 9 < / i n t > < / v a l u e > < / i t e m > < i t e m > < k e y > < s t r i n g > A r e a   C o d e < / s t r i n g > < / k e y > < v a l u e > < i n t > 1 0 4 < / i n t > < / v a l u e > < / i t e m > < i t e m > < k e y > < s t r i n g > P r o d u c t I d < / s t r i n g > < / k e y > < v a l u e > < i n t > 9 7 < / i n t > < / v a l u e > < / i t e m > < i t e m > < k e y > < s t r i n g > D a t e < / s t r i n g > < / k e y > < v a l u e > < i n t > 6 6 < / i n t > < / v a l u e > < / i t e m > < / C o l u m n W i d t h s > < C o l u m n D i s p l a y I n d e x > < i t e m > < k e y > < s t r i n g > P r o f i t < / s t r i n g > < / k e y > < v a l u e > < i n t > 0 < / i n t > < / v a l u e > < / i t e m > < i t e m > < k e y > < s t r i n g > M a r g i n < / s t r i n g > < / k e y > < v a l u e > < i n t > 1 < / i n t > < / v a l u e > < / i t e m > < i t e m > < k e y > < s t r i n g > S a l e s < / s t r i n g > < / k e y > < v a l u e > < i n t > 2 < / i n t > < / v a l u e > < / i t e m > < i t e m > < k e y > < s t r i n g > C O G S < / s t r i n g > < / k e y > < v a l u e > < i n t > 3 < / i n t > < / v a l u e > < / i t e m > < i t e m > < k e y > < s t r i n g > T o t a l   E x p e n s e s < / s t r i n g > < / k e y > < v a l u e > < i n t > 4 < / i n t > < / v a l u e > < / i t e m > < i t e m > < k e y > < s t r i n g > M a r k e t i n g < / s t r i n g > < / k e y > < v a l u e > < i n t > 5 < / i n t > < / v a l u e > < / i t e m > < i t e m > < k e y > < s t r i n g > I n v e n t o r y < / s t r i n g > < / k e y > < v a l u e > < i n t > 6 < / i n t > < / v a l u e > < / i t e m > < i t e m > < k e y > < s t r i n g > B u d g e t   P r o f i t < / s t r i n g > < / k e y > < v a l u e > < i n t > 7 < / i n t > < / v a l u e > < / i t e m > < i t e m > < k e y > < s t r i n g > B u d g e t   M a r g i n < / s t r i n g > < / k e y > < v a l u e > < i n t > 8 < / i n t > < / v a l u e > < / i t e m > < i t e m > < k e y > < s t r i n g > B u d g e t   S a l e s < / s t r i n g > < / k e y > < v a l u e > < i n t > 9 < / i n t > < / v a l u e > < / i t e m > < i t e m > < k e y > < s t r i n g > B u d g e t   C O G S < / s t r i n g > < / k e y > < v a l u e > < i n t > 1 0 < / i n t > < / v a l u e > < / i t e m > < i t e m > < k e y > < s t r i n g > A r e a   C o d e < / s t r i n g > < / k e y > < v a l u e > < i n t > 1 1 < / i n t > < / v a l u e > < / i t e m > < i t e m > < k e y > < s t r i n g > P r o d u c t I d < / s t r i n g > < / k e y > < v a l u e > < i n t > 1 2 < / i n t > < / v a l u e > < / i t e m > < i t e m > < k e y > < s t r i n g > D a t e < / s t r i n g > < / k e y > < v a l u e > < i n t > 1 3 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8 9 b 7 5 d 1 f - b 3 2 3 - 4 7 3 9 - 9 3 f f - 5 8 9 e 3 8 b a 3 6 2 a " > < C u s t o m C o n t e n t > < ! [ C D A T A [ < ? x m l   v e r s i o n = " 1 . 0 "   e n c o d i n g = " u t f - 1 6 " ? > < S e t t i n g s > < C a l c u l a t e d F i e l d s > < i t e m > < M e a s u r e N a m e > e x p e n s e   /   s a l e s   % < / M e a s u r e N a m e > < D i s p l a y N a m e > e x p e n s e   /   s a l e s   % < / D i s p l a y N a m e > < V i s i b l e > F a l s e < / V i s i b l e > < / i t e m > < i t e m > < M e a s u r e N a m e > p r o f i t   /   s a l e s   % < / M e a s u r e N a m e > < D i s p l a y N a m e > p r o f i t   /   s a l e s   % < / D i s p l a y N a m e > < V i s i b l e > F a l s e < / V i s i b l e > < / i t e m > < i t e m > < M e a s u r e N a m e > m a r k e t i n g   /   s a l e s   % < / M e a s u r e N a m e > < D i s p l a y N a m e > m a r k e t i n g   /   s a l e s   % < / D i s p l a y N a m e > < V i s i b l e > F a l s e < / V i s i b l e > < / i t e m > < i t e m > < M e a s u r e N a m e > i n v e n t o r y   t u r n o v e r   d a y s < / M e a s u r e N a m e > < D i s p l a y N a m e > i n v e n t o r y   t u r n o v e r   d a y s < / D i s p l a y N a m e > < V i s i b l e > F a l s e < / V i s i b l e > < / i t e m > < / C a l c u l a t e d F i e l d s > < S A H o s t H a s h > 0 < / S A H o s t H a s h > < G e m i n i F i e l d L i s t V i s i b l e > T r u e < / G e m i n i F i e l d L i s t V i s i b l e > < / S e t t i n g s > ] ] > < / C u s t o m C o n t e n t > < / G e m i n i > 
</file>

<file path=customXml/item11.xml>��< ? x m l   v e r s i o n = " 1 . 0 "   e n c o d i n g = " U T F - 1 6 " ? > < G e m i n i   x m l n s = " h t t p : / / g e m i n i / p i v o t c u s t o m i z a t i o n / S a n d b o x N o n E m p t y " > < C u s t o m C o n t e n t > < ! [ C D A T A [ 1 ] ] > < / C u s t o m C o n t e n t > < / G e m i n i > 
</file>

<file path=customXml/item12.xml>��< ? x m l   v e r s i o n = " 1 . 0 "   e n c o d i n g = " U T F - 1 6 " ? > < G e m i n i   x m l n s = " h t t p : / / g e m i n i / p i v o t c u s t o m i z a t i o n / T a b l e O r d e r " > < C u s t o m C o n t e n t > < ! [ C D A T A [ h�1 , h�2 , h�3 , h�4 ] ] > < / 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 l o c a t i o n 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 C o l u m n s \ A r e a 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 C o l u m n s \ M a r k e t < / K e y > < / a : K e y > < a : V a l u e   i : t y p e = " T a b l e W i d g e t B a s e V i e w S t a t e " / > < / a : K e y V a l u e O f D i a g r a m O b j e c t K e y a n y T y p e z b w N T n L X > < a : K e y V a l u e O f D i a g r a m O b j e c t K e y a n y T y p e z b w N T n L X > < a : K e y > < K e y > C o l u m n s \ M a r k e t   S i z e 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 T y p e 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 C o l u m n s \ T o t a l   E x p e n s e s < / K e y > < / a : K e y > < a : V a l u e   i : t y p e = " T a b l e W i d g e t B a s e V i e w S t a t e " / > < / a : K e y V a l u e O f D i a g r a m O b j e c t K e y a n y T y p e z b w N T n L X > < a : K e y V a l u e O f D i a g r a m O b j e c t K e y a n y T y p e z b w N T n L X > < a : K e y > < K e y > C o l u m n s \ M a r k e t i n g < / K e y > < / a : K e y > < a : V a l u e   i : t y p e = " T a b l e W i d g e t B a s e V i e w S t a t e " / > < / a : K e y V a l u e O f D i a g r a m O b j e c t K e y a n y T y p e z b w N T n L X > < a : K e y V a l u e O f D i a g r a m O b j e c t K e y a n y T y p e z b w N T n L X > < a : K e y > < K e y > C o l u m n s \ I n v e n t o r y < / K e y > < / a : K e y > < a : V a l u e   i : t y p e = " T a b l e W i d g e t B a s e V i e w S t a t e " / > < / a : K e y V a l u e O f D i a g r a m O b j e c t K e y a n y T y p e z b w N T n L X > < a : K e y V a l u e O f D i a g r a m O b j e c t K e y a n y T y p e z b w N T n L X > < a : K e y > < K e y > C o l u m n s \ B u d g e t   P r o f i t < / K e y > < / a : K e y > < a : V a l u e   i : t y p e = " T a b l e W i d g e t B a s e V i e w S t a t e " / > < / a : K e y V a l u e O f D i a g r a m O b j e c t K e y a n y T y p e z b w N T n L X > < a : K e y V a l u e O f D i a g r a m O b j e c t K e y a n y T y p e z b w N T n L X > < a : K e y > < K e y > C o l u m n s \ B u d g e t   M a r g i n < / K e y > < / a : K e y > < a : V a l u e   i : t y p e = " T a b l e W i d g e t B a s e V i e w S t a t e " / > < / a : K e y V a l u e O f D i a g r a m O b j e c t K e y a n y T y p e z b w N T n L X > < a : K e y V a l u e O f D i a g r a m O b j e c t K e y a n y T y p e z b w N T n L X > < a : K e y > < K e y > C o l u m n s \ B u d g e t   S a l e s < / K e y > < / a : K e y > < a : V a l u e   i : t y p e = " T a b l e W i d g e t B a s e V i e w S t a t e " / > < / a : K e y V a l u e O f D i a g r a m O b j e c t K e y a n y T y p e z b w N T n L X > < a : K e y V a l u e O f D i a g r a m O b j e c t K e y a n y T y p e z b w N T n L X > < a : K e y > < K e y > C o l u m n s \ B u d g e t   C O G S < / K e y > < / a : K e y > < a : V a l u e   i : t y p e = " T a b l e W i d g e t B a s e V i e w S t a t e " / > < / a : K e y V a l u e O f D i a g r a m O b j e c t K e y a n y T y p e z b w N T n L X > < a : K e y V a l u e O f D i a g r a m O b j e c t K e y a n y T y p e z b w N T n L X > < a : K e y > < K e y > C o l u m n s \ A r e a   C o d e 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2 4 2 1 0 7 c 5 - 9 9 d 8 - 4 4 8 a - 8 a 3 b - a 0 d 4 f 6 7 f e d 2 a " > < C u s t o m C o n t e n t > < ! [ C D A T A [ < ? x m l   v e r s i o n = " 1 . 0 "   e n c o d i n g = " u t f - 1 6 " ? > < S e t t i n g s > < C a l c u l a t e d F i e l d s > < i t e m > < M e a s u r e N a m e > e x p e n s e   /   s a l e s   % < / M e a s u r e N a m e > < D i s p l a y N a m e > e x p e n s e   /   s a l e s   % < / D i s p l a y N a m e > < V i s i b l e > F a l s e < / V i s i b l e > < / i t e m > < i t e m > < M e a s u r e N a m e > p r o f i t   /   s a l e s   % < / M e a s u r e N a m e > < D i s p l a y N a m e > p r o f i t   /   s a l e s   % < / D i s p l a y N a m e > < V i s i b l e > F a l s e < / V i s i b l e > < / i t e m > < i t e m > < M e a s u r e N a m e > m a r k e t i n g   /   s a l e s   % < / M e a s u r e N a m e > < D i s p l a y N a m e > m a r k e t i n g   /   s a l e s   % < / D i s p l a y N a m e > < V i s i b l e > F a l s e < / V i s i b l e > < / i t e m > < i t e m > < M e a s u r e N a m e > i n v e n t o r y   t u r n o v e r   d a y s < / M e a s u r e N a m e > < D i s p l a y N a m e > i n v e n t o r y   t u r n o v e r   d a y s < / D i s p l a y N a m e > < V i s i b l e > F a l s e < / V i s i b l e > < / i t e m > < / C a l c u l a t e d F i e l d s > < S A H o s t H a s h > 0 < / S A H o s t H a s h > < G e m i n i F i e l d L i s t V i s i b l e > T r u e < / G e m i n i F i e l d L i s t V i s i b l e > < / S e t t i n g s > ] ] > < / C u s t o m C o n t e n t > < / G e m i n i > 
</file>

<file path=customXml/item18.xml>��< ? x m l   v e r s i o n = " 1 . 0 "   e n c o d i n g = " u t f - 1 6 " ? > < D a t a M a s h u p   x m l n s = " h t t p : / / s c h e m a s . m i c r o s o f t . c o m / D a t a M a s h u p " > A A A A A B Y D A A B Q S w M E F A A C A A g A h F a I U L n / f F 6 m A A A A + A A A A B I A H A B D b 2 5 m a W c v U G F j a 2 F n Z S 5 4 b W w g o h g A K K A U A A A A A A A A A A A A A A A A A A A A A A A A A A A A h Y / B C o I w H I d f R X Z 3 m 2 Y o 8 n c S X h O C I L q O u X S k M 9 x s v l u H H q l X S C i r W 8 f f x 3 f 4 f o / b H f K p a 7 2 r H I z q d Y Y C T J E n t e g r p e s M j f b k J y h n s O P i z G v p z b I 2 6 W S q D D X W X l J C n H P Y r X A / 1 C S k N C D H c r s X j e w 4 + s j q v + w r b S z X Q i I G h 1 c M C 3 G c 4 H U c U R w l A Z A F Q 6 n 0 V w n n Y k y B / E A o x t a O g 2 R S + 8 U G y D K B v F + w J 1 B L A w Q U A A I A C A C E V o h 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F a I U C i K R 7 g O A A A A E Q A A A B M A H A B G b 3 J t d W x h c y 9 T Z W N 0 a W 9 u M S 5 t I K I Y A C i g F A A A A A A A A A A A A A A A A A A A A A A A A A A A A C t O T S 7 J z M 9 T C I b Q h t Y A U E s B A i 0 A F A A C A A g A h F a I U L n / f F 6 m A A A A + A A A A B I A A A A A A A A A A A A A A A A A A A A A A E N v b m Z p Z y 9 Q Y W N r Y W d l L n h t b F B L A Q I t A B Q A A g A I A I R W i F A P y u m r p A A A A O k A A A A T A A A A A A A A A A A A A A A A A P I A A A B b Q 2 9 u d G V u d F 9 U e X B l c 1 0 u e G 1 s U E s B A i 0 A F A A C A A g A h F a I U 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A W a n / m y T / N B h t V 2 P b x L O d M A A A A A A g A A A A A A E G Y A A A A B A A A g A A A A 3 d U e K r 5 / s 9 3 n h p d 6 Z H 6 k 2 6 N w V S J d K J g W n A / B b o k 7 c O 0 A A A A A D o A A A A A C A A A g A A A A r O z 5 c b M n w Y h v E w w G F s X P t x y T G O s 9 w B R K G c C 6 8 / Q 5 x p 9 Q A A A A 5 2 c M / G 7 k j c + 7 f k M c S a T 6 L 5 v Y 3 v 5 t h / I 4 T n a q d o P w p K f w 0 + G 9 t / a q w V b V Y B n E H J i 5 S 5 9 f o j L 1 c d 8 Q l A I T u 8 J u l P x A x f X h T / D l V + H X P T v 5 g X 9 A A A A A z c n y w V 1 / o f L Z X z w 0 Z r g X n w 1 U l l I G b O P h N p S n e d l 3 q R a b x y O I e Y m X N L 2 L A M B O u h j W o N 3 e 8 K x a i R H X 5 e s r m B 3 s j A = = < / D a t a M a s h u p > 
</file>

<file path=customXml/item19.xml>��< ? x m l   v e r s i o n = " 1 . 0 "   e n c o d i n g = " U T F - 1 6 " ? > < G e m i n i   x m l n s = " h t t p : / / g e m i n i / p i v o t c u s t o m i z a t i o n / 0 8 5 6 f 8 8 c - 2 7 f 4 - 4 7 3 4 - b 2 8 d - 2 e b 5 d 9 a c 1 d 2 4 " > < C u s t o m C o n t e n t > < ! [ C D A T A [ < ? x m l   v e r s i o n = " 1 . 0 "   e n c o d i n g = " u t f - 1 6 " ? > < S e t t i n g s > < C a l c u l a t e d F i e l d s > < i t e m > < M e a s u r e N a m e > %   e x p e n s e   /   s a l e s < / M e a s u r e N a m e > < D i s p l a y N a m e > %   e x p e n s e   /   s a l e s < / D i s p l a y N a m e > < V i s i b l e > F a l s e < / V i s i b l e > < / i t e m > < / C a l c u l a t e d F i e l d s > < S A H o s t H a s h > 0 < / S A H o s t H a s h > < G e m i n i F i e l d L i s t V i s i b l e > T r u e < / G e m i n i F i e l d L i s t V i s i b l e > < / S e t t i n g s > ] ] > < / C u s t o m C o n t e n t > < / G e m i n i > 
</file>

<file path=customXml/item2.xml>��< ? x m l   v e r s i o n = " 1 . 0 "   e n c o d i n g = " U T F - 1 6 " ? > < G e m i n i   x m l n s = " h t t p : / / g e m i n i / p i v o t c u s t o m i z a t i o n / e a 4 3 2 a b c - 4 0 7 e - 4 a 6 1 - b a 3 b - 2 1 1 c d 6 d 6 7 7 0 e " > < C u s t o m C o n t e n t > < ! [ C D A T A [ < ? x m l   v e r s i o n = " 1 . 0 "   e n c o d i n g = " u t f - 1 6 " ? > < S e t t i n g s > < C a l c u l a t e d F i e l d s > < i t e m > < M e a s u r e N a m e > e x p e n s e   /   s a l e s   % < / M e a s u r e N a m e > < D i s p l a y N a m e > e x p e n s e   /   s a l e s   % < / D i s p l a y N a m e > < V i s i b l e > F a l s e < / V i s i b l e > < / i t e m > < i t e m > < M e a s u r e N a m e > p r o f i t   /   s a l e s   % < / M e a s u r e N a m e > < D i s p l a y N a m e > p r o f i t   /   s a l e s   % < / D i s p l a y N a m e > < V i s i b l e > F a l s e < / V i s i b l e > < / i t e m > < i t e m > < M e a s u r e N a m e > m a r k e t i n g   /   s a l e s   % < / M e a s u r e N a m e > < D i s p l a y N a m e > m a r k e t i n g   /   s a l e s   % < / D i s p l a y N a m e > < V i s i b l e > F a l s e < / V i s i b l e > < / i t e m > < i t e m > < M e a s u r e N a m e > i n v e n t o r y   t u r n o v e r   d a y s < / M e a s u r e N a m e > < D i s p l a y N a m e > i n v e n t o r y   t u r n o v e r   d a y s < / D i s p l a y N a m e > < V i s i b l e > F a l s e < / V i s i b l e > < / i t e m > < / C a l c u l a t e d F i e l d s > < S A H o s t H a s h > 0 < / S A H o s t H a s h > < G e m i n i F i e l d L i s t V i s i b l e > T r u e < / G e m i n i F i e l d L i s t V i s i b l e > < / S e t t i n g s > ] ] > < / C u s t o m C o n t e n t > < / G e m i n i > 
</file>

<file path=customXml/item20.xml>��< ? x m l   v e r s i o n = " 1 . 0 "   e n c o d i n g = " U T F - 1 6 " ? > < G e m i n i   x m l n s = " h t t p : / / g e m i n i / p i v o t c u s t o m i z a t i o n / C l i e n t W i n d o w X M L " > < C u s t o m C o n t e n t > < ! [ C D A T A [ h�4 ] ] > < / C u s t o m C o n t e n t > < / G e m i n i > 
</file>

<file path=customXml/item21.xml>��< ? x m l   v e r s i o n = " 1 . 0 "   e n c o d i n g = " U T F - 1 6 " ? > < G e m i n i   x m l n s = " h t t p : / / g e m i n i / p i v o t c u s t o m i z a t i o n / I s S a n d b o x E m b e d d e d " > < C u s t o m C o n t e n t > < ! [ C D A T A [ y e s ] ] > < / C u s t o m C o n t e n t > < / G e m i n i > 
</file>

<file path=customXml/item22.xml>��< ? x m l   v e r s i o n = " 1 . 0 "   e n c o d i n g = " U T F - 1 6 " ? > < G e m i n i   x m l n s = " h t t p : / / g e m i n i / p i v o t c u s t o m i z a t i o n / T a b l e X M L _ h�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 Y e a r < / s t r i n g > < / k e y > < v a l u e > < i n t > 6 4 < / i n t > < / v a l u e > < / i t e m > < i t e m > < k e y > < s t r i n g > Q u a r t e r < / s t r i n g > < / k e y > < v a l u e > < i n t > 8 5 < / i n t > < / v a l u e > < / i t e m > < i t e m > < k e y > < s t r i n g > M o n t h < / s t r i n g > < / k e y > < v a l u e > < i n t > 7 4 < / i n t > < / v a l u e > < / i t e m > < / C o l u m n W i d t h s > < C o l u m n D i s p l a y I n d e x > < i t e m > < k e y > < s t r i n g > D a t e < / s t r i n g > < / k e y > < v a l u e > < i n t > 0 < / i n t > < / v a l u e > < / i t e m > < i t e m > < k e y > < s t r i n g > Y e a r < / s t r i n g > < / k e y > < v a l u e > < i n t > 1 < / i n t > < / v a l u e > < / i t e m > < i t e m > < k e y > < s t r i n g > Q u a r t e r < / 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h o w H i d d e n " > < C u s t o m C o n t e n t > < ! [ C D A T A [ T r u e ] ] > < / C u s t o m C o n t e n t > < / G e m i n i > 
</file>

<file path=customXml/item24.xml>��< ? x m l   v e r s i o n = " 1 . 0 "   e n c o d i n g = " U T F - 1 6 " ? > < G e m i n i   x m l n s = " h t t p : / / g e m i n i / p i v o t c u s t o m i z a t i o n / M a n u a l C a l c M o d e " > < C u s t o m C o n t e n t > < ! [ C D A T A [ F a l s e ] ] > < / C u s t o m C o n t e n t > < / G e m i n i > 
</file>

<file path=customXml/item25.xml>��< ? x m l   v e r s i o n = " 1 . 0 "   e n c o d i n g = " U T F - 1 6 " ? > < G e m i n i   x m l n s = " h t t p : / / g e m i n i / p i v o t c u s t o m i z a t i o n / P o w e r P i v o t V e r s i o n " > < C u s t o m C o n t e n t > < ! [ C D A T A [ 2 0 1 5 . 1 3 0 . 1 6 0 5 . 6 0 2 ] ] > < / 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 T a g s \ T a b l e s \ & l t ; T a b l e s \ f a c t & g t ; < / K e y > < / D i a g r a m O b j e c t K e y > < D i a g r a m O b j e c t K e y > < K e y > D y n a m i c   T a g s \ T a b l e s \ & l t ; T a b l e s \ l o c a t i o n & g t ; < / K e y > < / D i a g r a m O b j e c t K e y > < D i a g r a m O b j e c t K e y > < K e y > D y n a m i c   T a g s \ T a b l e s \ & l t ; T a b l e s \ p r o d u c t & g t ; < / K e y > < / D i a g r a m O b j e c t K e y > < D i a g r a m O b j e c t K e y > < K e y > D y n a m i c   T a g s \ T a b l e s \ & l t ; T a b l e s \ d a t e & g t ; < / K e y > < / D i a g r a m O b j e c t K e y > < D i a g r a m O b j e c t K e y > < K e y > T a b l e s \ f a c t < / K e y > < / D i a g r a m O b j e c t K e y > < D i a g r a m O b j e c t K e y > < K e y > T a b l e s \ f a c t \ C o l u m n s \ P r o f i t < / K e y > < / D i a g r a m O b j e c t K e y > < D i a g r a m O b j e c t K e y > < K e y > T a b l e s \ f a c t \ C o l u m n s \ M a r g i n < / K e y > < / D i a g r a m O b j e c t K e y > < D i a g r a m O b j e c t K e y > < K e y > T a b l e s \ f a c t \ C o l u m n s \ S a l e s < / K e y > < / D i a g r a m O b j e c t K e y > < D i a g r a m O b j e c t K e y > < K e y > T a b l e s \ f a c t \ C o l u m n s \ C O G S < / K e y > < / D i a g r a m O b j e c t K e y > < D i a g r a m O b j e c t K e y > < K e y > T a b l e s \ f a c t \ C o l u m n s \ T o t a l   E x p e n s e s < / K e y > < / D i a g r a m O b j e c t K e y > < D i a g r a m O b j e c t K e y > < K e y > T a b l e s \ f a c t \ C o l u m n s \ M a r k e t i n g < / K e y > < / D i a g r a m O b j e c t K e y > < D i a g r a m O b j e c t K e y > < K e y > T a b l e s \ f a c t \ C o l u m n s \ I n v e n t o r y < / K e y > < / D i a g r a m O b j e c t K e y > < D i a g r a m O b j e c t K e y > < K e y > T a b l e s \ f a c t \ C o l u m n s \ B u d g e t   P r o f i t < / K e y > < / D i a g r a m O b j e c t K e y > < D i a g r a m O b j e c t K e y > < K e y > T a b l e s \ f a c t \ C o l u m n s \ B u d g e t   M a r g i n < / K e y > < / D i a g r a m O b j e c t K e y > < D i a g r a m O b j e c t K e y > < K e y > T a b l e s \ f a c t \ C o l u m n s \ B u d g e t   S a l e s < / K e y > < / D i a g r a m O b j e c t K e y > < D i a g r a m O b j e c t K e y > < K e y > T a b l e s \ f a c t \ C o l u m n s \ B u d g e t   C O G S < / K e y > < / D i a g r a m O b j e c t K e y > < D i a g r a m O b j e c t K e y > < K e y > T a b l e s \ f a c t \ C o l u m n s \ A r e a   C o d e < / K e y > < / D i a g r a m O b j e c t K e y > < D i a g r a m O b j e c t K e y > < K e y > T a b l e s \ f a c t \ C o l u m n s \ P r o d u c t I d < / K e y > < / D i a g r a m O b j e c t K e y > < D i a g r a m O b j e c t K e y > < K e y > T a b l e s \ f a c t \ C o l u m n s \ D a t e < / K e y > < / D i a g r a m O b j e c t K e y > < D i a g r a m O b j e c t K e y > < K e y > T a b l e s \ f a c t \ M e a s u r e s \ e x p e n s e   /   s a l e s   % < / K e y > < / D i a g r a m O b j e c t K e y > < D i a g r a m O b j e c t K e y > < K e y > T a b l e s \ f a c t \ M e a s u r e s \ p r o f i t   /   s a l e s   % < / K e y > < / D i a g r a m O b j e c t K e y > < D i a g r a m O b j e c t K e y > < K e y > T a b l e s \ f a c t \ M e a s u r e s \ m a r k e t i n g   /   s a l e s   % < / K e y > < / D i a g r a m O b j e c t K e y > < D i a g r a m O b j e c t K e y > < K e y > T a b l e s \ f a c t \ M e a s u r e s \ i n v e n t o r y   t u r n o v e r   d a y s < / K e y > < / D i a g r a m O b j e c t K e y > < D i a g r a m O b j e c t K e y > < K e y > T a b l e s \ f a c t \ M e a s u r e s \ �NNy��v�v;`�T: S a l e s < / K e y > < / D i a g r a m O b j e c t K e y > < D i a g r a m O b j e c t K e y > < K e y > T a b l e s \ f a c t \ �NNy��v�v;`�T: S a l e s \ A d d i t i o n a l   I n f o \ I m p l i c i t   M e a s u r e < / K e y > < / D i a g r a m O b j e c t K e y > < D i a g r a m O b j e c t K e y > < K e y > T a b l e s \ f a c t \ M e a s u r e s \ �NNy��v�v;`�T: P r o f i t < / K e y > < / D i a g r a m O b j e c t K e y > < D i a g r a m O b j e c t K e y > < K e y > T a b l e s \ f a c t \ �NNy��v�v;`�T: P r o f i t \ A d d i t i o n a l   I n f o \ I m p l i c i t   M e a s u r e < / K e y > < / D i a g r a m O b j e c t K e y > < D i a g r a m O b j e c t K e y > < K e y > T a b l e s \ f a c t \ M e a s u r e s \ �NNy��v�v;`�T: B u d g e t   P r o f i t < / K e y > < / D i a g r a m O b j e c t K e y > < D i a g r a m O b j e c t K e y > < K e y > T a b l e s \ f a c t \ �NNy��v�v;`�T: B u d g e t   P r o f i t \ A d d i t i o n a l   I n f o \ I m p l i c i t   M e a s u r e < / K e y > < / D i a g r a m O b j e c t K e y > < D i a g r a m O b j e c t K e y > < K e y > T a b l e s \ f a c t \ M e a s u r e s \ �NNy��v�v;`�T: B u d g e t   M a r g i n < / K e y > < / D i a g r a m O b j e c t K e y > < D i a g r a m O b j e c t K e y > < K e y > T a b l e s \ f a c t \ �NNy��v�v;`�T: B u d g e t   M a r g i n \ A d d i t i o n a l   I n f o \ I m p l i c i t   M e a s u r e < / K e y > < / D i a g r a m O b j e c t K e y > < D i a g r a m O b j e c t K e y > < K e y > T a b l e s \ f a c t \ M e a s u r e s \ �NNy��v�v;`�T: T o t a l   E x p e n s e s < / K e y > < / D i a g r a m O b j e c t K e y > < D i a g r a m O b j e c t K e y > < K e y > T a b l e s \ f a c t \ �NNy��v�v;`�T: T o t a l   E x p e n s e s \ A d d i t i o n a l   I n f o \ I m p l i c i t   M e a s u r e < / K e y > < / D i a g r a m O b j e c t K e y > < D i a g r a m O b j e c t K e y > < K e y > T a b l e s \ f a c t \ M e a s u r e s \ �NNy��v�v;`�T: M a r g i n < / K e y > < / D i a g r a m O b j e c t K e y > < D i a g r a m O b j e c t K e y > < K e y > T a b l e s \ f a c t \ �NNy��v�v;`�T: M a r g i n \ A d d i t i o n a l   I n f o \ I m p l i c i t   M e a s u r e < / K e y > < / D i a g r a m O b j e c t K e y > < D i a g r a m O b j e c t K e y > < K e y > T a b l e s \ f a c t \ M e a s u r e s \ �NNy��v�v;`�T: B u d g e t   S a l e s < / K e y > < / D i a g r a m O b j e c t K e y > < D i a g r a m O b j e c t K e y > < K e y > T a b l e s \ f a c t \ �NNy��v�v;`�T: B u d g e t   S a l e s \ A d d i t i o n a l   I n f o \ I m p l i c i t   M e a s u r e < / K e y > < / D i a g r a m O b j e c t K e y > < D i a g r a m O b j e c t K e y > < K e y > T a b l e s \ l o c a t i o n < / K e y > < / D i a g r a m O b j e c t K e y > < D i a g r a m O b j e c t K e y > < K e y > T a b l e s \ l o c a t i o n \ C o l u m n s \ A r e a   C o d e < / K e y > < / D i a g r a m O b j e c t K e y > < D i a g r a m O b j e c t K e y > < K e y > T a b l e s \ l o c a t i o n \ C o l u m n s \ S t a t e < / K e y > < / D i a g r a m O b j e c t K e y > < D i a g r a m O b j e c t K e y > < K e y > T a b l e s \ l o c a t i o n \ C o l u m n s \ M a r k e t < / K e y > < / D i a g r a m O b j e c t K e y > < D i a g r a m O b j e c t K e y > < K e y > T a b l e s \ l o c a t i o n \ C o l u m n s \ M a r k e t   S i z e < / K e y > < / D i a g r a m O b j e c t K e y > < D i a g r a m O b j e c t K e y > < K e y > T a b l e s \ l o c a t i o n \ M e a s u r e s \ S u m   o f   A r e a   C o d e < / K e y > < / D i a g r a m O b j e c t K e y > < D i a g r a m O b j e c t K e y > < K e y > T a b l e s \ l o c a t i o n \ S u m   o f   A r e a   C o d e \ A d d i t i o n a l   I n f o \ I m p l i c i t   M e a s u r e < / K e y > < / D i a g r a m O b j e c t K e y > < D i a g r a m O b j e c t K e y > < K e y > T a b l e s \ p r o d u c t < / K e y > < / D i a g r a m O b j e c t K e y > < D i a g r a m O b j e c t K e y > < K e y > T a b l e s \ p r o d u c t \ C o l u m n s \ P r o d u c t   T y p e < / K e y > < / D i a g r a m O b j e c t K e y > < D i a g r a m O b j e c t K e y > < K e y > T a b l e s \ p r o d u c t \ C o l u m n s \ P r o d u c t < / K e y > < / D i a g r a m O b j e c t K e y > < D i a g r a m O b j e c t K e y > < K e y > T a b l e s \ p r o d u c t \ C o l u m n s \ P r o d u c t I d < / K e y > < / D i a g r a m O b j e c t K e y > < D i a g r a m O b j e c t K e y > < K e y > T a b l e s \ p r o d u c t \ C o l u m n s \ T y p e < / K e y > < / D i a g r a m O b j e c t K e y > < D i a g r a m O b j e c t K e y > < K e y > T a b l e s \ d a t e < / K e y > < / D i a g r a m O b j e c t K e y > < D i a g r a m O b j e c t K e y > < K e y > T a b l e s \ d a t e \ C o l u m n s \ D a t e < / K e y > < / D i a g r a m O b j e c t K e y > < D i a g r a m O b j e c t K e y > < K e y > T a b l e s \ d a t e \ C o l u m n s \ Y e a r < / K e y > < / D i a g r a m O b j e c t K e y > < D i a g r a m O b j e c t K e y > < K e y > T a b l e s \ d a t e \ C o l u m n s \ Q u a r t e r < / K e y > < / D i a g r a m O b j e c t K e y > < D i a g r a m O b j e c t K e y > < K e y > T a b l e s \ d a t e \ C o l u m n s \ M o n t h < / K e y > < / D i a g r a m O b j e c t K e y > < D i a g r a m O b j e c t K e y > < K e y > R e l a t i o n s h i p s \ & l t ; T a b l e s \ f a c t \ C o l u m n s \ A r e a   C o d e & g t ; - & l t ; T a b l e s \ l o c a t i o n \ C o l u m n s \ A r e a   C o d e & g t ; < / K e y > < / D i a g r a m O b j e c t K e y > < D i a g r a m O b j e c t K e y > < K e y > R e l a t i o n s h i p s \ & l t ; T a b l e s \ f a c t \ C o l u m n s \ A r e a   C o d e & g t ; - & l t ; T a b l e s \ l o c a t i o n \ C o l u m n s \ A r e a   C o d e & g t ; \ F K < / K e y > < / D i a g r a m O b j e c t K e y > < D i a g r a m O b j e c t K e y > < K e y > R e l a t i o n s h i p s \ & l t ; T a b l e s \ f a c t \ C o l u m n s \ A r e a   C o d e & g t ; - & l t ; T a b l e s \ l o c a t i o n \ C o l u m n s \ A r e a   C o d e & g t ; \ P K < / K e y > < / D i a g r a m O b j e c t K e y > < D i a g r a m O b j e c t K e y > < K e y > R e l a t i o n s h i p s \ & l t ; T a b l e s \ f a c t \ C o l u m n s \ A r e a   C o d e & g t ; - & l t ; T a b l e s \ l o c a t i o n \ C o l u m n s \ A r e a   C o d e & g t ; \ C r o s s F i l t e r < / K e y > < / D i a g r a m O b j e c t K e y > < D i a g r a m O b j e c t K e y > < K e y > R e l a t i o n s h i p s \ & l t ; T a b l e s \ f a c t \ C o l u m n s \ P r o d u c t I d & g t ; - & l t ; T a b l e s \ p r o d u c t \ C o l u m n s \ P r o d u c t I d & g t ; < / K e y > < / D i a g r a m O b j e c t K e y > < D i a g r a m O b j e c t K e y > < K e y > R e l a t i o n s h i p s \ & l t ; T a b l e s \ f a c t \ C o l u m n s \ P r o d u c t I d & g t ; - & l t ; T a b l e s \ p r o d u c t \ C o l u m n s \ P r o d u c t I d & g t ; \ F K < / K e y > < / D i a g r a m O b j e c t K e y > < D i a g r a m O b j e c t K e y > < K e y > R e l a t i o n s h i p s \ & l t ; T a b l e s \ f a c t \ C o l u m n s \ P r o d u c t I d & g t ; - & l t ; T a b l e s \ p r o d u c t \ C o l u m n s \ P r o d u c t I d & g t ; \ P K < / K e y > < / D i a g r a m O b j e c t K e y > < D i a g r a m O b j e c t K e y > < K e y > R e l a t i o n s h i p s \ & l t ; T a b l e s \ f a c t \ C o l u m n s \ P r o d u c t I d & g t ; - & l t ; T a b l e s \ p r o d u c t \ C o l u m n s \ P r o d u c t I d & g t ; \ C r o s s F i l t e r < / K e y > < / D i a g r a m O b j e c t K e y > < D i a g r a m O b j e c t K e y > < K e y > R e l a t i o n s h i p s \ & l t ; T a b l e s \ f a c t \ C o l u m n s \ D a t e & g t ; - & l t ; T a b l e s \ d a t e \ C o l u m n s \ D a t e & g t ; < / K e y > < / D i a g r a m O b j e c t K e y > < D i a g r a m O b j e c t K e y > < K e y > R e l a t i o n s h i p s \ & l t ; T a b l e s \ f a c t \ C o l u m n s \ D a t e & g t ; - & l t ; T a b l e s \ d a t e \ C o l u m n s \ D a t e & g t ; \ F K < / K e y > < / D i a g r a m O b j e c t K e y > < D i a g r a m O b j e c t K e y > < K e y > R e l a t i o n s h i p s \ & l t ; T a b l e s \ f a c t \ C o l u m n s \ D a t e & g t ; - & l t ; T a b l e s \ d a t e \ C o l u m n s \ D a t e & g t ; \ P K < / K e y > < / D i a g r a m O b j e c t K e y > < D i a g r a m O b j e c t K e y > < K e y > R e l a t i o n s h i p s \ & l t ; T a b l e s \ f a c t \ C o l u m n s \ D a t e & g t ; - & l t ; T a b l e s \ d a t e \ C o l u m n s \ D a t e & g t ; \ C r o s s F i l t e r < / K e y > < / D i a g r a m O b j e c t K e y > < / A l l K e y s > < S e l e c t e d K e y s > < D i a g r a m O b j e c t K e y > < K e y > R e l a t i o n s h i p s \ & l t ; T a b l e s \ f a c t \ C o l u m n s \ D a t e & g t ; - & l t ; T a b l e s \ d a t e \ C o l u m n s \ D a t e & g t ; 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 T a g s \ T a b l e s \ & l t ; T a b l e s \ f a c t & g t ; < / K e y > < / a : K e y > < a : V a l u e   i : t y p e = " D i a g r a m D i s p l a y T a g V i e w S t a t e " > < I s N o t F i l t e r e d O u t > t r u e < / I s N o t F i l t e r e d O u t > < / a : V a l u e > < / a : K e y V a l u e O f D i a g r a m O b j e c t K e y a n y T y p e z b w N T n L X > < a : K e y V a l u e O f D i a g r a m O b j e c t K e y a n y T y p e z b w N T n L X > < a : K e y > < K e y > D y n a m i c   T a g s \ T a b l e s \ & l t ; T a b l e s \ l o c a t i o n & g t ; 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 T a b l e s \ f a c t < / K e y > < / a : K e y > < a : V a l u e   i : t y p e = " D i a g r a m D i s p l a y N o d e V i e w S t a t e " > < H e i g h t > 4 4 7 < / H e i g h t > < I s E x p a n d e d > t r u e < / I s E x p a n d e d > < L a y e d O u t > t r u e < / L a y e d O u t > < L e f t > 1 6 3 . 0 9 6 1 8 9 4 3 2 3 3 4 2 6 < / L e f t > < T a b I n d e x > 3 < / T a b I n d e x > < T o p > 3 5 2 < / T o p > < W i d t h > 2 0 0 < / W i d t h > < / a : V a l u e > < / a : K e y V a l u e O f D i a g r a m O b j e c t K e y a n y T y p e z b w N T n L X > < a : K e y V a l u e O f D i a g r a m O b j e c t K e y a n y T y p e z b w N T n L X > < a : K e y > < K e y > T a b l e s \ f a c t \ C o l u m n s \ P r o f i t < / K e y > < / a : K e y > < a : V a l u e   i : t y p e = " D i a g r a m D i s p l a y N o d e V i e w S t a t e " > < H e i g h t > 1 5 0 < / H e i g h t > < I s E x p a n d e d > t r u e < / I s E x p a n d e d > < W i d t h > 2 0 0 < / W i d t h > < / a : V a l u e > < / a : K e y V a l u e O f D i a g r a m O b j e c t K e y a n y T y p e z b w N T n L X > < a : K e y V a l u e O f D i a g r a m O b j e c t K e y a n y T y p e z b w N T n L X > < a : K e y > < K e y > T a b l e s \ f a c t \ C o l u m n s \ M a r g i n < / K e y > < / a : K e y > < a : V a l u e   i : t y p e = " D i a g r a m D i s p l a y N o d e V i e w S t a t e " > < H e i g h t > 1 5 0 < / H e i g h t > < I s E x p a n d e d > t r u e < / I s E x p a n d e d > < W i d t h > 2 0 0 < / W i d t h > < / a : V a l u e > < / a : K e y V a l u e O f D i a g r a m O b j e c t K e y a n y T y p e z b w N T n L X > < a : K e y V a l u e O f D i a g r a m O b j e c t K e y a n y T y p e z b w N T n L X > < a : K e y > < K e y > T a b l e s \ f a c t \ C o l u m n s \ S a l e s < / K e y > < / a : K e y > < a : V a l u e   i : t y p e = " D i a g r a m D i s p l a y N o d e V i e w S t a t e " > < H e i g h t > 1 5 0 < / H e i g h t > < I s E x p a n d e d > t r u e < / I s E x p a n d e d > < W i d t h > 2 0 0 < / W i d t h > < / a : V a l u e > < / a : K e y V a l u e O f D i a g r a m O b j e c t K e y a n y T y p e z b w N T n L X > < a : K e y V a l u e O f D i a g r a m O b j e c t K e y a n y T y p e z b w N T n L X > < a : K e y > < K e y > T a b l e s \ f a c t \ C o l u m n s \ C O G S < / K e y > < / a : K e y > < a : V a l u e   i : t y p e = " D i a g r a m D i s p l a y N o d e V i e w S t a t e " > < H e i g h t > 1 5 0 < / H e i g h t > < I s E x p a n d e d > t r u e < / I s E x p a n d e d > < W i d t h > 2 0 0 < / W i d t h > < / a : V a l u e > < / a : K e y V a l u e O f D i a g r a m O b j e c t K e y a n y T y p e z b w N T n L X > < a : K e y V a l u e O f D i a g r a m O b j e c t K e y a n y T y p e z b w N T n L X > < a : K e y > < K e y > T a b l e s \ f a c t \ C o l u m n s \ T o t a l   E x p e n s e s < / K e y > < / a : K e y > < a : V a l u e   i : t y p e = " D i a g r a m D i s p l a y N o d e V i e w S t a t e " > < H e i g h t > 1 5 0 < / H e i g h t > < I s E x p a n d e d > t r u e < / I s E x p a n d e d > < W i d t h > 2 0 0 < / W i d t h > < / a : V a l u e > < / a : K e y V a l u e O f D i a g r a m O b j e c t K e y a n y T y p e z b w N T n L X > < a : K e y V a l u e O f D i a g r a m O b j e c t K e y a n y T y p e z b w N T n L X > < a : K e y > < K e y > T a b l e s \ f a c t \ C o l u m n s \ M a r k e t i n g < / K e y > < / a : K e y > < a : V a l u e   i : t y p e = " D i a g r a m D i s p l a y N o d e V i e w S t a t e " > < H e i g h t > 1 5 0 < / H e i g h t > < I s E x p a n d e d > t r u e < / I s E x p a n d e d > < W i d t h > 2 0 0 < / W i d t h > < / a : V a l u e > < / a : K e y V a l u e O f D i a g r a m O b j e c t K e y a n y T y p e z b w N T n L X > < a : K e y V a l u e O f D i a g r a m O b j e c t K e y a n y T y p e z b w N T n L X > < a : K e y > < K e y > T a b l e s \ f a c t \ C o l u m n s \ I n v e n t o r y < / K e y > < / a : K e y > < a : V a l u e   i : t y p e = " D i a g r a m D i s p l a y N o d e V i e w S t a t e " > < H e i g h t > 1 5 0 < / H e i g h t > < I s E x p a n d e d > t r u e < / I s E x p a n d e d > < W i d t h > 2 0 0 < / W i d t h > < / a : V a l u e > < / a : K e y V a l u e O f D i a g r a m O b j e c t K e y a n y T y p e z b w N T n L X > < a : K e y V a l u e O f D i a g r a m O b j e c t K e y a n y T y p e z b w N T n L X > < a : K e y > < K e y > T a b l e s \ f a c t \ C o l u m n s \ B u d g e t   P r o f i t < / K e y > < / a : K e y > < a : V a l u e   i : t y p e = " D i a g r a m D i s p l a y N o d e V i e w S t a t e " > < H e i g h t > 1 5 0 < / H e i g h t > < I s E x p a n d e d > t r u e < / I s E x p a n d e d > < W i d t h > 2 0 0 < / W i d t h > < / a : V a l u e > < / a : K e y V a l u e O f D i a g r a m O b j e c t K e y a n y T y p e z b w N T n L X > < a : K e y V a l u e O f D i a g r a m O b j e c t K e y a n y T y p e z b w N T n L X > < a : K e y > < K e y > T a b l e s \ f a c t \ C o l u m n s \ B u d g e t   M a r g i n < / K e y > < / a : K e y > < a : V a l u e   i : t y p e = " D i a g r a m D i s p l a y N o d e V i e w S t a t e " > < H e i g h t > 1 5 0 < / H e i g h t > < I s E x p a n d e d > t r u e < / I s E x p a n d e d > < W i d t h > 2 0 0 < / W i d t h > < / a : V a l u e > < / a : K e y V a l u e O f D i a g r a m O b j e c t K e y a n y T y p e z b w N T n L X > < a : K e y V a l u e O f D i a g r a m O b j e c t K e y a n y T y p e z b w N T n L X > < a : K e y > < K e y > T a b l e s \ f a c t \ C o l u m n s \ B u d g e t   S a l e s < / K e y > < / a : K e y > < a : V a l u e   i : t y p e = " D i a g r a m D i s p l a y N o d e V i e w S t a t e " > < H e i g h t > 1 5 0 < / H e i g h t > < I s E x p a n d e d > t r u e < / I s E x p a n d e d > < W i d t h > 2 0 0 < / W i d t h > < / a : V a l u e > < / a : K e y V a l u e O f D i a g r a m O b j e c t K e y a n y T y p e z b w N T n L X > < a : K e y V a l u e O f D i a g r a m O b j e c t K e y a n y T y p e z b w N T n L X > < a : K e y > < K e y > T a b l e s \ f a c t \ C o l u m n s \ B u d g e t   C O G S < / K e y > < / a : K e y > < a : V a l u e   i : t y p e = " D i a g r a m D i s p l a y N o d e V i e w S t a t e " > < H e i g h t > 1 5 0 < / H e i g h t > < I s E x p a n d e d > t r u e < / I s E x p a n d e d > < W i d t h > 2 0 0 < / W i d t h > < / a : V a l u e > < / a : K e y V a l u e O f D i a g r a m O b j e c t K e y a n y T y p e z b w N T n L X > < a : K e y V a l u e O f D i a g r a m O b j e c t K e y a n y T y p e z b w N T n L X > < a : K e y > < K e y > T a b l e s \ f a c t \ C o l u m n s \ A r e a   C o d e < / K e y > < / a : K e y > < a : V a l u e   i : t y p e = " D i a g r a m D i s p l a y N o d e V i e w S t a t e " > < H e i g h t > 1 5 0 < / H e i g h t > < I s E x p a n d e d > t r u e < / I s E x p a n d e d > < W i d t h > 2 0 0 < / W i d t h > < / a : V a l u e > < / a : K e y V a l u e O f D i a g r a m O b j e c t K e y a n y T y p e z b w N T n L X > < a : K e y V a l u e O f D i a g r a m O b j e c t K e y a n y T y p e z b w N T n L X > < a : K e y > < K e y > T a b l e s \ f a c t \ C o l u m n s \ P r o d u c t I d < / K e y > < / a : K e y > < a : V a l u e   i : t y p e = " D i a g r a m D i s p l a y N o d e V i e w S t a t e " > < H e i g h t > 1 5 0 < / H e i g h t > < I s E x p a n d e d > t r u e < / I s E x p a n d e d > < W i d t h > 2 0 0 < / W i d t h > < / a : V a l u e > < / a : K e y V a l u e O f D i a g r a m O b j e c t K e y a n y T y p e z b w N T n L X > < a : K e y V a l u e O f D i a g r a m O b j e c t K e y a n y T y p e z b w N T n L X > < a : K e y > < K e y > T a b l e s \ f a c t \ C o l u m n s \ D a t e < / K e y > < / a : K e y > < a : V a l u e   i : t y p e = " D i a g r a m D i s p l a y N o d e V i e w S t a t e " > < H e i g h t > 1 5 0 < / H e i g h t > < I s E x p a n d e d > t r u e < / I s E x p a n d e d > < W i d t h > 2 0 0 < / W i d t h > < / a : V a l u e > < / a : K e y V a l u e O f D i a g r a m O b j e c t K e y a n y T y p e z b w N T n L X > < a : K e y V a l u e O f D i a g r a m O b j e c t K e y a n y T y p e z b w N T n L X > < a : K e y > < K e y > T a b l e s \ f a c t \ M e a s u r e s \ e x p e n s e   /   s a l e s   % < / K e y > < / a : K e y > < a : V a l u e   i : t y p e = " D i a g r a m D i s p l a y N o d e V i e w S t a t e " > < H e i g h t > 1 5 0 < / H e i g h t > < I s E x p a n d e d > t r u e < / I s E x p a n d e d > < W i d t h > 2 0 0 < / W i d t h > < / a : V a l u e > < / a : K e y V a l u e O f D i a g r a m O b j e c t K e y a n y T y p e z b w N T n L X > < a : K e y V a l u e O f D i a g r a m O b j e c t K e y a n y T y p e z b w N T n L X > < a : K e y > < K e y > T a b l e s \ f a c t \ M e a s u r e s \ p r o f i t   /   s a l e s   % < / K e y > < / a : K e y > < a : V a l u e   i : t y p e = " D i a g r a m D i s p l a y N o d e V i e w S t a t e " > < H e i g h t > 1 5 0 < / H e i g h t > < I s E x p a n d e d > t r u e < / I s E x p a n d e d > < W i d t h > 2 0 0 < / W i d t h > < / a : V a l u e > < / a : K e y V a l u e O f D i a g r a m O b j e c t K e y a n y T y p e z b w N T n L X > < a : K e y V a l u e O f D i a g r a m O b j e c t K e y a n y T y p e z b w N T n L X > < a : K e y > < K e y > T a b l e s \ f a c t \ M e a s u r e s \ m a r k e t i n g   /   s a l e s   % < / K e y > < / a : K e y > < a : V a l u e   i : t y p e = " D i a g r a m D i s p l a y N o d e V i e w S t a t e " > < H e i g h t > 1 5 0 < / H e i g h t > < I s E x p a n d e d > t r u e < / I s E x p a n d e d > < W i d t h > 2 0 0 < / W i d t h > < / a : V a l u e > < / a : K e y V a l u e O f D i a g r a m O b j e c t K e y a n y T y p e z b w N T n L X > < a : K e y V a l u e O f D i a g r a m O b j e c t K e y a n y T y p e z b w N T n L X > < a : K e y > < K e y > T a b l e s \ f a c t \ M e a s u r e s \ i n v e n t o r y   t u r n o v e r   d a y s < / K e y > < / a : K e y > < a : V a l u e   i : t y p e = " D i a g r a m D i s p l a y N o d e V i e w S t a t e " > < H e i g h t > 1 5 0 < / H e i g h t > < I s E x p a n d e d > t r u e < / I s E x p a n d e d > < W i d t h > 2 0 0 < / W i d t h > < / a : V a l u e > < / a : K e y V a l u e O f D i a g r a m O b j e c t K e y a n y T y p e z b w N T n L X > < a : K e y V a l u e O f D i a g r a m O b j e c t K e y a n y T y p e z b w N T n L X > < a : K e y > < K e y > T a b l e s \ f a c t \ M e a s u r e s \ �NNy��v�v;`�T: S a l e s < / K e y > < / a : K e y > < a : V a l u e   i : t y p e = " D i a g r a m D i s p l a y N o d e V i e w S t a t e " > < H e i g h t > 1 5 0 < / H e i g h t > < I s E x p a n d e d > t r u e < / I s E x p a n d e d > < W i d t h > 2 0 0 < / W i d t h > < / a : V a l u e > < / a : K e y V a l u e O f D i a g r a m O b j e c t K e y a n y T y p e z b w N T n L X > < a : K e y V a l u e O f D i a g r a m O b j e c t K e y a n y T y p e z b w N T n L X > < a : K e y > < K e y > T a b l e s \ f a c t \ �NNy��v�v;`�T: S a l e s \ A d d i t i o n a l   I n f o \ I m p l i c i t   M e a s u r e < / K e y > < / a : K e y > < a : V a l u e   i : t y p e = " D i a g r a m D i s p l a y V i e w S t a t e I D i a g r a m T a g A d d i t i o n a l I n f o " / > < / a : K e y V a l u e O f D i a g r a m O b j e c t K e y a n y T y p e z b w N T n L X > < a : K e y V a l u e O f D i a g r a m O b j e c t K e y a n y T y p e z b w N T n L X > < a : K e y > < K e y > T a b l e s \ f a c t \ M e a s u r e s \ �NNy��v�v;`�T: P r o f i t < / K e y > < / a : K e y > < a : V a l u e   i : t y p e = " D i a g r a m D i s p l a y N o d e V i e w S t a t e " > < H e i g h t > 1 5 0 < / H e i g h t > < I s E x p a n d e d > t r u e < / I s E x p a n d e d > < W i d t h > 2 0 0 < / W i d t h > < / a : V a l u e > < / a : K e y V a l u e O f D i a g r a m O b j e c t K e y a n y T y p e z b w N T n L X > < a : K e y V a l u e O f D i a g r a m O b j e c t K e y a n y T y p e z b w N T n L X > < a : K e y > < K e y > T a b l e s \ f a c t \ �NNy��v�v;`�T: P r o f i t \ A d d i t i o n a l   I n f o \ I m p l i c i t   M e a s u r e < / K e y > < / a : K e y > < a : V a l u e   i : t y p e = " D i a g r a m D i s p l a y V i e w S t a t e I D i a g r a m T a g A d d i t i o n a l I n f o " / > < / a : K e y V a l u e O f D i a g r a m O b j e c t K e y a n y T y p e z b w N T n L X > < a : K e y V a l u e O f D i a g r a m O b j e c t K e y a n y T y p e z b w N T n L X > < a : K e y > < K e y > T a b l e s \ f a c t \ M e a s u r e s \ �NNy��v�v;`�T: B u d g e t   P r o f i t < / K e y > < / a : K e y > < a : V a l u e   i : t y p e = " D i a g r a m D i s p l a y N o d e V i e w S t a t e " > < H e i g h t > 1 5 0 < / H e i g h t > < I s E x p a n d e d > t r u e < / I s E x p a n d e d > < W i d t h > 2 0 0 < / W i d t h > < / a : V a l u e > < / a : K e y V a l u e O f D i a g r a m O b j e c t K e y a n y T y p e z b w N T n L X > < a : K e y V a l u e O f D i a g r a m O b j e c t K e y a n y T y p e z b w N T n L X > < a : K e y > < K e y > T a b l e s \ f a c t \ �NNy��v�v;`�T: B u d g e t   P r o f i t \ A d d i t i o n a l   I n f o \ I m p l i c i t   M e a s u r e < / K e y > < / a : K e y > < a : V a l u e   i : t y p e = " D i a g r a m D i s p l a y V i e w S t a t e I D i a g r a m T a g A d d i t i o n a l I n f o " / > < / a : K e y V a l u e O f D i a g r a m O b j e c t K e y a n y T y p e z b w N T n L X > < a : K e y V a l u e O f D i a g r a m O b j e c t K e y a n y T y p e z b w N T n L X > < a : K e y > < K e y > T a b l e s \ f a c t \ M e a s u r e s \ �NNy��v�v;`�T: B u d g e t   M a r g i n < / K e y > < / a : K e y > < a : V a l u e   i : t y p e = " D i a g r a m D i s p l a y N o d e V i e w S t a t e " > < H e i g h t > 1 5 0 < / H e i g h t > < I s E x p a n d e d > t r u e < / I s E x p a n d e d > < W i d t h > 2 0 0 < / W i d t h > < / a : V a l u e > < / a : K e y V a l u e O f D i a g r a m O b j e c t K e y a n y T y p e z b w N T n L X > < a : K e y V a l u e O f D i a g r a m O b j e c t K e y a n y T y p e z b w N T n L X > < a : K e y > < K e y > T a b l e s \ f a c t \ �NNy��v�v;`�T: B u d g e t   M a r g i n \ A d d i t i o n a l   I n f o \ I m p l i c i t   M e a s u r e < / K e y > < / a : K e y > < a : V a l u e   i : t y p e = " D i a g r a m D i s p l a y V i e w S t a t e I D i a g r a m T a g A d d i t i o n a l I n f o " / > < / a : K e y V a l u e O f D i a g r a m O b j e c t K e y a n y T y p e z b w N T n L X > < a : K e y V a l u e O f D i a g r a m O b j e c t K e y a n y T y p e z b w N T n L X > < a : K e y > < K e y > T a b l e s \ f a c t \ M e a s u r e s \ �NNy��v�v;`�T: T o t a l   E x p e n s e s < / K e y > < / a : K e y > < a : V a l u e   i : t y p e = " D i a g r a m D i s p l a y N o d e V i e w S t a t e " > < H e i g h t > 1 5 0 < / H e i g h t > < I s E x p a n d e d > t r u e < / I s E x p a n d e d > < W i d t h > 2 0 0 < / W i d t h > < / a : V a l u e > < / a : K e y V a l u e O f D i a g r a m O b j e c t K e y a n y T y p e z b w N T n L X > < a : K e y V a l u e O f D i a g r a m O b j e c t K e y a n y T y p e z b w N T n L X > < a : K e y > < K e y > T a b l e s \ f a c t \ �NNy��v�v;`�T: T o t a l   E x p e n s e s \ A d d i t i o n a l   I n f o \ I m p l i c i t   M e a s u r e < / K e y > < / a : K e y > < a : V a l u e   i : t y p e = " D i a g r a m D i s p l a y V i e w S t a t e I D i a g r a m T a g A d d i t i o n a l I n f o " / > < / a : K e y V a l u e O f D i a g r a m O b j e c t K e y a n y T y p e z b w N T n L X > < a : K e y V a l u e O f D i a g r a m O b j e c t K e y a n y T y p e z b w N T n L X > < a : K e y > < K e y > T a b l e s \ f a c t \ M e a s u r e s \ �NNy��v�v;`�T: M a r g i n < / K e y > < / a : K e y > < a : V a l u e   i : t y p e = " D i a g r a m D i s p l a y N o d e V i e w S t a t e " > < H e i g h t > 1 5 0 < / H e i g h t > < I s E x p a n d e d > t r u e < / I s E x p a n d e d > < W i d t h > 2 0 0 < / W i d t h > < / a : V a l u e > < / a : K e y V a l u e O f D i a g r a m O b j e c t K e y a n y T y p e z b w N T n L X > < a : K e y V a l u e O f D i a g r a m O b j e c t K e y a n y T y p e z b w N T n L X > < a : K e y > < K e y > T a b l e s \ f a c t \ �NNy��v�v;`�T: M a r g i n \ A d d i t i o n a l   I n f o \ I m p l i c i t   M e a s u r e < / K e y > < / a : K e y > < a : V a l u e   i : t y p e = " D i a g r a m D i s p l a y V i e w S t a t e I D i a g r a m T a g A d d i t i o n a l I n f o " / > < / a : K e y V a l u e O f D i a g r a m O b j e c t K e y a n y T y p e z b w N T n L X > < a : K e y V a l u e O f D i a g r a m O b j e c t K e y a n y T y p e z b w N T n L X > < a : K e y > < K e y > T a b l e s \ f a c t \ M e a s u r e s \ �NNy��v�v;`�T: B u d g e t   S a l e s < / K e y > < / a : K e y > < a : V a l u e   i : t y p e = " D i a g r a m D i s p l a y N o d e V i e w S t a t e " > < H e i g h t > 1 5 0 < / H e i g h t > < I s E x p a n d e d > t r u e < / I s E x p a n d e d > < W i d t h > 2 0 0 < / W i d t h > < / a : V a l u e > < / a : K e y V a l u e O f D i a g r a m O b j e c t K e y a n y T y p e z b w N T n L X > < a : K e y V a l u e O f D i a g r a m O b j e c t K e y a n y T y p e z b w N T n L X > < a : K e y > < K e y > T a b l e s \ f a c t \ �NNy��v�v;`�T: B u d g e t   S a l e s \ A d d i t i o n a l   I n f o \ I m p l i c i t   M e a s u r e < / K e y > < / a : K e y > < a : V a l u e   i : t y p e = " D i a g r a m D i s p l a y V i e w S t a t e I D i a g r a m T a g A d d i t i o n a l I n f o " / > < / a : K e y V a l u e O f D i a g r a m O b j e c t K e y a n y T y p e z b w N T n L X > < a : K e y V a l u e O f D i a g r a m O b j e c t K e y a n y T y p e z b w N T n L X > < a : K e y > < K e y > T a b l e s \ l o c a t i o n < / K e y > < / a : K e y > < a : V a l u e   i : t y p e = " D i a g r a m D i s p l a y N o d e V i e w S t a t e " > < H e i g h t > 1 5 0 < / H e i g h t > < I s E x p a n d e d > t r u e < / I s E x p a n d e d > < L a y e d O u t > t r u e < / L a y e d O u t > < L e f t > 3 1 3 < / L e f t > < T a b I n d e x > 1 < / T a b I n d e x > < W i d t h > 2 0 0 < / W i d t h > < / a : V a l u e > < / a : K e y V a l u e O f D i a g r a m O b j e c t K e y a n y T y p e z b w N T n L X > < a : K e y V a l u e O f D i a g r a m O b j e c t K e y a n y T y p e z b w N T n L X > < a : K e y > < K e y > T a b l e s \ l o c a t i o n \ C o l u m n s \ A r e a   C o d e < / K e y > < / a : K e y > < a : V a l u e   i : t y p e = " D i a g r a m D i s p l a y N o d e V i e w S t a t e " > < H e i g h t > 1 5 0 < / H e i g h t > < I s E x p a n d e d > t r u e < / I s E x p a n d e d > < W i d t h > 2 0 0 < / W i d t h > < / a : V a l u e > < / a : K e y V a l u e O f D i a g r a m O b j e c t K e y a n y T y p e z b w N T n L X > < a : K e y V a l u e O f D i a g r a m O b j e c t K e y a n y T y p e z b w N T n L X > < a : K e y > < K e y > T a b l e s \ l o c a t i o n \ C o l u m n s \ S t a t e < / K e y > < / a : K e y > < a : V a l u e   i : t y p e = " D i a g r a m D i s p l a y N o d e V i e w S t a t e " > < H e i g h t > 1 5 0 < / H e i g h t > < I s E x p a n d e d > t r u e < / I s E x p a n d e d > < W i d t h > 2 0 0 < / W i d t h > < / a : V a l u e > < / a : K e y V a l u e O f D i a g r a m O b j e c t K e y a n y T y p e z b w N T n L X > < a : K e y V a l u e O f D i a g r a m O b j e c t K e y a n y T y p e z b w N T n L X > < a : K e y > < K e y > T a b l e s \ l o c a t i o n \ C o l u m n s \ M a r k e t < / K e y > < / a : K e y > < a : V a l u e   i : t y p e = " D i a g r a m D i s p l a y N o d e V i e w S t a t e " > < H e i g h t > 1 5 0 < / H e i g h t > < I s E x p a n d e d > t r u e < / I s E x p a n d e d > < W i d t h > 2 0 0 < / W i d t h > < / a : V a l u e > < / a : K e y V a l u e O f D i a g r a m O b j e c t K e y a n y T y p e z b w N T n L X > < a : K e y V a l u e O f D i a g r a m O b j e c t K e y a n y T y p e z b w N T n L X > < a : K e y > < K e y > T a b l e s \ l o c a t i o n \ C o l u m n s \ M a r k e t   S i z e < / K e y > < / a : K e y > < a : V a l u e   i : t y p e = " D i a g r a m D i s p l a y N o d e V i e w S t a t e " > < H e i g h t > 1 5 0 < / H e i g h t > < I s E x p a n d e d > t r u e < / I s E x p a n d e d > < W i d t h > 2 0 0 < / W i d t h > < / a : V a l u e > < / a : K e y V a l u e O f D i a g r a m O b j e c t K e y a n y T y p e z b w N T n L X > < a : K e y V a l u e O f D i a g r a m O b j e c t K e y a n y T y p e z b w N T n L X > < a : K e y > < K e y > T a b l e s \ l o c a t i o n \ M e a s u r e s \ S u m   o f   A r e a   C o d e < / K e y > < / a : K e y > < a : V a l u e   i : t y p e = " D i a g r a m D i s p l a y N o d e V i e w S t a t e " > < H e i g h t > 1 5 0 < / H e i g h t > < I s E x p a n d e d > t r u e < / I s E x p a n d e d > < W i d t h > 2 0 0 < / W i d t h > < / a : V a l u e > < / a : K e y V a l u e O f D i a g r a m O b j e c t K e y a n y T y p e z b w N T n L X > < a : K e y V a l u e O f D i a g r a m O b j e c t K e y a n y T y p e z b w N T n L X > < a : K e y > < K e y > T a b l e s \ l o c a t i o n \ S u m   o f   A r e a   C o d e \ A d d i t i o n a l   I n f o \ I m p l i c i t   M e a s u r e < / K e y > < / a : K e y > < a : V a l u e   i : t y p e = " D i a g r a m D i s p l a y V i e w S t a t e I D i a g r a m T a g A d d i t i o n a l I n f o " / > < / a : K e y V a l u e O f D i a g r a m O b j e c t K e y a n y T y p e z b w N T n L X > < a : K e y V a l u e O f D i a g r a m O b j e c t K e y a n y T y p e z b w N T n L X > < a : K e y > < K e y > T a b l e s \ p r o d u c t < / K e y > < / a : K e y > < a : V a l u e   i : t y p e = " D i a g r a m D i s p l a y N o d e V i e w S t a t e " > < H e i g h t > 1 5 0 < / H e i g h t > < I s E x p a n d e d > t r u e < / I s E x p a n d e d > < L a y e d O u t > t r u e < / L a y e d O u t > < L e f t > - 5 . 6 8 4 3 4 1 8 8 6 0 8 0 8 0 1 5 E - 1 4 < / L e f t > < W i d t h > 2 0 0 < / W i d t h > < / a : V a l u e > < / a : K e y V a l u e O f D i a g r a m O b j e c t K e y a n y T y p e z b w N T n L X > < a : K e y V a l u e O f D i a g r a m O b j e c t K e y a n y T y p e z b w N T n L X > < a : K e y > < K e y > T a b l e s \ p r o d u c t \ C o l u m n s \ P r o d u c t   T y p e < / K e y > < / a : K e y > < a : V a l u e   i : t y p e = " D i a g r a m D i s p l a y N o d e V i e w S t a t e " > < H e i g h t > 1 5 0 < / H e i g h t > < I s E x p a n d e d > t r u e < / I s E x p a n d e d > < W i d t h > 2 0 0 < / W i d t h > < / a : V a l u e > < / a : K e y V a l u e O f D i a g r a m O b j e c t K e y a n y T y p e z b w N T n L X > < a : K e y V a l u e O f D i a g r a m O b j e c t K e y a n y T y p e z b w N T n L X > < a : K e y > < K e y > T a b l e s \ p r o d u c t \ C o l u m n s \ P r o d u c t < / K e y > < / a : K e y > < a : V a l u e   i : t y p e = " D i a g r a m D i s p l a y N o d e V i e w S t a t e " > < H e i g h t > 1 5 0 < / H e i g h t > < I s E x p a n d e d > t r u e < / I s E x p a n d e d > < W i d t h > 2 0 0 < / W i d t h > < / a : V a l u e > < / a : K e y V a l u e O f D i a g r a m O b j e c t K e y a n y T y p e z b w N T n L X > < a : K e y V a l u e O f D i a g r a m O b j e c t K e y a n y T y p e z b w N T n L X > < a : K e y > < K e y > T a b l e s \ p r o d u c t \ C o l u m n s \ P r o d u c t I d < / K e y > < / a : K e y > < a : V a l u e   i : t y p e = " D i a g r a m D i s p l a y N o d e V i e w S t a t e " > < H e i g h t > 1 5 0 < / H e i g h t > < I s E x p a n d e d > t r u e < / I s E x p a n d e d > < W i d t h > 2 0 0 < / W i d t h > < / a : V a l u e > < / a : K e y V a l u e O f D i a g r a m O b j e c t K e y a n y T y p e z b w N T n L X > < a : K e y V a l u e O f D i a g r a m O b j e c t K e y a n y T y p e z b w N T n L X > < a : K e y > < K e y > T a b l e s \ p r o d u c t \ C o l u m n s \ T y p e < / K e y > < / a : K e y > < a : V a l u e   i : t y p e = " D i a g r a m D i s p l a y N o d e V i e w S t a t e " > < H e i g h t > 1 5 0 < / H e i g h t > < I s E x p a n d e d > t r u e < / I s E x p a n d e d > < W i d t h > 2 0 0 < / W i d t h > < / a : V a l u e > < / a : K e y V a l u e O f D i a g r a m O b j e c t K e y a n y T y p e z b w N T n L X > < a : K e y V a l u e O f D i a g r a m O b j e c t K e y a n y T y p e z b w N T n L X > < a : K e y > < K e y > T a b l e s \ d a t e < / K e y > < / a : K e y > < a : V a l u e   i : t y p e = " D i a g r a m D i s p l a y N o d e V i e w S t a t e " > < H e i g h t > 1 5 0 < / H e i g h t > < I s E x p a n d e d > t r u e < / I s E x p a n d e d > < L a y e d O u t > t r u e < / L a y e d O u t > < L e f t > 5 8 9 . 9 0 3 8 1 0 5 6 7 6 6 5 9 1 < / L e f t > < T a b I n d e x > 2 < / T a b I n d e x > < 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 R e l a t i o n s h i p s \ & l t ; T a b l e s \ f a c t \ C o l u m n s \ A r e a   C o d e & g t ; - & l t ; T a b l e s \ l o c a t i o n \ C o l u m n s \ A r e a   C o d e & g t ; < / K e y > < / a : K e y > < a : V a l u e   i : t y p e = " D i a g r a m D i s p l a y L i n k V i e w S t a t e " > < A u t o m a t i o n P r o p e r t y H e l p e r T e x t > E n d   p o i n t   1 :   ( 2 6 3 . 0 9 6 1 8 9 , 3 3 6 ) .   E n d   p o i n t   2 :   ( 2 9 7 , 7 5 )   < / A u t o m a t i o n P r o p e r t y H e l p e r T e x t > < L a y e d O u t > t r u e < / L a y e d O u t > < P o i n t s   x m l n s : b = " h t t p : / / s c h e m a s . d a t a c o n t r a c t . o r g / 2 0 0 4 / 0 7 / S y s t e m . W i n d o w s " > < b : P o i n t > < b : _ x > 2 6 3 . 0 9 6 1 8 9 < / b : _ x > < b : _ y > 3 3 5 . 9 9 9 9 9 9 9 9 9 9 9 9 9 4 < / b : _ y > < / b : P o i n t > < b : P o i n t > < b : _ x > 2 6 3 . 0 9 6 1 8 9 < / b : _ x > < b : _ y > 7 7 < / b : _ y > < / b : P o i n t > < b : P o i n t > < b : _ x > 2 6 5 . 0 9 6 1 8 9 < / b : _ x > < b : _ y > 7 5 < / b : _ y > < / b : P o i n t > < b : P o i n t > < b : _ x > 2 9 7 < / b : _ x > < b : _ y > 7 5 < / b : _ y > < / b : P o i n t > < / P o i n t s > < / a : V a l u e > < / a : K e y V a l u e O f D i a g r a m O b j e c t K e y a n y T y p e z b w N T n L X > < a : K e y V a l u e O f D i a g r a m O b j e c t K e y a n y T y p e z b w N T n L X > < a : K e y > < K e y > R e l a t i o n s h i p s \ & l t ; T a b l e s \ f a c t \ C o l u m n s \ A r e a   C o d e & g t ; - & l t ; T a b l e s \ l o c a t i o n \ C o l u m n s \ A r e a   C o d e & g t ; \ F K < / K e y > < / a : K e y > < a : V a l u e   i : t y p e = " D i a g r a m D i s p l a y L i n k E n d p o i n t V i e w S t a t e " > < H e i g h t > 1 6 < / H e i g h t > < L a b e l L o c a t i o n   x m l n s : b = " h t t p : / / s c h e m a s . d a t a c o n t r a c t . o r g / 2 0 0 4 / 0 7 / S y s t e m . W i n d o w s " > < b : _ x > 2 5 5 . 0 9 6 1 8 8 9 9 9 9 9 9 9 8 < / b : _ x > < b : _ y > 3 3 5 . 9 9 9 9 9 9 9 9 9 9 9 9 9 4 < / b : _ y > < / L a b e l L o c a t i o n > < L o c a t i o n   x m l n s : b = " h t t p : / / s c h e m a s . d a t a c o n t r a c t . o r g / 2 0 0 4 / 0 7 / S y s t e m . W i n d o w s " > < b : _ x > 2 6 3 . 0 9 6 1 8 9 < / b : _ x > < b : _ y > 3 5 1 . 9 9 9 9 9 9 9 9 9 9 9 9 9 4 < / b : _ y > < / L o c a t i o n > < S h a p e R o t a t e A n g l e > 2 7 0 < / S h a p e R o t a t e A n g l e > < W i d t h > 1 6 < / W i d t h > < / a : V a l u e > < / a : K e y V a l u e O f D i a g r a m O b j e c t K e y a n y T y p e z b w N T n L X > < a : K e y V a l u e O f D i a g r a m O b j e c t K e y a n y T y p e z b w N T n L X > < a : K e y > < K e y > R e l a t i o n s h i p s \ & l t ; T a b l e s \ f a c t \ C o l u m n s \ A r e a   C o d e & g t ; - & l t ; T a b l e s \ l o c a t i o n \ C o l u m n s \ A r e a   C o d e & g t ; \ P K < / K e y > < / a : K e y > < a : V a l u e   i : t y p e = " D i a g r a m D i s p l a y L i n k E n d p o i n t V i e w S t a t e " > < H e i g h t > 1 6 < / H e i g h t > < L a b e l L o c a t i o n   x m l n s : b = " h t t p : / / s c h e m a s . d a t a c o n t r a c t . o r g / 2 0 0 4 / 0 7 / S y s t e m . W i n d o w s " > < b : _ x > 2 9 7 < / b : _ x > < b : _ y > 6 7 < / b : _ y > < / L a b e l L o c a t i o n > < L o c a t i o n   x m l n s : b = " h t t p : / / s c h e m a s . d a t a c o n t r a c t . o r g / 2 0 0 4 / 0 7 / S y s t e m . W i n d o w s " > < b : _ x > 3 1 3 < / b : _ x > < b : _ y > 7 5 < / b : _ y > < / L o c a t i o n > < S h a p e R o t a t e A n g l e > 1 8 0 < / S h a p e R o t a t e A n g l e > < W i d t h > 1 6 < / W i d t h > < / a : V a l u e > < / a : K e y V a l u e O f D i a g r a m O b j e c t K e y a n y T y p e z b w N T n L X > < a : K e y V a l u e O f D i a g r a m O b j e c t K e y a n y T y p e z b w N T n L X > < a : K e y > < K e y > R e l a t i o n s h i p s \ & l t ; T a b l e s \ f a c t \ C o l u m n s \ A r e a   C o d e & g t ; - & l t ; T a b l e s \ l o c a t i o n \ C o l u m n s \ A r e a   C o d e & g t ; \ C r o s s F i l t e r < / K e y > < / a : K e y > < a : V a l u e   i : t y p e = " D i a g r a m D i s p l a y L i n k C r o s s F i l t e r V i e w S t a t e " > < P o i n t s   x m l n s : b = " h t t p : / / s c h e m a s . d a t a c o n t r a c t . o r g / 2 0 0 4 / 0 7 / S y s t e m . W i n d o w s " > < b : P o i n t > < b : _ x > 2 6 3 . 0 9 6 1 8 9 < / b : _ x > < b : _ y > 3 3 5 . 9 9 9 9 9 9 9 9 9 9 9 9 9 4 < / b : _ y > < / b : P o i n t > < b : P o i n t > < b : _ x > 2 6 3 . 0 9 6 1 8 9 < / b : _ x > < b : _ y > 7 7 < / b : _ y > < / b : P o i n t > < b : P o i n t > < b : _ x > 2 6 5 . 0 9 6 1 8 9 < / b : _ x > < b : _ y > 7 5 < / b : _ y > < / b : P o i n t > < b : P o i n t > < b : _ x > 2 9 7 < / b : _ x > < b : _ y > 7 5 < / b : _ y > < / b : P o i n t > < / P o i n t s > < / a : V a l u e > < / a : K e y V a l u e O f D i a g r a m O b j e c t K e y a n y T y p e z b w N T n L X > < a : K e y V a l u e O f D i a g r a m O b j e c t K e y a n y T y p e z b w N T n L X > < a : K e y > < K e y > R e l a t i o n s h i p s \ & l t ; T a b l e s \ f a c t \ C o l u m n s \ P r o d u c t I d & g t ; - & l t ; T a b l e s \ p r o d u c t \ C o l u m n s \ P r o d u c t I d & g t ; < / K e y > < / a : K e y > < a : V a l u e   i : t y p e = " D i a g r a m D i s p l a y L i n k V i e w S t a t e " > < A u t o m a t i o n P r o p e r t y H e l p e r T e x t > E n d   p o i n t   1 :   ( 2 4 3 . 0 9 6 1 8 9 , 3 3 6 ) .   E n d   p o i n t   2 :   ( 2 1 6 , 7 5 )   < / A u t o m a t i o n P r o p e r t y H e l p e r T e x t > < L a y e d O u t > t r u e < / L a y e d O u t > < P o i n t s   x m l n s : b = " h t t p : / / s c h e m a s . d a t a c o n t r a c t . o r g / 2 0 0 4 / 0 7 / S y s t e m . W i n d o w s " > < b : P o i n t > < b : _ x > 2 4 3 . 0 9 6 1 8 8 9 9 9 9 9 9 9 8 < / b : _ x > < b : _ y > 3 3 5 . 9 9 9 9 9 9 9 9 9 9 9 9 9 4 < / b : _ y > < / b : P o i n t > < b : P o i n t > < b : _ x > 2 4 3 . 0 9 6 1 8 9 < / b : _ x > < b : _ y > 7 7 < / b : _ y > < / b : P o i n t > < b : P o i n t > < b : _ x > 2 4 1 . 0 9 6 1 8 9 < / b : _ x > < b : _ y > 7 5 < / b : _ y > < / b : P o i n t > < b : P o i n t > < b : _ x > 2 1 5 . 9 9 9 9 9 9 9 9 9 9 9 9 9 1 < / b : _ x > < b : _ y > 7 5 < / b : _ y > < / b : P o i n t > < / P o i n t s > < / a : V a l u e > < / a : K e y V a l u e O f D i a g r a m O b j e c t K e y a n y T y p e z b w N T n L X > < a : K e y V a l u e O f D i a g r a m O b j e c t K e y a n y T y p e z b w N T n L X > < a : K e y > < K e y > R e l a t i o n s h i p s \ & l t ; T a b l e s \ f a c t \ C o l u m n s \ P r o d u c t I d & g t ; - & l t ; T a b l e s \ p r o d u c t \ C o l u m n s \ P r o d u c t I d & g t ; \ F K < / K e y > < / a : K e y > < a : V a l u e   i : t y p e = " D i a g r a m D i s p l a y L i n k E n d p o i n t V i e w S t a t e " > < H e i g h t > 1 6 < / H e i g h t > < L a b e l L o c a t i o n   x m l n s : b = " h t t p : / / s c h e m a s . d a t a c o n t r a c t . o r g / 2 0 0 4 / 0 7 / S y s t e m . W i n d o w s " > < b : _ x > 2 3 5 . 0 9 6 1 8 8 9 9 9 9 9 9 9 8 < / b : _ x > < b : _ y > 3 3 5 . 9 9 9 9 9 9 9 9 9 9 9 9 9 4 < / b : _ y > < / L a b e l L o c a t i o n > < L o c a t i o n   x m l n s : b = " h t t p : / / s c h e m a s . d a t a c o n t r a c t . o r g / 2 0 0 4 / 0 7 / S y s t e m . W i n d o w s " > < b : _ x > 2 4 3 . 0 9 6 1 8 8 9 9 9 9 9 9 9 8 < / b : _ x > < b : _ y > 3 5 1 . 9 9 9 9 9 9 9 9 9 9 9 9 9 4 < / b : _ y > < / L o c a t i o n > < S h a p e R o t a t e A n g l e > 2 7 0 < / S h a p e R o t a t e A n g l e > < W i d t h > 1 6 < / W i d t h > < / a : V a l u e > < / a : K e y V a l u e O f D i a g r a m O b j e c t K e y a n y T y p e z b w N T n L X > < a : K e y V a l u e O f D i a g r a m O b j e c t K e y a n y T y p e z b w N T n L X > < a : K e y > < K e y > R e l a t i o n s h i p s \ & l t ; T a b l e s \ f a c t \ C o l u m n s \ P r o d u c t I d & g t ; - & l t ; T a b l e s \ p r o d u c t \ C o l u m n s \ P r o d u c t I d & g t ; \ P K < / K e y > < / a : K e y > < a : V a l u e   i : t y p e = " D i a g r a m D i s p l a y L i n k E n d p o i n t V i e w S t a t e " > < H e i g h t > 1 6 < / H e i g h t > < L a b e l L o c a t i o n   x m l n s : b = " h t t p : / / s c h e m a s . d a t a c o n t r a c t . o r g / 2 0 0 4 / 0 7 / S y s t e m . W i n d o w s " > < b : _ x > 1 9 9 . 9 9 9 9 9 9 9 9 9 9 9 9 9 1 < / b : _ x > < b : _ y > 6 7 < / b : _ y > < / L a b e l L o c a t i o n > < L o c a t i o n   x m l n s : b = " h t t p : / / s c h e m a s . d a t a c o n t r a c t . o r g / 2 0 0 4 / 0 7 / S y s t e m . W i n d o w s " > < b : _ x > 1 9 9 . 9 9 9 9 9 9 9 9 9 9 9 9 9 1 < / b : _ x > < b : _ y > 7 5 < / b : _ y > < / L o c a t i o n > < S h a p e R o t a t e A n g l e > 3 6 0 < / S h a p e R o t a t e A n g l e > < W i d t h > 1 6 < / W i d t h > < / a : V a l u e > < / a : K e y V a l u e O f D i a g r a m O b j e c t K e y a n y T y p e z b w N T n L X > < a : K e y V a l u e O f D i a g r a m O b j e c t K e y a n y T y p e z b w N T n L X > < a : K e y > < K e y > R e l a t i o n s h i p s \ & l t ; T a b l e s \ f a c t \ C o l u m n s \ P r o d u c t I d & g t ; - & l t ; T a b l e s \ p r o d u c t \ C o l u m n s \ P r o d u c t I d & g t ; \ C r o s s F i l t e r < / K e y > < / a : K e y > < a : V a l u e   i : t y p e = " D i a g r a m D i s p l a y L i n k C r o s s F i l t e r V i e w S t a t e " > < P o i n t s   x m l n s : b = " h t t p : / / s c h e m a s . d a t a c o n t r a c t . o r g / 2 0 0 4 / 0 7 / S y s t e m . W i n d o w s " > < b : P o i n t > < b : _ x > 2 4 3 . 0 9 6 1 8 8 9 9 9 9 9 9 9 8 < / b : _ x > < b : _ y > 3 3 5 . 9 9 9 9 9 9 9 9 9 9 9 9 9 4 < / b : _ y > < / b : P o i n t > < b : P o i n t > < b : _ x > 2 4 3 . 0 9 6 1 8 9 < / b : _ x > < b : _ y > 7 7 < / b : _ y > < / b : P o i n t > < b : P o i n t > < b : _ x > 2 4 1 . 0 9 6 1 8 9 < / b : _ x > < b : _ y > 7 5 < / b : _ y > < / b : P o i n t > < b : P o i n t > < b : _ x > 2 1 5 . 9 9 9 9 9 9 9 9 9 9 9 9 9 1 < / b : _ x > < b : _ y > 7 5 < / b : _ y > < / b : P o i n t > < / P o i n t s > < / a : V a l u e > < / a : K e y V a l u e O f D i a g r a m O b j e c t K e y a n y T y p e z b w N T n L X > < a : K e y V a l u e O f D i a g r a m O b j e c t K e y a n y T y p e z b w N T n L X > < a : K e y > < K e y > R e l a t i o n s h i p s \ & l t ; T a b l e s \ f a c t \ C o l u m n s \ D a t e & g t ; - & l t ; T a b l e s \ d a t e \ C o l u m n s \ D a t e & g t ; < / K e y > < / a : K e y > < a : V a l u e   i : t y p e = " D i a g r a m D i s p l a y L i n k V i e w S t a t e " > < A u t o m a t i o n P r o p e r t y H e l p e r T e x t > E n d   p o i n t   1 :   ( 2 8 3 . 0 9 6 1 8 9 , 3 3 6 ) .   E n d   p o i n t   2 :   ( 5 7 3 . 9 0 3 8 1 0 5 6 7 6 6 6 , 7 5 )   < / A u t o m a t i o n P r o p e r t y H e l p e r T e x t > < I s F o c u s e d > t r u e < / I s F o c u s e d > < L a y e d O u t > t r u e < / L a y e d O u t > < P o i n t s   x m l n s : b = " h t t p : / / s c h e m a s . d a t a c o n t r a c t . o r g / 2 0 0 4 / 0 7 / S y s t e m . W i n d o w s " > < b : P o i n t > < b : _ x > 2 8 3 . 0 9 6 1 8 9 < / b : _ x > < b : _ y > 3 3 6 < / b : _ y > < / b : P o i n t > < b : P o i n t > < b : _ x > 2 8 3 . 0 9 6 1 8 9 < / b : _ x > < b : _ y > 2 1 5 . 5 < / b : _ y > < / b : P o i n t > < b : P o i n t > < b : _ x > 2 8 5 . 0 9 6 1 8 9 < / b : _ x > < b : _ y > 2 1 3 . 5 < / b : _ y > < / b : P o i n t > < b : P o i n t > < b : _ x > 5 3 0 . 4 9 9 9 9 9 9 9 5 5 < / b : _ x > < b : _ y > 2 1 3 . 5 < / b : _ y > < / b : P o i n t > < b : P o i n t > < b : _ x > 5 3 2 . 4 9 9 9 9 9 9 9 5 5 < / b : _ x > < b : _ y > 2 1 1 . 5 < / b : _ y > < / b : P o i n t > < b : P o i n t > < b : _ x > 5 3 2 . 4 9 9 9 9 9 9 9 5 5 < / b : _ x > < b : _ y > 7 7 < / b : _ y > < / b : P o i n t > < b : P o i n t > < b : _ x > 5 3 4 . 4 9 9 9 9 9 9 9 5 5 < / b : _ x > < b : _ y > 7 5 < / b : _ y > < / b : P o i n t > < b : P o i n t > < b : _ x > 5 7 3 . 9 0 3 8 1 0 5 6 7 6 6 5 9 1 < / b : _ x > < b : _ y > 7 5 < / b : _ y > < / b : P o i n t > < / P o i n t s > < / a : V a l u e > < / a : K e y V a l u e O f D i a g r a m O b j e c t K e y a n y T y p e z b w N T n L X > < a : K e y V a l u e O f D i a g r a m O b j e c t K e y a n y T y p e z b w N T n L X > < a : K e y > < K e y > R e l a t i o n s h i p s \ & l t ; T a b l e s \ f a c t \ C o l u m n s \ D a t e & g t ; - & l t ; T a b l e s \ d a t e \ C o l u m n s \ D a t e & g t ; \ F K < / K e y > < / a : K e y > < a : V a l u e   i : t y p e = " D i a g r a m D i s p l a y L i n k E n d p o i n t V i e w S t a t e " > < H e i g h t > 1 6 < / H e i g h t > < L a b e l L o c a t i o n   x m l n s : b = " h t t p : / / s c h e m a s . d a t a c o n t r a c t . o r g / 2 0 0 4 / 0 7 / S y s t e m . W i n d o w s " > < b : _ x > 2 7 5 . 0 9 6 1 8 9 < / b : _ x > < b : _ y > 3 3 6 < / b : _ y > < / L a b e l L o c a t i o n > < L o c a t i o n   x m l n s : b = " h t t p : / / s c h e m a s . d a t a c o n t r a c t . o r g / 2 0 0 4 / 0 7 / S y s t e m . W i n d o w s " > < b : _ x > 2 8 3 . 0 9 6 1 8 9 < / b : _ x > < b : _ y > 3 5 2 < / b : _ y > < / L o c a t i o n > < S h a p e R o t a t e A n g l e > 2 7 0 < / S h a p e R o t a t e A n g l e > < W i d t h > 1 6 < / W i d t h > < / a : V a l u e > < / a : K e y V a l u e O f D i a g r a m O b j e c t K e y a n y T y p e z b w N T n L X > < a : K e y V a l u e O f D i a g r a m O b j e c t K e y a n y T y p e z b w N T n L X > < a : K e y > < K e y > R e l a t i o n s h i p s \ & l t ; T a b l e s \ f a c t \ C o l u m n s \ D a t e & g t ; - & l t ; T a b l e s \ d a t e \ C o l u m n s \ D a t e & g t ; \ P K < / K e y > < / a : K e y > < a : V a l u e   i : t y p e = " D i a g r a m D i s p l a y L i n k E n d p o i n t V i e w S t a t e " > < H e i g h t > 1 6 < / H e i g h t > < L a b e l L o c a t i o n   x m l n s : b = " h t t p : / / s c h e m a s . d a t a c o n t r a c t . o r g / 2 0 0 4 / 0 7 / S y s t e m . W i n d o w s " > < b : _ x > 5 7 3 . 9 0 3 8 1 0 5 6 7 6 6 5 9 1 < / b : _ x > < b : _ y > 6 7 < / b : _ y > < / L a b e l L o c a t i o n > < L o c a t i o n   x m l n s : b = " h t t p : / / s c h e m a s . d a t a c o n t r a c t . o r g / 2 0 0 4 / 0 7 / S y s t e m . W i n d o w s " > < b : _ x > 5 8 9 . 9 0 3 8 1 0 5 6 7 6 6 5 9 1 < / b : _ x > < b : _ y > 7 5 < / b : _ y > < / L o c a t i o n > < S h a p e R o t a t e A n g l e > 1 8 0 < / S h a p e R o t a t e A n g l e > < W i d t h > 1 6 < / W i d t h > < / a : V a l u e > < / a : K e y V a l u e O f D i a g r a m O b j e c t K e y a n y T y p e z b w N T n L X > < a : K e y V a l u e O f D i a g r a m O b j e c t K e y a n y T y p e z b w N T n L X > < a : K e y > < K e y > R e l a t i o n s h i p s \ & l t ; T a b l e s \ f a c t \ C o l u m n s \ D a t e & g t ; - & l t ; T a b l e s \ d a t e \ C o l u m n s \ D a t e & g t ; \ C r o s s F i l t e r < / K e y > < / a : K e y > < a : V a l u e   i : t y p e = " D i a g r a m D i s p l a y L i n k C r o s s F i l t e r V i e w S t a t e " > < P o i n t s   x m l n s : b = " h t t p : / / s c h e m a s . d a t a c o n t r a c t . o r g / 2 0 0 4 / 0 7 / S y s t e m . W i n d o w s " > < b : P o i n t > < b : _ x > 2 8 3 . 0 9 6 1 8 9 < / b : _ x > < b : _ y > 3 3 6 < / b : _ y > < / b : P o i n t > < b : P o i n t > < b : _ x > 2 8 3 . 0 9 6 1 8 9 < / b : _ x > < b : _ y > 2 1 5 . 5 < / b : _ y > < / b : P o i n t > < b : P o i n t > < b : _ x > 2 8 5 . 0 9 6 1 8 9 < / b : _ x > < b : _ y > 2 1 3 . 5 < / b : _ y > < / b : P o i n t > < b : P o i n t > < b : _ x > 5 3 0 . 4 9 9 9 9 9 9 9 5 5 < / b : _ x > < b : _ y > 2 1 3 . 5 < / b : _ y > < / b : P o i n t > < b : P o i n t > < b : _ x > 5 3 2 . 4 9 9 9 9 9 9 9 5 5 < / b : _ x > < b : _ y > 2 1 1 . 5 < / b : _ y > < / b : P o i n t > < b : P o i n t > < b : _ x > 5 3 2 . 4 9 9 9 9 9 9 9 5 5 < / b : _ x > < b : _ y > 7 7 < / b : _ y > < / b : P o i n t > < b : P o i n t > < b : _ x > 5 3 4 . 4 9 9 9 9 9 9 9 5 5 < / b : _ x > < b : _ y > 7 5 < / b : _ y > < / b : P o i n t > < b : P o i n t > < b : _ x > 5 7 3 . 9 0 3 8 1 0 5 6 7 6 6 5 9 1 < / b : _ x > < b : _ y > 7 5 < / b : _ y > < / b : P o i n t > < / P o i n t s > < / a : V a l u e > < / a : K e y V a l u e O f D i a g r a m O b j e c t K e y a n y T y p e z b w N T n L X > < / V i e w S t a t e s > < / D i a g r a m M a n a g e r . S e r i a l i z a b l e D i a g r a m > < D i a g r a m M a n a g e r . S e r i a l i z a b l e D i a g r a m > < A d a p t e r   i : t y p e = " M e a s u r e D i a g r a m S a n d b o x A d a p t e r " > < T a b l e N a m e > l o c a t i o n 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 A r e a   C o d e < / K e y > < / D i a g r a m O b j e c t K e y > < D i a g r a m O b j e c t K e y > < K e y > M e a s u r e s \ S u m   o f   A r e a   C o d e \ T a g I n f o \ F o r m u l a < / K e y > < / D i a g r a m O b j e c t K e y > < D i a g r a m O b j e c t K e y > < K e y > M e a s u r e s \ S u m   o f   A r e a   C o d e \ T a g I n f o \ V a l u e < / K e y > < / D i a g r a m O b j e c t K e y > < D i a g r a m O b j e c t K e y > < K e y > C o l u m n s \ A r e a   C o d e < / K e y > < / D i a g r a m O b j e c t K e y > < D i a g r a m O b j e c t K e y > < K e y > C o l u m n s \ S t a t e < / K e y > < / D i a g r a m O b j e c t K e y > < D i a g r a m O b j e c t K e y > < K e y > C o l u m n s \ M a r k e t < / K e y > < / D i a g r a m O b j e c t K e y > < D i a g r a m O b j e c t K e y > < K e y > C o l u m n s \ M a r k e t   S i z e < / K e y > < / D i a g r a m O b j e c t K e y > < D i a g r a m O b j e c t K e y > < K e y > L i n k s \ & l t ; C o l u m n s \ S u m   o f   A r e a   C o d e & g t ; - & l t ; M e a s u r e s \ A r e a   C o d e & g t ; < / K e y > < / D i a g r a m O b j e c t K e y > < D i a g r a m O b j e c t K e y > < K e y > L i n k s \ & l t ; C o l u m n s \ S u m   o f   A r e a   C o d e & g t ; - & l t ; M e a s u r e s \ A r e a   C o d e & g t ; \ C O L U M N < / K e y > < / D i a g r a m O b j e c t K e y > < D i a g r a m O b j e c t K e y > < K e y > L i n k s \ & l t ; C o l u m n s \ S u m   o f   A r e a   C o d e & g t ; - & l t ; M e a s u r e s \ A r e a   C o d e & g t ; \ M E A S U R E 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 A r e a   C o d e < / K e y > < / a : K e y > < a : V a l u e   i : t y p e = " M e a s u r e G r i d N o d e V i e w S t a t e " > < L a y e d O u t > t r u e < / L a y e d O u t > < W a s U I I n v i s i b l e > t r u e < / W a s U I I n v i s i b l e > < / a : V a l u e > < / a : K e y V a l u e O f D i a g r a m O b j e c t K e y a n y T y p e z b w N T n L X > < a : K e y V a l u e O f D i a g r a m O b j e c t K e y a n y T y p e z b w N T n L X > < a : K e y > < K e y > M e a s u r e s \ S u m   o f   A r e a   C o d e \ T a g I n f o \ F o r m u l a < / K e y > < / a : K e y > < a : V a l u e   i : t y p e = " M e a s u r e G r i d V i e w S t a t e I D i a g r a m T a g A d d i t i o n a l I n f o " / > < / a : K e y V a l u e O f D i a g r a m O b j e c t K e y a n y T y p e z b w N T n L X > < a : K e y V a l u e O f D i a g r a m O b j e c t K e y a n y T y p e z b w N T n L X > < a : K e y > < K e y > M e a s u r e s \ S u m   o f   A r e a   C o d e \ T a g I n f o \ V a l u e < / K e y > < / a : K e y > < a : V a l u e   i : t y p e = " M e a s u r e G r i d V i e w S t a t e I D i a g r a m T a g A d d i t i o n a l I n f o " / > < / a : K e y V a l u e O f D i a g r a m O b j e c t K e y a n y T y p e z b w N T n L X > < a : K e y V a l u e O f D i a g r a m O b j e c t K e y a n y T y p e z b w N T n L X > < a : K e y > < K e y > C o l u m n s \ A r e a   C o d e < / 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a : K e y V a l u e O f D i a g r a m O b j e c t K e y a n y T y p e z b w N T n L X > < a : K e y > < K e y > C o l u m n s \ M a r k e t < / K e y > < / a : K e y > < a : V a l u e   i : t y p e = " M e a s u r e G r i d N o d e V i e w S t a t e " > < C o l u m n > 2 < / C o l u m n > < L a y e d O u t > t r u e < / L a y e d O u t > < / a : V a l u e > < / a : K e y V a l u e O f D i a g r a m O b j e c t K e y a n y T y p e z b w N T n L X > < a : K e y V a l u e O f D i a g r a m O b j e c t K e y a n y T y p e z b w N T n L X > < a : K e y > < K e y > C o l u m n s \ M a r k e t   S i z e < / K e y > < / a : K e y > < a : V a l u e   i : t y p e = " M e a s u r e G r i d N o d e V i e w S t a t e " > < C o l u m n > 3 < / C o l u m n > < L a y e d O u t > t r u e < / L a y e d O u t > < / a : V a l u e > < / a : K e y V a l u e O f D i a g r a m O b j e c t K e y a n y T y p e z b w N T n L X > < a : K e y V a l u e O f D i a g r a m O b j e c t K e y a n y T y p e z b w N T n L X > < a : K e y > < K e y > L i n k s \ & l t ; C o l u m n s \ S u m   o f   A r e a   C o d e & g t ; - & l t ; M e a s u r e s \ A r e a   C o d e & g t ; < / K e y > < / a : K e y > < a : V a l u e   i : t y p e = " M e a s u r e G r i d V i e w S t a t e I D i a g r a m L i n k " / > < / a : K e y V a l u e O f D i a g r a m O b j e c t K e y a n y T y p e z b w N T n L X > < a : K e y V a l u e O f D i a g r a m O b j e c t K e y a n y T y p e z b w N T n L X > < a : K e y > < K e y > L i n k s \ & l t ; C o l u m n s \ S u m   o f   A r e a   C o d e & g t ; - & l t ; M e a s u r e s \ A r e a   C o d e & g t ; \ C O L U M N < / K e y > < / a : K e y > < a : V a l u e   i : t y p e = " M e a s u r e G r i d V i e w S t a t e I D i a g r a m L i n k E n d p o i n t " / > < / a : K e y V a l u e O f D i a g r a m O b j e c t K e y a n y T y p e z b w N T n L X > < a : K e y V a l u e O f D i a g r a m O b j e c t K e y a n y T y p e z b w N T n L X > < a : K e y > < K e y > L i n k s \ & l t ; C o l u m n s \ S u m   o f   A r e a   C o d e & g t ; - & l t ; M e a s u r e s \ A r e a   C o d e & g t ; \ M E A S U R E < / K e y > < / a : K e y > < a : V a l u e   i : t y p e = " M e a s u r e G r i d V i e w S t a t e I D i a g r a m L i n k E n d p o i n t " / > < / a : K e y V a l u e O f D i a g r a m O b j e c t K e y a n y T y p e z b w N T n L X > < / V i e w S t a t e s > < / D i a g r a m M a n a g e r . S e r i a l i z a b l e D i a g r a m > < D i a g r a m M a n a g e r . S e r i a l i z a b l e D i a g r a m > < A d a p t e r   i : t y p e = " M e a s u r e D i a g r a m S a n d b o x A d a p t e r " > < T a b l e N a m e > f a c t 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 M e a s u r e s \ e x p e n s e   /   s a l e s   % < / K e y > < / D i a g r a m O b j e c t K e y > < D i a g r a m O b j e c t K e y > < K e y > M e a s u r e s \ e x p e n s e   /   s a l e s   % \ T a g I n f o \ F o r m u l a < / K e y > < / D i a g r a m O b j e c t K e y > < D i a g r a m O b j e c t K e y > < K e y > M e a s u r e s \ e x p e n s e   /   s a l e s   % \ T a g I n f o \ V a l u e < / K e y > < / D i a g r a m O b j e c t K e y > < D i a g r a m O b j e c t K e y > < K e y > M e a s u r e s \ p r o f i t   /   s a l e s   % < / K e y > < / D i a g r a m O b j e c t K e y > < D i a g r a m O b j e c t K e y > < K e y > M e a s u r e s \ p r o f i t   /   s a l e s   % \ T a g I n f o \ F o r m u l a < / K e y > < / D i a g r a m O b j e c t K e y > < D i a g r a m O b j e c t K e y > < K e y > M e a s u r e s \ p r o f i t   /   s a l e s   % \ T a g I n f o \ V a l u e < / K e y > < / D i a g r a m O b j e c t K e y > < D i a g r a m O b j e c t K e y > < K e y > M e a s u r e s \ m a r k e t i n g   /   s a l e s   % < / K e y > < / D i a g r a m O b j e c t K e y > < D i a g r a m O b j e c t K e y > < K e y > M e a s u r e s \ m a r k e t i n g   /   s a l e s   % \ T a g I n f o \ F o r m u l a < / K e y > < / D i a g r a m O b j e c t K e y > < D i a g r a m O b j e c t K e y > < K e y > M e a s u r e s \ m a r k e t i n g   /   s a l e s   % \ T a g I n f o \ V a l u e < / K e y > < / D i a g r a m O b j e c t K e y > < D i a g r a m O b j e c t K e y > < K e y > M e a s u r e s \ i n v e n t o r y   t u r n o v e r   d a y s < / K e y > < / D i a g r a m O b j e c t K e y > < D i a g r a m O b j e c t K e y > < K e y > M e a s u r e s \ i n v e n t o r y   t u r n o v e r   d a y s \ T a g I n f o \ F o r m u l a < / K e y > < / D i a g r a m O b j e c t K e y > < D i a g r a m O b j e c t K e y > < K e y > M e a s u r e s \ i n v e n t o r y   t u r n o v e r   d a y s \ T a g I n f o \ V a l u e < / K e y > < / D i a g r a m O b j e c t K e y > < D i a g r a m O b j e c t K e y > < K e y > M e a s u r e s \ �NNy��v�v;`�T: S a l e s < / K e y > < / D i a g r a m O b j e c t K e y > < D i a g r a m O b j e c t K e y > < K e y > M e a s u r e s \ �NNy��v�v;`�T: S a l e s \ T a g I n f o \ F o r m u l a < / K e y > < / D i a g r a m O b j e c t K e y > < D i a g r a m O b j e c t K e y > < K e y > M e a s u r e s \ �NNy��v�v;`�T: S a l e s \ T a g I n f o \ V a l u e < / K e y > < / D i a g r a m O b j e c t K e y > < D i a g r a m O b j e c t K e y > < K e y > M e a s u r e s \ �NNy��v�v;`�T: P r o f i t < / K e y > < / D i a g r a m O b j e c t K e y > < D i a g r a m O b j e c t K e y > < K e y > M e a s u r e s \ �NNy��v�v;`�T: P r o f i t \ T a g I n f o \ F o r m u l a < / K e y > < / D i a g r a m O b j e c t K e y > < D i a g r a m O b j e c t K e y > < K e y > M e a s u r e s \ �NNy��v�v;`�T: P r o f i t \ T a g I n f o \ V a l u e < / K e y > < / D i a g r a m O b j e c t K e y > < D i a g r a m O b j e c t K e y > < K e y > M e a s u r e s \ �NNy��v�v;`�T: B u d g e t   P r o f i t < / K e y > < / D i a g r a m O b j e c t K e y > < D i a g r a m O b j e c t K e y > < K e y > M e a s u r e s \ �NNy��v�v;`�T: B u d g e t   P r o f i t \ T a g I n f o \ F o r m u l a < / K e y > < / D i a g r a m O b j e c t K e y > < D i a g r a m O b j e c t K e y > < K e y > M e a s u r e s \ �NNy��v�v;`�T: B u d g e t   P r o f i t \ T a g I n f o \ V a l u e < / K e y > < / D i a g r a m O b j e c t K e y > < D i a g r a m O b j e c t K e y > < K e y > M e a s u r e s \ �NNy��v�v;`�T: B u d g e t   M a r g i n < / K e y > < / D i a g r a m O b j e c t K e y > < D i a g r a m O b j e c t K e y > < K e y > M e a s u r e s \ �NNy��v�v;`�T: B u d g e t   M a r g i n \ T a g I n f o \ F o r m u l a < / K e y > < / D i a g r a m O b j e c t K e y > < D i a g r a m O b j e c t K e y > < K e y > M e a s u r e s \ �NNy��v�v;`�T: B u d g e t   M a r g i n \ T a g I n f o \ V a l u e < / K e y > < / D i a g r a m O b j e c t K e y > < D i a g r a m O b j e c t K e y > < K e y > M e a s u r e s \ �NNy��v�v;`�T: T o t a l   E x p e n s e s < / K e y > < / D i a g r a m O b j e c t K e y > < D i a g r a m O b j e c t K e y > < K e y > M e a s u r e s \ �NNy��v�v;`�T: T o t a l   E x p e n s e s \ T a g I n f o \ F o r m u l a < / K e y > < / D i a g r a m O b j e c t K e y > < D i a g r a m O b j e c t K e y > < K e y > M e a s u r e s \ �NNy��v�v;`�T: T o t a l   E x p e n s e s \ T a g I n f o \ V a l u e < / K e y > < / D i a g r a m O b j e c t K e y > < D i a g r a m O b j e c t K e y > < K e y > M e a s u r e s \ �NNy��v�v;`�T: M a r g i n < / K e y > < / D i a g r a m O b j e c t K e y > < D i a g r a m O b j e c t K e y > < K e y > M e a s u r e s \ �NNy��v�v;`�T: M a r g i n \ T a g I n f o \ F o r m u l a < / K e y > < / D i a g r a m O b j e c t K e y > < D i a g r a m O b j e c t K e y > < K e y > M e a s u r e s \ �NNy��v�v;`�T: M a r g i n \ T a g I n f o \ V a l u e < / K e y > < / D i a g r a m O b j e c t K e y > < D i a g r a m O b j e c t K e y > < K e y > M e a s u r e s \ �NNy��v�v;`�T: B u d g e t   S a l e s < / K e y > < / D i a g r a m O b j e c t K e y > < D i a g r a m O b j e c t K e y > < K e y > M e a s u r e s \ �NNy��v�v;`�T: B u d g e t   S a l e s \ T a g I n f o \ F o r m u l a < / K e y > < / D i a g r a m O b j e c t K e y > < D i a g r a m O b j e c t K e y > < K e y > M e a s u r e s \ �NNy��v�v;`�T: B u d g e t   S a l e s \ T a g I n f o \ V a l u e < / K e y > < / D i a g r a m O b j e c t K e y > < D i a g r a m O b j e c t K e y > < K e y > M e a s u r e s \ A v e r a g e   o f   P r o f i t < / K e y > < / D i a g r a m O b j e c t K e y > < D i a g r a m O b j e c t K e y > < K e y > M e a s u r e s \ A v e r a g e   o f   P r o f i t \ T a g I n f o \ F o r m u l a < / K e y > < / D i a g r a m O b j e c t K e y > < D i a g r a m O b j e c t K e y > < K e y > M e a s u r e s \ A v e r a g e   o f   P r o f i t \ T a g I n f o \ V a l u e < / K e y > < / D i a g r a m O b j e c t K e y > < D i a g r a m O b j e c t K e y > < K e y > M e a s u r e s \ A v e r a g e   o f   T o t a l   E x p e n s e s < / K e y > < / D i a g r a m O b j e c t K e y > < D i a g r a m O b j e c t K e y > < K e y > M e a s u r e s \ A v e r a g e   o f   T o t a l   E x p e n s e s \ T a g I n f o \ F o r m u l a < / K e y > < / D i a g r a m O b j e c t K e y > < D i a g r a m O b j e c t K e y > < K e y > M e a s u r e s \ A v e r a g e   o f   T o t a l   E x p e n s e s \ T a g I n f o \ V a l u e < / K e y > < / D i a g r a m O b j e c t K e y > < D i a g r a m O b j e c t K e y > < K e y > C o l u m n s \ P r o f i t < / K e y > < / D i a g r a m O b j e c t K e y > < D i a g r a m O b j e c t K e y > < K e y > C o l u m n s \ M a r g i n < / K e y > < / D i a g r a m O b j e c t K e y > < D i a g r a m O b j e c t K e y > < K e y > C o l u m n s \ S a l e s < / K e y > < / D i a g r a m O b j e c t K e y > < D i a g r a m O b j e c t K e y > < K e y > C o l u m n s \ C O G S < / K e y > < / D i a g r a m O b j e c t K e y > < D i a g r a m O b j e c t K e y > < K e y > C o l u m n s \ T o t a l   E x p e n s e s < / K e y > < / D i a g r a m O b j e c t K e y > < D i a g r a m O b j e c t K e y > < K e y > C o l u m n s \ M a r k e t i n g < / K e y > < / D i a g r a m O b j e c t K e y > < D i a g r a m O b j e c t K e y > < K e y > C o l u m n s \ I n v e n t o r y < / K e y > < / D i a g r a m O b j e c t K e y > < D i a g r a m O b j e c t K e y > < K e y > C o l u m n s \ B u d g e t   P r o f i t < / K e y > < / D i a g r a m O b j e c t K e y > < D i a g r a m O b j e c t K e y > < K e y > C o l u m n s \ B u d g e t   M a r g i n < / K e y > < / D i a g r a m O b j e c t K e y > < D i a g r a m O b j e c t K e y > < K e y > C o l u m n s \ B u d g e t   S a l e s < / K e y > < / D i a g r a m O b j e c t K e y > < D i a g r a m O b j e c t K e y > < K e y > C o l u m n s \ B u d g e t   C O G S < / K e y > < / D i a g r a m O b j e c t K e y > < D i a g r a m O b j e c t K e y > < K e y > C o l u m n s \ A r e a   C o d e < / K e y > < / D i a g r a m O b j e c t K e y > < D i a g r a m O b j e c t K e y > < K e y > C o l u m n s \ P r o d u c t I d < / K e y > < / D i a g r a m O b j e c t K e y > < D i a g r a m O b j e c t K e y > < K e y > C o l u m n s \ D a t e < / K e y > < / D i a g r a m O b j e c t K e y > < D i a g r a m O b j e c t K e y > < K e y > L i n k s \ & l t ; C o l u m n s \ �NNy��v�v;`�T: S a l e s & g t ; - & l t ; M e a s u r e s \ S a l e s & g t ; < / K e y > < / D i a g r a m O b j e c t K e y > < D i a g r a m O b j e c t K e y > < K e y > L i n k s \ & l t ; C o l u m n s \ �NNy��v�v;`�T: S a l e s & g t ; - & l t ; M e a s u r e s \ S a l e s & g t ; \ C O L U M N < / K e y > < / D i a g r a m O b j e c t K e y > < D i a g r a m O b j e c t K e y > < K e y > L i n k s \ & l t ; C o l u m n s \ �NNy��v�v;`�T: S a l e s & g t ; - & l t ; M e a s u r e s \ S a l e s & g t ; \ M E A S U R E < / K e y > < / D i a g r a m O b j e c t K e y > < D i a g r a m O b j e c t K e y > < K e y > L i n k s \ & l t ; C o l u m n s \ �NNy��v�v;`�T: P r o f i t & g t ; - & l t ; M e a s u r e s \ P r o f i t & g t ; < / K e y > < / D i a g r a m O b j e c t K e y > < D i a g r a m O b j e c t K e y > < K e y > L i n k s \ & l t ; C o l u m n s \ �NNy��v�v;`�T: P r o f i t & g t ; - & l t ; M e a s u r e s \ P r o f i t & g t ; \ C O L U M N < / K e y > < / D i a g r a m O b j e c t K e y > < D i a g r a m O b j e c t K e y > < K e y > L i n k s \ & l t ; C o l u m n s \ �NNy��v�v;`�T: P r o f i t & g t ; - & l t ; M e a s u r e s \ P r o f i t & g t ; \ M E A S U R E < / K e y > < / D i a g r a m O b j e c t K e y > < D i a g r a m O b j e c t K e y > < K e y > L i n k s \ & l t ; C o l u m n s \ �NNy��v�v;`�T: B u d g e t   P r o f i t & g t ; - & l t ; M e a s u r e s \ B u d g e t   P r o f i t & g t ; < / K e y > < / D i a g r a m O b j e c t K e y > < D i a g r a m O b j e c t K e y > < K e y > L i n k s \ & l t ; C o l u m n s \ �NNy��v�v;`�T: B u d g e t   P r o f i t & g t ; - & l t ; M e a s u r e s \ B u d g e t   P r o f i t & g t ; \ C O L U M N < / K e y > < / D i a g r a m O b j e c t K e y > < D i a g r a m O b j e c t K e y > < K e y > L i n k s \ & l t ; C o l u m n s \ �NNy��v�v;`�T: B u d g e t   P r o f i t & g t ; - & l t ; M e a s u r e s \ B u d g e t   P r o f i t & g t ; \ M E A S U R E < / K e y > < / D i a g r a m O b j e c t K e y > < D i a g r a m O b j e c t K e y > < K e y > L i n k s \ & l t ; C o l u m n s \ �NNy��v�v;`�T: B u d g e t   M a r g i n & g t ; - & l t ; M e a s u r e s \ B u d g e t   M a r g i n & g t ; < / K e y > < / D i a g r a m O b j e c t K e y > < D i a g r a m O b j e c t K e y > < K e y > L i n k s \ & l t ; C o l u m n s \ �NNy��v�v;`�T: B u d g e t   M a r g i n & g t ; - & l t ; M e a s u r e s \ B u d g e t   M a r g i n & g t ; \ C O L U M N < / K e y > < / D i a g r a m O b j e c t K e y > < D i a g r a m O b j e c t K e y > < K e y > L i n k s \ & l t ; C o l u m n s \ �NNy��v�v;`�T: B u d g e t   M a r g i n & g t ; - & l t ; M e a s u r e s \ B u d g e t   M a r g i n & g t ; \ M E A S U R E < / K e y > < / D i a g r a m O b j e c t K e y > < D i a g r a m O b j e c t K e y > < K e y > L i n k s \ & l t ; C o l u m n s \ �NNy��v�v;`�T: T o t a l   E x p e n s e s & g t ; - & l t ; M e a s u r e s \ T o t a l   E x p e n s e s & g t ; < / K e y > < / D i a g r a m O b j e c t K e y > < D i a g r a m O b j e c t K e y > < K e y > L i n k s \ & l t ; C o l u m n s \ �NNy��v�v;`�T: T o t a l   E x p e n s e s & g t ; - & l t ; M e a s u r e s \ T o t a l   E x p e n s e s & g t ; \ C O L U M N < / K e y > < / D i a g r a m O b j e c t K e y > < D i a g r a m O b j e c t K e y > < K e y > L i n k s \ & l t ; C o l u m n s \ �NNy��v�v;`�T: T o t a l   E x p e n s e s & g t ; - & l t ; M e a s u r e s \ T o t a l   E x p e n s e s & g t ; \ M E A S U R E < / K e y > < / D i a g r a m O b j e c t K e y > < D i a g r a m O b j e c t K e y > < K e y > L i n k s \ & l t ; C o l u m n s \ �NNy��v�v;`�T: M a r g i n & g t ; - & l t ; M e a s u r e s \ M a r g i n & g t ; < / K e y > < / D i a g r a m O b j e c t K e y > < D i a g r a m O b j e c t K e y > < K e y > L i n k s \ & l t ; C o l u m n s \ �NNy��v�v;`�T: M a r g i n & g t ; - & l t ; M e a s u r e s \ M a r g i n & g t ; \ C O L U M N < / K e y > < / D i a g r a m O b j e c t K e y > < D i a g r a m O b j e c t K e y > < K e y > L i n k s \ & l t ; C o l u m n s \ �NNy��v�v;`�T: M a r g i n & g t ; - & l t ; M e a s u r e s \ M a r g i n & g t ; \ M E A S U R E < / K e y > < / D i a g r a m O b j e c t K e y > < D i a g r a m O b j e c t K e y > < K e y > L i n k s \ & l t ; C o l u m n s \ �NNy��v�v;`�T: B u d g e t   S a l e s & g t ; - & l t ; M e a s u r e s \ B u d g e t   S a l e s & g t ; < / K e y > < / D i a g r a m O b j e c t K e y > < D i a g r a m O b j e c t K e y > < K e y > L i n k s \ & l t ; C o l u m n s \ �NNy��v�v;`�T: B u d g e t   S a l e s & g t ; - & l t ; M e a s u r e s \ B u d g e t   S a l e s & g t ; \ C O L U M N < / K e y > < / D i a g r a m O b j e c t K e y > < D i a g r a m O b j e c t K e y > < K e y > L i n k s \ & l t ; C o l u m n s \ �NNy��v�v;`�T: B u d g e t   S a l e s & g t ; - & l t ; M e a s u r e s \ B u d g e t   S a l e s & g t ; \ M E A S U R E < / K e y > < / D i a g r a m O b j e c t K e y > < D i a g r a m O b j e c t K e y > < K e y > L i n k s \ & l t ; C o l u m n s \ A v e r a g e   o f   P r o f i t & g t ; - & l t ; M e a s u r e s \ P r o f i t & g t ; < / K e y > < / D i a g r a m O b j e c t K e y > < D i a g r a m O b j e c t K e y > < K e y > L i n k s \ & l t ; C o l u m n s \ A v e r a g e   o f   P r o f i t & g t ; - & l t ; M e a s u r e s \ P r o f i t & g t ; \ C O L U M N < / K e y > < / D i a g r a m O b j e c t K e y > < D i a g r a m O b j e c t K e y > < K e y > L i n k s \ & l t ; C o l u m n s \ A v e r a g e   o f   P r o f i t & g t ; - & l t ; M e a s u r e s \ P r o f i t & g t ; \ M E A S U R E < / K e y > < / D i a g r a m O b j e c t K e y > < D i a g r a m O b j e c t K e y > < K e y > L i n k s \ & l t ; C o l u m n s \ A v e r a g e   o f   T o t a l   E x p e n s e s & g t ; - & l t ; M e a s u r e s \ T o t a l   E x p e n s e s & g t ; < / K e y > < / D i a g r a m O b j e c t K e y > < D i a g r a m O b j e c t K e y > < K e y > L i n k s \ & l t ; C o l u m n s \ A v e r a g e   o f   T o t a l   E x p e n s e s & g t ; - & l t ; M e a s u r e s \ T o t a l   E x p e n s e s & g t ; \ C O L U M N < / K e y > < / D i a g r a m O b j e c t K e y > < D i a g r a m O b j e c t K e y > < K e y > L i n k s \ & l t ; C o l u m n s \ A v e r a g e   o f   T o t a l   E x p e n s e s & g t ; - & l t ; M e a s u r e s \ T o t a l   E x p e n s e s & g t ; \ M E A S U R E 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 M e a s u r e s \ e x p e n s e   /   s a l e s   % < / K e y > < / a : K e y > < a : V a l u e   i : t y p e = " M e a s u r e G r i d N o d e V i e w S t a t e " > < L a y e d O u t > t r u e < / L a y e d O u t > < R o w > 1 < / R o w > < / a : V a l u e > < / a : K e y V a l u e O f D i a g r a m O b j e c t K e y a n y T y p e z b w N T n L X > < a : K e y V a l u e O f D i a g r a m O b j e c t K e y a n y T y p e z b w N T n L X > < a : K e y > < K e y > M e a s u r e s \ e x p e n s e   /   s a l e s   % \ T a g I n f o \ F o r m u l a < / K e y > < / a : K e y > < a : V a l u e   i : t y p e = " M e a s u r e G r i d V i e w S t a t e I D i a g r a m T a g A d d i t i o n a l I n f o " / > < / a : K e y V a l u e O f D i a g r a m O b j e c t K e y a n y T y p e z b w N T n L X > < a : K e y V a l u e O f D i a g r a m O b j e c t K e y a n y T y p e z b w N T n L X > < a : K e y > < K e y > M e a s u r e s \ e x p e n s e   /   s a l e s   % \ T a g I n f o \ V a l u e < / K e y > < / a : K e y > < a : V a l u e   i : t y p e = " M e a s u r e G r i d V i e w S t a t e I D i a g r a m T a g A d d i t i o n a l I n f o " / > < / a : K e y V a l u e O f D i a g r a m O b j e c t K e y a n y T y p e z b w N T n L X > < a : K e y V a l u e O f D i a g r a m O b j e c t K e y a n y T y p e z b w N T n L X > < a : K e y > < K e y > M e a s u r e s \ p r o f i t   /   s a l e s   % < / K e y > < / a : K e y > < a : V a l u e   i : t y p e = " M e a s u r e G r i d N o d e V i e w S t a t e " > < L a y e d O u t > t r u e < / L a y e d O u t > < R o w > 2 < / R o w > < / a : V a l u e > < / a : K e y V a l u e O f D i a g r a m O b j e c t K e y a n y T y p e z b w N T n L X > < a : K e y V a l u e O f D i a g r a m O b j e c t K e y a n y T y p e z b w N T n L X > < a : K e y > < K e y > M e a s u r e s \ p r o f i t   /   s a l e s   % \ T a g I n f o \ F o r m u l a < / K e y > < / a : K e y > < a : V a l u e   i : t y p e = " M e a s u r e G r i d V i e w S t a t e I D i a g r a m T a g A d d i t i o n a l I n f o " / > < / a : K e y V a l u e O f D i a g r a m O b j e c t K e y a n y T y p e z b w N T n L X > < a : K e y V a l u e O f D i a g r a m O b j e c t K e y a n y T y p e z b w N T n L X > < a : K e y > < K e y > M e a s u r e s \ p r o f i t   /   s a l e s   % \ T a g I n f o \ V a l u e < / K e y > < / a : K e y > < a : V a l u e   i : t y p e = " M e a s u r e G r i d V i e w S t a t e I D i a g r a m T a g A d d i t i o n a l I n f o " / > < / a : K e y V a l u e O f D i a g r a m O b j e c t K e y a n y T y p e z b w N T n L X > < a : K e y V a l u e O f D i a g r a m O b j e c t K e y a n y T y p e z b w N T n L X > < a : K e y > < K e y > M e a s u r e s \ m a r k e t i n g   /   s a l e s   % < / K e y > < / a : K e y > < a : V a l u e   i : t y p e = " M e a s u r e G r i d N o d e V i e w S t a t e " > < L a y e d O u t > t r u e < / L a y e d O u t > < / a : V a l u e > < / a : K e y V a l u e O f D i a g r a m O b j e c t K e y a n y T y p e z b w N T n L X > < a : K e y V a l u e O f D i a g r a m O b j e c t K e y a n y T y p e z b w N T n L X > < a : K e y > < K e y > M e a s u r e s \ m a r k e t i n g   /   s a l e s   % \ T a g I n f o \ F o r m u l a < / K e y > < / a : K e y > < a : V a l u e   i : t y p e = " M e a s u r e G r i d V i e w S t a t e I D i a g r a m T a g A d d i t i o n a l I n f o " / > < / a : K e y V a l u e O f D i a g r a m O b j e c t K e y a n y T y p e z b w N T n L X > < a : K e y V a l u e O f D i a g r a m O b j e c t K e y a n y T y p e z b w N T n L X > < a : K e y > < K e y > M e a s u r e s \ m a r k e t i n g   /   s a l e s   % \ T a g I n f o \ V a l u e < / K e y > < / a : K e y > < a : V a l u e   i : t y p e = " M e a s u r e G r i d V i e w S t a t e I D i a g r a m T a g A d d i t i o n a l I n f o " / > < / a : K e y V a l u e O f D i a g r a m O b j e c t K e y a n y T y p e z b w N T n L X > < a : K e y V a l u e O f D i a g r a m O b j e c t K e y a n y T y p e z b w N T n L X > < a : K e y > < K e y > M e a s u r e s \ i n v e n t o r y   t u r n o v e r   d a y s < / K e y > < / a : K e y > < a : V a l u e   i : t y p e = " M e a s u r e G r i d N o d e V i e w S t a t e " > < L a y e d O u t > t r u e < / L a y e d O u t > < R o w > 3 < / R o w > < / a : V a l u e > < / a : K e y V a l u e O f D i a g r a m O b j e c t K e y a n y T y p e z b w N T n L X > < a : K e y V a l u e O f D i a g r a m O b j e c t K e y a n y T y p e z b w N T n L X > < a : K e y > < K e y > M e a s u r e s \ i n v e n t o r y   t u r n o v e r   d a y s \ T a g I n f o \ F o r m u l a < / K e y > < / a : K e y > < a : V a l u e   i : t y p e = " M e a s u r e G r i d V i e w S t a t e I D i a g r a m T a g A d d i t i o n a l I n f o " / > < / a : K e y V a l u e O f D i a g r a m O b j e c t K e y a n y T y p e z b w N T n L X > < a : K e y V a l u e O f D i a g r a m O b j e c t K e y a n y T y p e z b w N T n L X > < a : K e y > < K e y > M e a s u r e s \ i n v e n t o r y   t u r n o v e r   d a y s \ T a g I n f o \ V a l u e < / K e y > < / a : K e y > < a : V a l u e   i : t y p e = " M e a s u r e G r i d V i e w S t a t e I D i a g r a m T a g A d d i t i o n a l I n f o " / > < / a : K e y V a l u e O f D i a g r a m O b j e c t K e y a n y T y p e z b w N T n L X > < a : K e y V a l u e O f D i a g r a m O b j e c t K e y a n y T y p e z b w N T n L X > < a : K e y > < K e y > M e a s u r e s \ �NNy��v�v;`�T: S a l e s < / K e y > < / a : K e y > < a : V a l u e   i : t y p e = " M e a s u r e G r i d N o d e V i e w S t a t e " > < C o l u m n > 2 < / C o l u m n > < L a y e d O u t > t r u e < / L a y e d O u t > < W a s U I I n v i s i b l e > t r u e < / W a s U I I n v i s i b l e > < / a : V a l u e > < / a : K e y V a l u e O f D i a g r a m O b j e c t K e y a n y T y p e z b w N T n L X > < a : K e y V a l u e O f D i a g r a m O b j e c t K e y a n y T y p e z b w N T n L X > < a : K e y > < K e y > M e a s u r e s \ �NNy��v�v;`�T: S a l e s \ T a g I n f o \ F o r m u l a < / K e y > < / a : K e y > < a : V a l u e   i : t y p e = " M e a s u r e G r i d V i e w S t a t e I D i a g r a m T a g A d d i t i o n a l I n f o " / > < / a : K e y V a l u e O f D i a g r a m O b j e c t K e y a n y T y p e z b w N T n L X > < a : K e y V a l u e O f D i a g r a m O b j e c t K e y a n y T y p e z b w N T n L X > < a : K e y > < K e y > M e a s u r e s \ �NNy��v�v;`�T: S a l e s \ T a g I n f o \ V a l u e < / K e y > < / a : K e y > < a : V a l u e   i : t y p e = " M e a s u r e G r i d V i e w S t a t e I D i a g r a m T a g A d d i t i o n a l I n f o " / > < / a : K e y V a l u e O f D i a g r a m O b j e c t K e y a n y T y p e z b w N T n L X > < a : K e y V a l u e O f D i a g r a m O b j e c t K e y a n y T y p e z b w N T n L X > < a : K e y > < K e y > M e a s u r e s \ �NNy��v�v;`�T: P r o f i t < / K e y > < / a : K e y > < a : V a l u e   i : t y p e = " M e a s u r e G r i d N o d e V i e w S t a t e " > < L a y e d O u t > t r u e < / L a y e d O u t > < W a s U I I n v i s i b l e > t r u e < / W a s U I I n v i s i b l e > < / a : V a l u e > < / a : K e y V a l u e O f D i a g r a m O b j e c t K e y a n y T y p e z b w N T n L X > < a : K e y V a l u e O f D i a g r a m O b j e c t K e y a n y T y p e z b w N T n L X > < a : K e y > < K e y > M e a s u r e s \ �NNy��v�v;`�T: P r o f i t \ T a g I n f o \ F o r m u l a < / K e y > < / a : K e y > < a : V a l u e   i : t y p e = " M e a s u r e G r i d V i e w S t a t e I D i a g r a m T a g A d d i t i o n a l I n f o " / > < / a : K e y V a l u e O f D i a g r a m O b j e c t K e y a n y T y p e z b w N T n L X > < a : K e y V a l u e O f D i a g r a m O b j e c t K e y a n y T y p e z b w N T n L X > < a : K e y > < K e y > M e a s u r e s \ �NNy��v�v;`�T: P r o f i t \ T a g I n f o \ V a l u e < / K e y > < / a : K e y > < a : V a l u e   i : t y p e = " M e a s u r e G r i d V i e w S t a t e I D i a g r a m T a g A d d i t i o n a l I n f o " / > < / a : K e y V a l u e O f D i a g r a m O b j e c t K e y a n y T y p e z b w N T n L X > < a : K e y V a l u e O f D i a g r a m O b j e c t K e y a n y T y p e z b w N T n L X > < a : K e y > < K e y > M e a s u r e s \ �NNy��v�v;`�T: B u d g e t   P r o f i t < / K e y > < / a : K e y > < a : V a l u e   i : t y p e = " M e a s u r e G r i d N o d e V i e w S t a t e " > < C o l u m n > 7 < / C o l u m n > < L a y e d O u t > t r u e < / L a y e d O u t > < W a s U I I n v i s i b l e > t r u e < / W a s U I I n v i s i b l e > < / a : V a l u e > < / a : K e y V a l u e O f D i a g r a m O b j e c t K e y a n y T y p e z b w N T n L X > < a : K e y V a l u e O f D i a g r a m O b j e c t K e y a n y T y p e z b w N T n L X > < a : K e y > < K e y > M e a s u r e s \ �NNy��v�v;`�T: B u d g e t   P r o f i t \ T a g I n f o \ F o r m u l a < / K e y > < / a : K e y > < a : V a l u e   i : t y p e = " M e a s u r e G r i d V i e w S t a t e I D i a g r a m T a g A d d i t i o n a l I n f o " / > < / a : K e y V a l u e O f D i a g r a m O b j e c t K e y a n y T y p e z b w N T n L X > < a : K e y V a l u e O f D i a g r a m O b j e c t K e y a n y T y p e z b w N T n L X > < a : K e y > < K e y > M e a s u r e s \ �NNy��v�v;`�T: B u d g e t   P r o f i t \ T a g I n f o \ V a l u e < / K e y > < / a : K e y > < a : V a l u e   i : t y p e = " M e a s u r e G r i d V i e w S t a t e I D i a g r a m T a g A d d i t i o n a l I n f o " / > < / a : K e y V a l u e O f D i a g r a m O b j e c t K e y a n y T y p e z b w N T n L X > < a : K e y V a l u e O f D i a g r a m O b j e c t K e y a n y T y p e z b w N T n L X > < a : K e y > < K e y > M e a s u r e s \ �NNy��v�v;`�T: B u d g e t   M a r g i n < / K e y > < / a : K e y > < a : V a l u e   i : t y p e = " M e a s u r e G r i d N o d e V i e w S t a t e " > < C o l u m n > 8 < / C o l u m n > < L a y e d O u t > t r u e < / L a y e d O u t > < W a s U I I n v i s i b l e > t r u e < / W a s U I I n v i s i b l e > < / a : V a l u e > < / a : K e y V a l u e O f D i a g r a m O b j e c t K e y a n y T y p e z b w N T n L X > < a : K e y V a l u e O f D i a g r a m O b j e c t K e y a n y T y p e z b w N T n L X > < a : K e y > < K e y > M e a s u r e s \ �NNy��v�v;`�T: B u d g e t   M a r g i n \ T a g I n f o \ F o r m u l a < / K e y > < / a : K e y > < a : V a l u e   i : t y p e = " M e a s u r e G r i d V i e w S t a t e I D i a g r a m T a g A d d i t i o n a l I n f o " / > < / a : K e y V a l u e O f D i a g r a m O b j e c t K e y a n y T y p e z b w N T n L X > < a : K e y V a l u e O f D i a g r a m O b j e c t K e y a n y T y p e z b w N T n L X > < a : K e y > < K e y > M e a s u r e s \ �NNy��v�v;`�T: B u d g e t   M a r g i n \ T a g I n f o \ V a l u e < / K e y > < / a : K e y > < a : V a l u e   i : t y p e = " M e a s u r e G r i d V i e w S t a t e I D i a g r a m T a g A d d i t i o n a l I n f o " / > < / a : K e y V a l u e O f D i a g r a m O b j e c t K e y a n y T y p e z b w N T n L X > < a : K e y V a l u e O f D i a g r a m O b j e c t K e y a n y T y p e z b w N T n L X > < a : K e y > < K e y > M e a s u r e s \ �NNy��v�v;`�T: T o t a l   E x p e n s e s < / K e y > < / a : K e y > < a : V a l u e   i : t y p e = " M e a s u r e G r i d N o d e V i e w S t a t e " > < C o l u m n > 4 < / C o l u m n > < L a y e d O u t > t r u e < / L a y e d O u t > < W a s U I I n v i s i b l e > t r u e < / W a s U I I n v i s i b l e > < / a : V a l u e > < / a : K e y V a l u e O f D i a g r a m O b j e c t K e y a n y T y p e z b w N T n L X > < a : K e y V a l u e O f D i a g r a m O b j e c t K e y a n y T y p e z b w N T n L X > < a : K e y > < K e y > M e a s u r e s \ �NNy��v�v;`�T: T o t a l   E x p e n s e s \ T a g I n f o \ F o r m u l a < / K e y > < / a : K e y > < a : V a l u e   i : t y p e = " M e a s u r e G r i d V i e w S t a t e I D i a g r a m T a g A d d i t i o n a l I n f o " / > < / a : K e y V a l u e O f D i a g r a m O b j e c t K e y a n y T y p e z b w N T n L X > < a : K e y V a l u e O f D i a g r a m O b j e c t K e y a n y T y p e z b w N T n L X > < a : K e y > < K e y > M e a s u r e s \ �NNy��v�v;`�T: T o t a l   E x p e n s e s \ T a g I n f o \ V a l u e < / K e y > < / a : K e y > < a : V a l u e   i : t y p e = " M e a s u r e G r i d V i e w S t a t e I D i a g r a m T a g A d d i t i o n a l I n f o " / > < / a : K e y V a l u e O f D i a g r a m O b j e c t K e y a n y T y p e z b w N T n L X > < a : K e y V a l u e O f D i a g r a m O b j e c t K e y a n y T y p e z b w N T n L X > < a : K e y > < K e y > M e a s u r e s \ �NNy��v�v;`�T: M a r g i n < / K e y > < / a : K e y > < a : V a l u e   i : t y p e = " M e a s u r e G r i d N o d e V i e w S t a t e " > < C o l u m n > 1 < / C o l u m n > < L a y e d O u t > t r u e < / L a y e d O u t > < W a s U I I n v i s i b l e > t r u e < / W a s U I I n v i s i b l e > < / a : V a l u e > < / a : K e y V a l u e O f D i a g r a m O b j e c t K e y a n y T y p e z b w N T n L X > < a : K e y V a l u e O f D i a g r a m O b j e c t K e y a n y T y p e z b w N T n L X > < a : K e y > < K e y > M e a s u r e s \ �NNy��v�v;`�T: M a r g i n \ T a g I n f o \ F o r m u l a < / K e y > < / a : K e y > < a : V a l u e   i : t y p e = " M e a s u r e G r i d V i e w S t a t e I D i a g r a m T a g A d d i t i o n a l I n f o " / > < / a : K e y V a l u e O f D i a g r a m O b j e c t K e y a n y T y p e z b w N T n L X > < a : K e y V a l u e O f D i a g r a m O b j e c t K e y a n y T y p e z b w N T n L X > < a : K e y > < K e y > M e a s u r e s \ �NNy��v�v;`�T: M a r g i n \ T a g I n f o \ V a l u e < / K e y > < / a : K e y > < a : V a l u e   i : t y p e = " M e a s u r e G r i d V i e w S t a t e I D i a g r a m T a g A d d i t i o n a l I n f o " / > < / a : K e y V a l u e O f D i a g r a m O b j e c t K e y a n y T y p e z b w N T n L X > < a : K e y V a l u e O f D i a g r a m O b j e c t K e y a n y T y p e z b w N T n L X > < a : K e y > < K e y > M e a s u r e s \ �NNy��v�v;`�T: B u d g e t   S a l e s < / K e y > < / a : K e y > < a : V a l u e   i : t y p e = " M e a s u r e G r i d N o d e V i e w S t a t e " > < C o l u m n > 9 < / C o l u m n > < L a y e d O u t > t r u e < / L a y e d O u t > < W a s U I I n v i s i b l e > t r u e < / W a s U I I n v i s i b l e > < / a : V a l u e > < / a : K e y V a l u e O f D i a g r a m O b j e c t K e y a n y T y p e z b w N T n L X > < a : K e y V a l u e O f D i a g r a m O b j e c t K e y a n y T y p e z b w N T n L X > < a : K e y > < K e y > M e a s u r e s \ �NNy��v�v;`�T: B u d g e t   S a l e s \ T a g I n f o \ F o r m u l a < / K e y > < / a : K e y > < a : V a l u e   i : t y p e = " M e a s u r e G r i d V i e w S t a t e I D i a g r a m T a g A d d i t i o n a l I n f o " / > < / a : K e y V a l u e O f D i a g r a m O b j e c t K e y a n y T y p e z b w N T n L X > < a : K e y V a l u e O f D i a g r a m O b j e c t K e y a n y T y p e z b w N T n L X > < a : K e y > < K e y > M e a s u r e s \ �NNy��v�v;`�T: B u d g e t   S a l e s \ T a g I n f o \ V a l u e < / K e y > < / a : K e y > < a : V a l u e   i : t y p e = " M e a s u r e G r i d V i e w S t a t e I D i a g r a m T a g A d d i t i o n a l I n f o " / > < / a : K e y V a l u e O f D i a g r a m O b j e c t K e y a n y T y p e z b w N T n L X > < a : K e y V a l u e O f D i a g r a m O b j e c t K e y a n y T y p e z b w N T n L X > < a : K e y > < K e y > M e a s u r e s \ A v e r a g e   o f   P r o f i t < / K e y > < / a : K e y > < a : V a l u e   i : t y p e = " M e a s u r e G r i d N o d e V i e w S t a t e " > < L a y e d O u t > t r u e < / L a y e d O u t > < R o w > 4 < / R o w > < W a s U I I n v i s i b l e > t r u e < / W a s U I I n v i s i b l e > < / a : V a l u e > < / a : K e y V a l u e O f D i a g r a m O b j e c t K e y a n y T y p e z b w N T n L X > < a : K e y V a l u e O f D i a g r a m O b j e c t K e y a n y T y p e z b w N T n L X > < a : K e y > < K e y > M e a s u r e s \ A v e r a g e   o f   P r o f i t \ T a g I n f o \ F o r m u l a < / K e y > < / a : K e y > < a : V a l u e   i : t y p e = " M e a s u r e G r i d V i e w S t a t e I D i a g r a m T a g A d d i t i o n a l I n f o " / > < / a : K e y V a l u e O f D i a g r a m O b j e c t K e y a n y T y p e z b w N T n L X > < a : K e y V a l u e O f D i a g r a m O b j e c t K e y a n y T y p e z b w N T n L X > < a : K e y > < K e y > M e a s u r e s \ A v e r a g e   o f   P r o f i t \ T a g I n f o \ V a l u e < / K e y > < / a : K e y > < a : V a l u e   i : t y p e = " M e a s u r e G r i d V i e w S t a t e I D i a g r a m T a g A d d i t i o n a l I n f o " / > < / a : K e y V a l u e O f D i a g r a m O b j e c t K e y a n y T y p e z b w N T n L X > < a : K e y V a l u e O f D i a g r a m O b j e c t K e y a n y T y p e z b w N T n L X > < a : K e y > < K e y > M e a s u r e s \ A v e r a g e   o f   T o t a l   E x p e n s e s < / K e y > < / a : K e y > < a : V a l u e   i : t y p e = " M e a s u r e G r i d N o d e V i e w S t a t e " > < C o l u m n > 4 < / C o l u m n > < L a y e d O u t > t r u e < / L a y e d O u t > < W a s U I I n v i s i b l e > t r u e < / W a s U I I n v i s i b l e > < / a : V a l u e > < / a : K e y V a l u e O f D i a g r a m O b j e c t K e y a n y T y p e z b w N T n L X > < a : K e y V a l u e O f D i a g r a m O b j e c t K e y a n y T y p e z b w N T n L X > < a : K e y > < K e y > M e a s u r e s \ A v e r a g e   o f   T o t a l   E x p e n s e s \ T a g I n f o \ F o r m u l a < / K e y > < / a : K e y > < a : V a l u e   i : t y p e = " M e a s u r e G r i d V i e w S t a t e I D i a g r a m T a g A d d i t i o n a l I n f o " / > < / a : K e y V a l u e O f D i a g r a m O b j e c t K e y a n y T y p e z b w N T n L X > < a : K e y V a l u e O f D i a g r a m O b j e c t K e y a n y T y p e z b w N T n L X > < a : K e y > < K e y > M e a s u r e s \ A v e r a g e   o f   T o t a l   E x p e n s e s \ T a g I n f o \ V a l u e < / K e y > < / a : K e y > < a : V a l u e   i : t y p e = " M e a s u r e G r i d V i e w S t a t e I D i a g r a m T a g A d d i t i o n a l I n f o " / > < / a : K e y V a l u e O f D i a g r a m O b j e c t K e y a n y T y p e z b w N T n L X > < a : K e y V a l u e O f D i a g r a m O b j e c t K e y a n y T y p e z b w N T n L X > < a : K e y > < K e y > C o l u m n s \ P r o f i t < / K e y > < / a : K e y > < a : V a l u e   i : t y p e = " M e a s u r e G r i d N o d e V i e w S t a t e " > < L a y e d O u t > t r u e < / L a y e d O u t > < / a : V a l u e > < / a : K e y V a l u e O f D i a g r a m O b j e c t K e y a n y T y p e z b w N T n L X > < a : K e y V a l u e O f D i a g r a m O b j e c t K e y a n y T y p e z b w N T n L X > < a : K e y > < K e y > C o l u m n s \ M a r g i n < / K e y > < / a : K e y > < a : V a l u e   i : t y p e = " M e a s u r e G r i d N o d e V i e w S t a t e " > < C o l u m n > 1 < / C o l u m n > < L a y e d O u t > t r u e < / L a y e d O u t > < / a : V a l u e > < / a : K e y V a l u e O f D i a g r a m O b j e c t K e y a n y T y p e z b w N T n L X > < a : K e y V a l u e O f D i a g r a m O b j e c t K e y a n y T y p e z b w N T n L X > < a : K e y > < K e y > C o l u m n s \ S a l e s < / K e y > < / a : K e y > < a : V a l u e   i : t y p e = " M e a s u r e G r i d N o d e V i e w S t a t e " > < C o l u m n > 2 < / C o l u m n > < L a y e d O u t > t r u e < / L a y e d O u t > < / a : V a l u e > < / a : K e y V a l u e O f D i a g r a m O b j e c t K e y a n y T y p e z b w N T n L X > < a : K e y V a l u e O f D i a g r a m O b j e c t K e y a n y T y p e z b w N T n L X > < a : K e y > < K e y > C o l u m n s \ C O G S < / K e y > < / a : K e y > < a : V a l u e   i : t y p e = " M e a s u r e G r i d N o d e V i e w S t a t e " > < C o l u m n > 3 < / C o l u m n > < L a y e d O u t > t r u e < / L a y e d O u t > < / a : V a l u e > < / a : K e y V a l u e O f D i a g r a m O b j e c t K e y a n y T y p e z b w N T n L X > < a : K e y V a l u e O f D i a g r a m O b j e c t K e y a n y T y p e z b w N T n L X > < a : K e y > < K e y > C o l u m n s \ T o t a l   E x p e n s e s < / K e y > < / a : K e y > < a : V a l u e   i : t y p e = " M e a s u r e G r i d N o d e V i e w S t a t e " > < C o l u m n > 4 < / C o l u m n > < L a y e d O u t > t r u e < / L a y e d O u t > < / a : V a l u e > < / a : K e y V a l u e O f D i a g r a m O b j e c t K e y a n y T y p e z b w N T n L X > < a : K e y V a l u e O f D i a g r a m O b j e c t K e y a n y T y p e z b w N T n L X > < a : K e y > < K e y > C o l u m n s \ M a r k e t i n g < / K e y > < / a : K e y > < a : V a l u e   i : t y p e = " M e a s u r e G r i d N o d e V i e w S t a t e " > < C o l u m n > 5 < / C o l u m n > < L a y e d O u t > t r u e < / L a y e d O u t > < / a : V a l u e > < / a : K e y V a l u e O f D i a g r a m O b j e c t K e y a n y T y p e z b w N T n L X > < a : K e y V a l u e O f D i a g r a m O b j e c t K e y a n y T y p e z b w N T n L X > < a : K e y > < K e y > C o l u m n s \ I n v e n t o r y < / K e y > < / a : K e y > < a : V a l u e   i : t y p e = " M e a s u r e G r i d N o d e V i e w S t a t e " > < C o l u m n > 6 < / C o l u m n > < L a y e d O u t > t r u e < / L a y e d O u t > < / a : V a l u e > < / a : K e y V a l u e O f D i a g r a m O b j e c t K e y a n y T y p e z b w N T n L X > < a : K e y V a l u e O f D i a g r a m O b j e c t K e y a n y T y p e z b w N T n L X > < a : K e y > < K e y > C o l u m n s \ B u d g e t   P r o f i t < / K e y > < / a : K e y > < a : V a l u e   i : t y p e = " M e a s u r e G r i d N o d e V i e w S t a t e " > < C o l u m n > 7 < / C o l u m n > < L a y e d O u t > t r u e < / L a y e d O u t > < / a : V a l u e > < / a : K e y V a l u e O f D i a g r a m O b j e c t K e y a n y T y p e z b w N T n L X > < a : K e y V a l u e O f D i a g r a m O b j e c t K e y a n y T y p e z b w N T n L X > < a : K e y > < K e y > C o l u m n s \ B u d g e t   M a r g i n < / K e y > < / a : K e y > < a : V a l u e   i : t y p e = " M e a s u r e G r i d N o d e V i e w S t a t e " > < C o l u m n > 8 < / C o l u m n > < L a y e d O u t > t r u e < / L a y e d O u t > < / a : V a l u e > < / a : K e y V a l u e O f D i a g r a m O b j e c t K e y a n y T y p e z b w N T n L X > < a : K e y V a l u e O f D i a g r a m O b j e c t K e y a n y T y p e z b w N T n L X > < a : K e y > < K e y > C o l u m n s \ B u d g e t   S a l e s < / K e y > < / a : K e y > < a : V a l u e   i : t y p e = " M e a s u r e G r i d N o d e V i e w S t a t e " > < C o l u m n > 9 < / C o l u m n > < L a y e d O u t > t r u e < / L a y e d O u t > < / a : V a l u e > < / a : K e y V a l u e O f D i a g r a m O b j e c t K e y a n y T y p e z b w N T n L X > < a : K e y V a l u e O f D i a g r a m O b j e c t K e y a n y T y p e z b w N T n L X > < a : K e y > < K e y > C o l u m n s \ B u d g e t   C O G S < / K e y > < / a : K e y > < a : V a l u e   i : t y p e = " M e a s u r e G r i d N o d e V i e w S t a t e " > < C o l u m n > 1 0 < / C o l u m n > < L a y e d O u t > t r u e < / L a y e d O u t > < / a : V a l u e > < / a : K e y V a l u e O f D i a g r a m O b j e c t K e y a n y T y p e z b w N T n L X > < a : K e y V a l u e O f D i a g r a m O b j e c t K e y a n y T y p e z b w N T n L X > < a : K e y > < K e y > C o l u m n s \ A r e a   C o d e < / K e y > < / a : K e y > < a : V a l u e   i : t y p e = " M e a s u r e G r i d N o d e V i e w S t a t e " > < C o l u m n > 1 1 < / C o l u m n > < L a y e d O u t > t r u e < / L a y e d O u t > < / a : V a l u e > < / a : K e y V a l u e O f D i a g r a m O b j e c t K e y a n y T y p e z b w N T n L X > < a : K e y V a l u e O f D i a g r a m O b j e c t K e y a n y T y p e z b w N T n L X > < a : K e y > < K e y > C o l u m n s \ P r o d u c t I d < / K e y > < / a : K e y > < a : V a l u e   i : t y p e = " M e a s u r e G r i d N o d e V i e w S t a t e " > < C o l u m n > 1 2 < / C o l u m n > < L a y e d O u t > t r u e < / L a y e d O u t > < / a : V a l u e > < / a : K e y V a l u e O f D i a g r a m O b j e c t K e y a n y T y p e z b w N T n L X > < a : K e y V a l u e O f D i a g r a m O b j e c t K e y a n y T y p e z b w N T n L X > < a : K e y > < K e y > C o l u m n s \ D a t e < / K e y > < / a : K e y > < a : V a l u e   i : t y p e = " M e a s u r e G r i d N o d e V i e w S t a t e " > < C o l u m n > 1 3 < / C o l u m n > < L a y e d O u t > t r u e < / L a y e d O u t > < / a : V a l u e > < / a : K e y V a l u e O f D i a g r a m O b j e c t K e y a n y T y p e z b w N T n L X > < a : K e y V a l u e O f D i a g r a m O b j e c t K e y a n y T y p e z b w N T n L X > < a : K e y > < K e y > L i n k s \ & l t ; C o l u m n s \ �NNy��v�v;`�T: S a l e s & g t ; - & l t ; M e a s u r e s \ S a l e s & g t ; < / K e y > < / a : K e y > < a : V a l u e   i : t y p e = " M e a s u r e G r i d V i e w S t a t e I D i a g r a m L i n k " / > < / a : K e y V a l u e O f D i a g r a m O b j e c t K e y a n y T y p e z b w N T n L X > < a : K e y V a l u e O f D i a g r a m O b j e c t K e y a n y T y p e z b w N T n L X > < a : K e y > < K e y > L i n k s \ & l t ; C o l u m n s \ �NNy��v�v;`�T: S a l e s & g t ; - & l t ; M e a s u r e s \ S a l e s & g t ; \ C O L U M N < / K e y > < / a : K e y > < a : V a l u e   i : t y p e = " M e a s u r e G r i d V i e w S t a t e I D i a g r a m L i n k E n d p o i n t " / > < / a : K e y V a l u e O f D i a g r a m O b j e c t K e y a n y T y p e z b w N T n L X > < a : K e y V a l u e O f D i a g r a m O b j e c t K e y a n y T y p e z b w N T n L X > < a : K e y > < K e y > L i n k s \ & l t ; C o l u m n s \ �NNy��v�v;`�T: S a l e s & g t ; - & l t ; M e a s u r e s \ S a l e s & g t ; \ M E A S U R E < / K e y > < / a : K e y > < a : V a l u e   i : t y p e = " M e a s u r e G r i d V i e w S t a t e I D i a g r a m L i n k E n d p o i n t " / > < / a : K e y V a l u e O f D i a g r a m O b j e c t K e y a n y T y p e z b w N T n L X > < a : K e y V a l u e O f D i a g r a m O b j e c t K e y a n y T y p e z b w N T n L X > < a : K e y > < K e y > L i n k s \ & l t ; C o l u m n s \ �NNy��v�v;`�T: P r o f i t & g t ; - & l t ; M e a s u r e s \ P r o f i t & g t ; < / K e y > < / a : K e y > < a : V a l u e   i : t y p e = " M e a s u r e G r i d V i e w S t a t e I D i a g r a m L i n k " / > < / a : K e y V a l u e O f D i a g r a m O b j e c t K e y a n y T y p e z b w N T n L X > < a : K e y V a l u e O f D i a g r a m O b j e c t K e y a n y T y p e z b w N T n L X > < a : K e y > < K e y > L i n k s \ & l t ; C o l u m n s \ �NNy��v�v;`�T: P r o f i t & g t ; - & l t ; M e a s u r e s \ P r o f i t & g t ; \ C O L U M N < / K e y > < / a : K e y > < a : V a l u e   i : t y p e = " M e a s u r e G r i d V i e w S t a t e I D i a g r a m L i n k E n d p o i n t " / > < / a : K e y V a l u e O f D i a g r a m O b j e c t K e y a n y T y p e z b w N T n L X > < a : K e y V a l u e O f D i a g r a m O b j e c t K e y a n y T y p e z b w N T n L X > < a : K e y > < K e y > L i n k s \ & l t ; C o l u m n s \ �NNy��v�v;`�T: P r o f i t & g t ; - & l t ; M e a s u r e s \ P r o f i t & g t ; \ M E A S U R E < / K e y > < / a : K e y > < a : V a l u e   i : t y p e = " M e a s u r e G r i d V i e w S t a t e I D i a g r a m L i n k E n d p o i n t " / > < / a : K e y V a l u e O f D i a g r a m O b j e c t K e y a n y T y p e z b w N T n L X > < a : K e y V a l u e O f D i a g r a m O b j e c t K e y a n y T y p e z b w N T n L X > < a : K e y > < K e y > L i n k s \ & l t ; C o l u m n s \ �NNy��v�v;`�T: B u d g e t   P r o f i t & g t ; - & l t ; M e a s u r e s \ B u d g e t   P r o f i t & g t ; < / K e y > < / a : K e y > < a : V a l u e   i : t y p e = " M e a s u r e G r i d V i e w S t a t e I D i a g r a m L i n k " / > < / a : K e y V a l u e O f D i a g r a m O b j e c t K e y a n y T y p e z b w N T n L X > < a : K e y V a l u e O f D i a g r a m O b j e c t K e y a n y T y p e z b w N T n L X > < a : K e y > < K e y > L i n k s \ & l t ; C o l u m n s \ �NNy��v�v;`�T: B u d g e t   P r o f i t & g t ; - & l t ; M e a s u r e s \ B u d g e t   P r o f i t & g t ; \ C O L U M N < / K e y > < / a : K e y > < a : V a l u e   i : t y p e = " M e a s u r e G r i d V i e w S t a t e I D i a g r a m L i n k E n d p o i n t " / > < / a : K e y V a l u e O f D i a g r a m O b j e c t K e y a n y T y p e z b w N T n L X > < a : K e y V a l u e O f D i a g r a m O b j e c t K e y a n y T y p e z b w N T n L X > < a : K e y > < K e y > L i n k s \ & l t ; C o l u m n s \ �NNy��v�v;`�T: B u d g e t   P r o f i t & g t ; - & l t ; M e a s u r e s \ B u d g e t   P r o f i t & g t ; \ M E A S U R E < / K e y > < / a : K e y > < a : V a l u e   i : t y p e = " M e a s u r e G r i d V i e w S t a t e I D i a g r a m L i n k E n d p o i n t " / > < / a : K e y V a l u e O f D i a g r a m O b j e c t K e y a n y T y p e z b w N T n L X > < a : K e y V a l u e O f D i a g r a m O b j e c t K e y a n y T y p e z b w N T n L X > < a : K e y > < K e y > L i n k s \ & l t ; C o l u m n s \ �NNy��v�v;`�T: B u d g e t   M a r g i n & g t ; - & l t ; M e a s u r e s \ B u d g e t   M a r g i n & g t ; < / K e y > < / a : K e y > < a : V a l u e   i : t y p e = " M e a s u r e G r i d V i e w S t a t e I D i a g r a m L i n k " / > < / a : K e y V a l u e O f D i a g r a m O b j e c t K e y a n y T y p e z b w N T n L X > < a : K e y V a l u e O f D i a g r a m O b j e c t K e y a n y T y p e z b w N T n L X > < a : K e y > < K e y > L i n k s \ & l t ; C o l u m n s \ �NNy��v�v;`�T: B u d g e t   M a r g i n & g t ; - & l t ; M e a s u r e s \ B u d g e t   M a r g i n & g t ; \ C O L U M N < / K e y > < / a : K e y > < a : V a l u e   i : t y p e = " M e a s u r e G r i d V i e w S t a t e I D i a g r a m L i n k E n d p o i n t " / > < / a : K e y V a l u e O f D i a g r a m O b j e c t K e y a n y T y p e z b w N T n L X > < a : K e y V a l u e O f D i a g r a m O b j e c t K e y a n y T y p e z b w N T n L X > < a : K e y > < K e y > L i n k s \ & l t ; C o l u m n s \ �NNy��v�v;`�T: B u d g e t   M a r g i n & g t ; - & l t ; M e a s u r e s \ B u d g e t   M a r g i n & g t ; \ M E A S U R E < / K e y > < / a : K e y > < a : V a l u e   i : t y p e = " M e a s u r e G r i d V i e w S t a t e I D i a g r a m L i n k E n d p o i n t " / > < / a : K e y V a l u e O f D i a g r a m O b j e c t K e y a n y T y p e z b w N T n L X > < a : K e y V a l u e O f D i a g r a m O b j e c t K e y a n y T y p e z b w N T n L X > < a : K e y > < K e y > L i n k s \ & l t ; C o l u m n s \ �NNy��v�v;`�T: T o t a l   E x p e n s e s & g t ; - & l t ; M e a s u r e s \ T o t a l   E x p e n s e s & g t ; < / K e y > < / a : K e y > < a : V a l u e   i : t y p e = " M e a s u r e G r i d V i e w S t a t e I D i a g r a m L i n k " / > < / a : K e y V a l u e O f D i a g r a m O b j e c t K e y a n y T y p e z b w N T n L X > < a : K e y V a l u e O f D i a g r a m O b j e c t K e y a n y T y p e z b w N T n L X > < a : K e y > < K e y > L i n k s \ & l t ; C o l u m n s \ �NNy��v�v;`�T: T o t a l   E x p e n s e s & g t ; - & l t ; M e a s u r e s \ T o t a l   E x p e n s e s & g t ; \ C O L U M N < / K e y > < / a : K e y > < a : V a l u e   i : t y p e = " M e a s u r e G r i d V i e w S t a t e I D i a g r a m L i n k E n d p o i n t " / > < / a : K e y V a l u e O f D i a g r a m O b j e c t K e y a n y T y p e z b w N T n L X > < a : K e y V a l u e O f D i a g r a m O b j e c t K e y a n y T y p e z b w N T n L X > < a : K e y > < K e y > L i n k s \ & l t ; C o l u m n s \ �NNy��v�v;`�T: T o t a l   E x p e n s e s & g t ; - & l t ; M e a s u r e s \ T o t a l   E x p e n s e s & g t ; \ M E A S U R E < / K e y > < / a : K e y > < a : V a l u e   i : t y p e = " M e a s u r e G r i d V i e w S t a t e I D i a g r a m L i n k E n d p o i n t " / > < / a : K e y V a l u e O f D i a g r a m O b j e c t K e y a n y T y p e z b w N T n L X > < a : K e y V a l u e O f D i a g r a m O b j e c t K e y a n y T y p e z b w N T n L X > < a : K e y > < K e y > L i n k s \ & l t ; C o l u m n s \ �NNy��v�v;`�T: M a r g i n & g t ; - & l t ; M e a s u r e s \ M a r g i n & g t ; < / K e y > < / a : K e y > < a : V a l u e   i : t y p e = " M e a s u r e G r i d V i e w S t a t e I D i a g r a m L i n k " / > < / a : K e y V a l u e O f D i a g r a m O b j e c t K e y a n y T y p e z b w N T n L X > < a : K e y V a l u e O f D i a g r a m O b j e c t K e y a n y T y p e z b w N T n L X > < a : K e y > < K e y > L i n k s \ & l t ; C o l u m n s \ �NNy��v�v;`�T: M a r g i n & g t ; - & l t ; M e a s u r e s \ M a r g i n & g t ; \ C O L U M N < / K e y > < / a : K e y > < a : V a l u e   i : t y p e = " M e a s u r e G r i d V i e w S t a t e I D i a g r a m L i n k E n d p o i n t " / > < / a : K e y V a l u e O f D i a g r a m O b j e c t K e y a n y T y p e z b w N T n L X > < a : K e y V a l u e O f D i a g r a m O b j e c t K e y a n y T y p e z b w N T n L X > < a : K e y > < K e y > L i n k s \ & l t ; C o l u m n s \ �NNy��v�v;`�T: M a r g i n & g t ; - & l t ; M e a s u r e s \ M a r g i n & g t ; \ M E A S U R E < / K e y > < / a : K e y > < a : V a l u e   i : t y p e = " M e a s u r e G r i d V i e w S t a t e I D i a g r a m L i n k E n d p o i n t " / > < / a : K e y V a l u e O f D i a g r a m O b j e c t K e y a n y T y p e z b w N T n L X > < a : K e y V a l u e O f D i a g r a m O b j e c t K e y a n y T y p e z b w N T n L X > < a : K e y > < K e y > L i n k s \ & l t ; C o l u m n s \ �NNy��v�v;`�T: B u d g e t   S a l e s & g t ; - & l t ; M e a s u r e s \ B u d g e t   S a l e s & g t ; < / K e y > < / a : K e y > < a : V a l u e   i : t y p e = " M e a s u r e G r i d V i e w S t a t e I D i a g r a m L i n k " / > < / a : K e y V a l u e O f D i a g r a m O b j e c t K e y a n y T y p e z b w N T n L X > < a : K e y V a l u e O f D i a g r a m O b j e c t K e y a n y T y p e z b w N T n L X > < a : K e y > < K e y > L i n k s \ & l t ; C o l u m n s \ �NNy��v�v;`�T: B u d g e t   S a l e s & g t ; - & l t ; M e a s u r e s \ B u d g e t   S a l e s & g t ; \ C O L U M N < / K e y > < / a : K e y > < a : V a l u e   i : t y p e = " M e a s u r e G r i d V i e w S t a t e I D i a g r a m L i n k E n d p o i n t " / > < / a : K e y V a l u e O f D i a g r a m O b j e c t K e y a n y T y p e z b w N T n L X > < a : K e y V a l u e O f D i a g r a m O b j e c t K e y a n y T y p e z b w N T n L X > < a : K e y > < K e y > L i n k s \ & l t ; C o l u m n s \ �NNy��v�v;`�T: B u d g e t   S a l e s & g t ; - & l t ; M e a s u r e s \ B u d g e t   S a l e s & g t ; \ M E A S U R E < / K e y > < / a : K e y > < a : V a l u e   i : t y p e = " M e a s u r e G r i d V i e w S t a t e I D i a g r a m L i n k E n d p o i n t " / > < / a : K e y V a l u e O f D i a g r a m O b j e c t K e y a n y T y p e z b w N T n L X > < a : K e y V a l u e O f D i a g r a m O b j e c t K e y a n y T y p e z b w N T n L X > < a : K e y > < K e y > L i n k s \ & l t ; C o l u m n s \ A v e r a g e   o f   P r o f i t & g t ; - & l t ; M e a s u r e s \ P r o f i t & g t ; < / K e y > < / a : K e y > < a : V a l u e   i : t y p e = " M e a s u r e G r i d V i e w S t a t e I D i a g r a m L i n k " / > < / a : K e y V a l u e O f D i a g r a m O b j e c t K e y a n y T y p e z b w N T n L X > < a : K e y V a l u e O f D i a g r a m O b j e c t K e y a n y T y p e z b w N T n L X > < a : K e y > < K e y > L i n k s \ & l t ; C o l u m n s \ A v e r a g e   o f   P r o f i t & g t ; - & l t ; M e a s u r e s \ P r o f i t & g t ; \ C O L U M N < / K e y > < / a : K e y > < a : V a l u e   i : t y p e = " M e a s u r e G r i d V i e w S t a t e I D i a g r a m L i n k E n d p o i n t " / > < / a : K e y V a l u e O f D i a g r a m O b j e c t K e y a n y T y p e z b w N T n L X > < a : K e y V a l u e O f D i a g r a m O b j e c t K e y a n y T y p e z b w N T n L X > < a : K e y > < K e y > L i n k s \ & l t ; C o l u m n s \ A v e r a g e   o f   P r o f i t & g t ; - & l t ; M e a s u r e s \ P r o f i t & g t ; \ M E A S U R E < / K e y > < / a : K e y > < a : V a l u e   i : t y p e = " M e a s u r e G r i d V i e w S t a t e I D i a g r a m L i n k E n d p o i n t " / > < / a : K e y V a l u e O f D i a g r a m O b j e c t K e y a n y T y p e z b w N T n L X > < a : K e y V a l u e O f D i a g r a m O b j e c t K e y a n y T y p e z b w N T n L X > < a : K e y > < K e y > L i n k s \ & l t ; C o l u m n s \ A v e r a g e   o f   T o t a l   E x p e n s e s & g t ; - & l t ; M e a s u r e s \ T o t a l   E x p e n s e s & g t ; < / K e y > < / a : K e y > < a : V a l u e   i : t y p e = " M e a s u r e G r i d V i e w S t a t e I D i a g r a m L i n k " / > < / a : K e y V a l u e O f D i a g r a m O b j e c t K e y a n y T y p e z b w N T n L X > < a : K e y V a l u e O f D i a g r a m O b j e c t K e y a n y T y p e z b w N T n L X > < a : K e y > < K e y > L i n k s \ & l t ; C o l u m n s \ A v e r a g e   o f   T o t a l   E x p e n s e s & g t ; - & l t ; M e a s u r e s \ T o t a l   E x p e n s e s & g t ; \ C O L U M N < / K e y > < / a : K e y > < a : V a l u e   i : t y p e = " M e a s u r e G r i d V i e w S t a t e I D i a g r a m L i n k E n d p o i n t " / > < / a : K e y V a l u e O f D i a g r a m O b j e c t K e y a n y T y p e z b w N T n L X > < a : K e y V a l u e O f D i a g r a m O b j e c t K e y a n y T y p e z b w N T n L X > < a : K e y > < K e y > L i n k s \ & l t ; C o l u m n s \ A v e r a g e   o f   T o t a l   E x p e n s e s & g t ; - & l t ; M e a s u r e s \ T o t a l   E x p e n s e s & g t ; \ M E A S U R E < / K e y > < / a : K e y > < a : V a l u e   i : t y p e = " M e a s u r e G r i d V i e w S t a t e I D i a g r a m L i n k E n d p o i n t " / > < / 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 T y p e < / K e y > < / D i a g r a m O b j e c t K e y > < D i a g r a m O b j e c t K e y > < K e y > C o l u m n s \ P r o d u c t < / K e y > < / D i a g r a m O b j e c t K e y > < D i a g r a m O b j e c t K e y > < K e y > C o l u m n s \ P r o d u c t I d < / K e y > < / D i a g r a m O b j e c t K e y > < D i a g r a m O b j e c t K e y > < K e y > C o l u m n s \ T y p e 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 T y p e < / 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 C o l u m n s \ T y p e < / K e y > < / a : K e y > < a : V a l u e   i : t y p e = " M e a s u r e G r i d N o d e V i e w S t a t e " > < C o l u m n > 3 < / 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 C o l u m n s \ Q u a r t e r 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A r r a y O f D i a g r a m M a n a g e r . S e r i a l i z a b l e D i a g r a m > ] ] > < / 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 2 0 2 2 - 1 0 - 1 3 T 1 6 : 2 6 : 0 2 . 6 3 7 7 0 9 - 0 4 : 0 0 < / L a s t P r o c e s s e d T i m e > < / D a t a M o d e l i n g S a n d b o x . S e r i a l i z e d S a n d b o x E r r o r C a c h e > ] ] > < / C u s t o m C o n t e n t > < / G e m i n i > 
</file>

<file path=customXml/item4.xml>��< ? x m l   v e r s i o n = " 1 . 0 "   e n c o d i n g = " U T F - 1 6 " ? > < G e m i n i   x m l n s = " h t t p : / / g e m i n i / p i v o t c u s t o m i z a t i o n / T a b l e X M L _ h�3 " > < C u s t o m C o n t e n t > < ! [ C D A T A [ < T a b l e W i d g e t G r i d S e r i a l i z a t i o n   x m l n s : x s d = " h t t p : / / w w w . w 3 . o r g / 2 0 0 1 / X M L S c h e m a "   x m l n s : x s i = " h t t p : / / w w w . w 3 . o r g / 2 0 0 1 / X M L S c h e m a - i n s t a n c e " > < C o l u m n S u g g e s t e d T y p e   / > < C o l u m n F o r m a t   / > < C o l u m n A c c u r a c y   / > < C o l u m n C u r r e n c y S y m b o l   / > < C o l u m n P o s i t i v e P a t t e r n   / > < C o l u m n N e g a t i v e P a t t e r n   / > < C o l u m n W i d t h s > < i t e m > < k e y > < s t r i n g > P r o d u c t   T y p e < / s t r i n g > < / k e y > < v a l u e > < i n t > 1 2 1 < / i n t > < / v a l u e > < / i t e m > < i t e m > < k e y > < s t r i n g > P r o d u c t < / s t r i n g > < / k e y > < v a l u e > < i n t > 8 6 < / i n t > < / v a l u e > < / i t e m > < i t e m > < k e y > < s t r i n g > P r o d u c t I d < / s t r i n g > < / k e y > < v a l u e > < i n t > 9 7 < / i n t > < / v a l u e > < / i t e m > < i t e m > < k e y > < s t r i n g > T y p e < / s t r i n g > < / k e y > < v a l u e > < i n t > 6 6 < / i n t > < / v a l u e > < / i t e m > < / C o l u m n W i d t h s > < C o l u m n D i s p l a y I n d e x > < i t e m > < k e y > < s t r i n g > P r o d u c t   T y p e < / s t r i n g > < / k e y > < v a l u e > < i n t > 0 < / i n t > < / v a l u e > < / i t e m > < i t e m > < k e y > < s t r i n g > P r o d u c t < / s t r i n g > < / k e y > < v a l u e > < i n t > 1 < / i n t > < / v a l u e > < / i t e m > < i t e m > < k e y > < s t r i n g > P r o d u c t I d < / s t r i n g > < / k e y > < v a l u e > < i n t > 2 < / i n t > < / v a l u e > < / i t e m > < i t e m > < k e y > < s t r i n g > T y p e < / 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6.xml>��< ? x m l   v e r s i o n = " 1 . 0 "   e n c o d i n g = " U T F - 1 6 " ? > < G e m i n i   x m l n s = " h t t p : / / g e m i n i / p i v o t c u s t o m i z a t i o n / 5 7 f 9 a 8 4 0 - 5 9 a b - 4 5 f e - 9 c 0 7 - e 0 d 7 c f 4 c 3 e d 7 " > < C u s t o m C o n t e n t > < ! [ C D A T A [ < ? x m l   v e r s i o n = " 1 . 0 "   e n c o d i n g = " u t f - 1 6 " ? > < S e t t i n g s > < C a l c u l a t e d F i e l d s > < i t e m > < M e a s u r e N a m e > e x p e n s e   /   s a l e s   % < / M e a s u r e N a m e > < D i s p l a y N a m e > e x p e n s e   /   s a l e s   % < / D i s p l a y N a m e > < V i s i b l e > F a l s e < / V i s i b l e > < / i t e m > < i t e m > < M e a s u r e N a m e > p r o f i t   /   s a l e s   % < / M e a s u r e N a m e > < D i s p l a y N a m e > p r o f i t   /   s a l e s   % < / D i s p l a y N a m e > < V i s i b l e > F a l s e < / V i s i b l e > < / i t e m > < i t e m > < M e a s u r e N a m e > m a r k e t i n g   /   s a l e s   % < / M e a s u r e N a m e > < D i s p l a y N a m e > m a r k e t i n g   /   s a l e s   % < / D i s p l a y N a m e > < V i s i b l e > F a l s e < / V i s i b l e > < / i t e m > < i t e m > < M e a s u r e N a m e > i n v e n t o r y   t u r n o v e r   d a y s < / M e a s u r e N a m e > < D i s p l a y N a m e > i n v e n t o r y   t u r n o v e r   d a y s < / D i s p l a y N a m e > < V i s i b l e > F a l s e < / V i s i b l e > < / i t e m > < / C a l c u l a t e d F i e l d s > < S A H o s t H a s h > 0 < / S A H o s t H a s h > < G e m i n i F i e l d L i s t V i s i b l e > T r u e < / G e m i n i F i e l d L i s t V i s i b l e > < / S e t t i n g s > ] ] > < / C u s t o m C o n t e n t > < / G e m i n i > 
</file>

<file path=customXml/item7.xml>��< ? x m l   v e r s i o n = " 1 . 0 "   e n c o d i n g = " U T F - 1 6 " ? > < G e m i n i   x m l n s = " h t t p : / / g e m i n i / p i v o t c u s t o m i z a t i o n / c 1 5 0 7 0 b 6 - e 3 7 f - 4 5 d 0 - 8 b 7 5 - 7 7 0 a 5 6 9 b 9 4 9 6 " > < C u s t o m C o n t e n t > < ! [ C D A T A [ < ? x m l   v e r s i o n = " 1 . 0 "   e n c o d i n g = " u t f - 1 6 " ? > < S e t t i n g s > < C a l c u l a t e d F i e l d s > < i t e m > < M e a s u r e N a m e > e x p e n s e   /   s a l e s   % < / M e a s u r e N a m e > < D i s p l a y N a m e > e x p e n s e   /   s a l e s   % < / D i s p l a y N a m e > < V i s i b l e > F a l s e < / V i s i b l e > < / i t e m > < i t e m > < M e a s u r e N a m e > p r o f i t   /   s a l e s   % < / M e a s u r e N a m e > < D i s p l a y N a m e > p r o f i t   /   s a l e s   % < / D i s p l a y N a m e > < V i s i b l e > F a l s e < / V i s i b l e > < / i t e m > < i t e m > < M e a s u r e N a m e > m a r k e t i n g   /   s a l e s   % < / M e a s u r e N a m e > < D i s p l a y N a m e > m a r k e t i n g   /   s a l e s   % < / D i s p l a y N a m e > < V i s i b l e > F a l s e < / V i s i b l e > < / i t e m > < i t e m > < M e a s u r e N a m e > i n v e n t o r y   t u r n o v e r   d a y s < / M e a s u r e N a m e > < D i s p l a y N a m e > i n v e n t o r y   t u r n o v e r   d a y s < / D i s p l a y N a m e > < V i s i b l e > F a l s e < / V i s i b l e > < / i t e m > < / C a l c u l a t e d F i e l d s > < S A H o s t H a s h > 0 < / S A H o s t H a s h > < G e m i n i F i e l d L i s t V i s i b l e > T r u e < / G e m i n i F i e l d L i s t V i s i b l e > < / S e t t i n g s > ] ] > < / C u s t o m C o n t e n t > < / G e m i n i > 
</file>

<file path=customXml/item8.xml>��< ? x m l   v e r s i o n = " 1 . 0 "   e n c o d i n g = " U T F - 1 6 " ? > < G e m i n i   x m l n s = " h t t p : / / g e m i n i / p i v o t c u s t o m i z a t i o n / T a b l e X M L _ h�2 " > < C u s t o m C o n t e n t > < ! [ C D A T A [ < T a b l e W i d g e t G r i d S e r i a l i z a t i o n   x m l n s : x s d = " h t t p : / / w w w . w 3 . o r g / 2 0 0 1 / X M L S c h e m a "   x m l n s : x s i = " h t t p : / / w w w . w 3 . o r g / 2 0 0 1 / X M L S c h e m a - i n s t a n c e " > < C o l u m n S u g g e s t e d T y p e   / > < C o l u m n F o r m a t   / > < C o l u m n A c c u r a c y   / > < C o l u m n C u r r e n c y S y m b o l   / > < C o l u m n P o s i t i v e P a t t e r n   / > < C o l u m n N e g a t i v e P a t t e r n   / > < C o l u m n W i d t h s > < i t e m > < k e y > < s t r i n g > A r e a   C o d e < / s t r i n g > < / k e y > < v a l u e > < i n t > 1 0 4 < / i n t > < / v a l u e > < / i t e m > < i t e m > < k e y > < s t r i n g > S t a t e < / s t r i n g > < / k e y > < v a l u e > < i n t > 6 9 < / i n t > < / v a l u e > < / i t e m > < i t e m > < k e y > < s t r i n g > M a r k e t < / s t r i n g > < / k e y > < v a l u e > < i n t > 7 8 < / i n t > < / v a l u e > < / i t e m > < i t e m > < k e y > < s t r i n g > M a r k e t   S i z e < / s t r i n g > < / k e y > < v a l u e > < i n t > 1 1 1 < / i n t > < / v a l u e > < / i t e m > < / C o l u m n W i d t h s > < C o l u m n D i s p l a y I n d e x > < i t e m > < k e y > < s t r i n g > A r e a   C o d e < / s t r i n g > < / k e y > < v a l u e > < i n t > 0 < / i n t > < / v a l u e > < / i t e m > < i t e m > < k e y > < s t r i n g > S t a t e < / s t r i n g > < / k e y > < v a l u e > < i n t > 1 < / i n t > < / v a l u e > < / i t e m > < i t e m > < k e y > < s t r i n g > M a r k e t < / s t r i n g > < / k e y > < v a l u e > < i n t > 2 < / i n t > < / v a l u e > < / i t e m > < i t e m > < k e y > < s t r i n g > M a r k e t   S i z e < / 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 h�1 < / K e y > < V a l u e   x m l n s : a = " h t t p : / / s c h e m a s . d a t a c o n t r a c t . o r g / 2 0 0 4 / 0 7 / M i c r o s o f t . A n a l y s i s S e r v i c e s . C o m m o n " > < a : H a s F o c u s > t r u e < / a : H a s F o c u s > < a : S i z e A t D p i 9 6 > 1 1 3 < / a : S i z e A t D p i 9 6 > < a : V i s i b l e > t r u e < / a : V i s i b l e > < / V a l u e > < / K e y V a l u e O f s t r i n g S a n d b o x E d i t o r . M e a s u r e G r i d S t a t e S c d E 3 5 R y > < K e y V a l u e O f s t r i n g S a n d b o x E d i t o r . M e a s u r e G r i d S t a t e S c d E 3 5 R y > < K e y > h�2 < / K e y > < V a l u e   x m l n s : a = " h t t p : / / s c h e m a s . d a t a c o n t r a c t . o r g / 2 0 0 4 / 0 7 / M i c r o s o f t . A n a l y s i s S e r v i c e s . C o m m o n " > < a : H a s F o c u s > t r u e < / a : H a s F o c u s > < a : S i z e A t D p i 9 6 > 1 1 3 < / a : S i z e A t D p i 9 6 > < a : V i s i b l e > t r u e < / a : V i s i b l e > < / V a l u e > < / K e y V a l u e O f s t r i n g S a n d b o x E d i t o r . M e a s u r e G r i d S t a t e S c d E 3 5 R y > < K e y V a l u e O f s t r i n g S a n d b o x E d i t o r . M e a s u r e G r i d S t a t e S c d E 3 5 R y > < K e y > h�3 < / K e y > < V a l u e   x m l n s : a = " h t t p : / / s c h e m a s . d a t a c o n t r a c t . o r g / 2 0 0 4 / 0 7 / M i c r o s o f t . A n a l y s i s S e r v i c e s . C o m m o n " > < a : H a s F o c u s > t r u e < / a : H a s F o c u s > < a : S i z e A t D p i 9 6 > 1 1 3 < / a : S i z e A t D p i 9 6 > < a : V i s i b l e > t r u e < / a : V i s i b l e > < / V a l u e > < / K e y V a l u e O f s t r i n g S a n d b o x E d i t o r . M e a s u r e G r i d S t a t e S c d E 3 5 R y > < K e y V a l u e O f s t r i n g S a n d b o x E d i t o r . M e a s u r e G r i d S t a t e S c d E 3 5 R y > < K e y > h�4 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9F65647A-E458-48C6-85D4-0F8B7038E338}">
  <ds:schemaRefs/>
</ds:datastoreItem>
</file>

<file path=customXml/itemProps10.xml><?xml version="1.0" encoding="utf-8"?>
<ds:datastoreItem xmlns:ds="http://schemas.openxmlformats.org/officeDocument/2006/customXml" ds:itemID="{56F1BF0B-C8C3-4AE2-9B7C-D1C6FF2138C7}">
  <ds:schemaRefs/>
</ds:datastoreItem>
</file>

<file path=customXml/itemProps11.xml><?xml version="1.0" encoding="utf-8"?>
<ds:datastoreItem xmlns:ds="http://schemas.openxmlformats.org/officeDocument/2006/customXml" ds:itemID="{80EE4B6A-FB75-4E01-ADD6-C9CEFD7C58DA}">
  <ds:schemaRefs/>
</ds:datastoreItem>
</file>

<file path=customXml/itemProps12.xml><?xml version="1.0" encoding="utf-8"?>
<ds:datastoreItem xmlns:ds="http://schemas.openxmlformats.org/officeDocument/2006/customXml" ds:itemID="{3703DC17-EBB2-40D5-8A03-7781DA0B6A49}">
  <ds:schemaRefs/>
</ds:datastoreItem>
</file>

<file path=customXml/itemProps13.xml><?xml version="1.0" encoding="utf-8"?>
<ds:datastoreItem xmlns:ds="http://schemas.openxmlformats.org/officeDocument/2006/customXml" ds:itemID="{8AF4A0B7-9D52-4096-8B32-A18725C7D69B}">
  <ds:schemaRefs/>
</ds:datastoreItem>
</file>

<file path=customXml/itemProps14.xml><?xml version="1.0" encoding="utf-8"?>
<ds:datastoreItem xmlns:ds="http://schemas.openxmlformats.org/officeDocument/2006/customXml" ds:itemID="{4828799E-6932-4145-940B-BC8E0D86621A}">
  <ds:schemaRefs/>
</ds:datastoreItem>
</file>

<file path=customXml/itemProps15.xml><?xml version="1.0" encoding="utf-8"?>
<ds:datastoreItem xmlns:ds="http://schemas.openxmlformats.org/officeDocument/2006/customXml" ds:itemID="{012AE98C-7847-43C3-9033-DD59B12D26F8}">
  <ds:schemaRefs/>
</ds:datastoreItem>
</file>

<file path=customXml/itemProps16.xml><?xml version="1.0" encoding="utf-8"?>
<ds:datastoreItem xmlns:ds="http://schemas.openxmlformats.org/officeDocument/2006/customXml" ds:itemID="{AAF2F41D-3F98-484A-B63C-445E23B11329}">
  <ds:schemaRefs/>
</ds:datastoreItem>
</file>

<file path=customXml/itemProps17.xml><?xml version="1.0" encoding="utf-8"?>
<ds:datastoreItem xmlns:ds="http://schemas.openxmlformats.org/officeDocument/2006/customXml" ds:itemID="{CD99D4E9-25F9-483C-8F4D-1402E0E925E3}">
  <ds:schemaRefs/>
</ds:datastoreItem>
</file>

<file path=customXml/itemProps18.xml><?xml version="1.0" encoding="utf-8"?>
<ds:datastoreItem xmlns:ds="http://schemas.openxmlformats.org/officeDocument/2006/customXml" ds:itemID="{B3719CC1-F740-46A0-94C0-77AD1499068A}">
  <ds:schemaRefs>
    <ds:schemaRef ds:uri="http://schemas.microsoft.com/DataMashup"/>
  </ds:schemaRefs>
</ds:datastoreItem>
</file>

<file path=customXml/itemProps19.xml><?xml version="1.0" encoding="utf-8"?>
<ds:datastoreItem xmlns:ds="http://schemas.openxmlformats.org/officeDocument/2006/customXml" ds:itemID="{FCB68A57-6BF5-4B0B-BD8B-921C8FFD38D9}">
  <ds:schemaRefs/>
</ds:datastoreItem>
</file>

<file path=customXml/itemProps2.xml><?xml version="1.0" encoding="utf-8"?>
<ds:datastoreItem xmlns:ds="http://schemas.openxmlformats.org/officeDocument/2006/customXml" ds:itemID="{CC7FBADA-FA3C-4150-9407-19A80F2DE8B2}">
  <ds:schemaRefs/>
</ds:datastoreItem>
</file>

<file path=customXml/itemProps20.xml><?xml version="1.0" encoding="utf-8"?>
<ds:datastoreItem xmlns:ds="http://schemas.openxmlformats.org/officeDocument/2006/customXml" ds:itemID="{C49ECE47-D435-4DE2-8B10-CC94BD2A0592}">
  <ds:schemaRefs/>
</ds:datastoreItem>
</file>

<file path=customXml/itemProps21.xml><?xml version="1.0" encoding="utf-8"?>
<ds:datastoreItem xmlns:ds="http://schemas.openxmlformats.org/officeDocument/2006/customXml" ds:itemID="{A80516B9-C050-479E-B983-76195D2219B3}">
  <ds:schemaRefs/>
</ds:datastoreItem>
</file>

<file path=customXml/itemProps22.xml><?xml version="1.0" encoding="utf-8"?>
<ds:datastoreItem xmlns:ds="http://schemas.openxmlformats.org/officeDocument/2006/customXml" ds:itemID="{CB6A0DA9-66F3-44E3-B56D-81165A69133D}">
  <ds:schemaRefs/>
</ds:datastoreItem>
</file>

<file path=customXml/itemProps23.xml><?xml version="1.0" encoding="utf-8"?>
<ds:datastoreItem xmlns:ds="http://schemas.openxmlformats.org/officeDocument/2006/customXml" ds:itemID="{747C0FCE-1C0B-47E5-9A48-1E3CCF629A5F}">
  <ds:schemaRefs/>
</ds:datastoreItem>
</file>

<file path=customXml/itemProps24.xml><?xml version="1.0" encoding="utf-8"?>
<ds:datastoreItem xmlns:ds="http://schemas.openxmlformats.org/officeDocument/2006/customXml" ds:itemID="{95BC64EC-3E21-4B0D-9C6D-DE97D30BF195}">
  <ds:schemaRefs/>
</ds:datastoreItem>
</file>

<file path=customXml/itemProps25.xml><?xml version="1.0" encoding="utf-8"?>
<ds:datastoreItem xmlns:ds="http://schemas.openxmlformats.org/officeDocument/2006/customXml" ds:itemID="{213DFC23-27F0-4013-BC8E-9919F7E54D8B}">
  <ds:schemaRefs/>
</ds:datastoreItem>
</file>

<file path=customXml/itemProps26.xml><?xml version="1.0" encoding="utf-8"?>
<ds:datastoreItem xmlns:ds="http://schemas.openxmlformats.org/officeDocument/2006/customXml" ds:itemID="{52DDC78C-E6E5-4930-ACE8-3019D6CD8502}">
  <ds:schemaRefs/>
</ds:datastoreItem>
</file>

<file path=customXml/itemProps3.xml><?xml version="1.0" encoding="utf-8"?>
<ds:datastoreItem xmlns:ds="http://schemas.openxmlformats.org/officeDocument/2006/customXml" ds:itemID="{2402FD78-232C-4FD5-BAAA-A75DA25F78BD}">
  <ds:schemaRefs/>
</ds:datastoreItem>
</file>

<file path=customXml/itemProps4.xml><?xml version="1.0" encoding="utf-8"?>
<ds:datastoreItem xmlns:ds="http://schemas.openxmlformats.org/officeDocument/2006/customXml" ds:itemID="{BF1AA779-1E78-4615-9842-9E8D34857528}">
  <ds:schemaRefs/>
</ds:datastoreItem>
</file>

<file path=customXml/itemProps5.xml><?xml version="1.0" encoding="utf-8"?>
<ds:datastoreItem xmlns:ds="http://schemas.openxmlformats.org/officeDocument/2006/customXml" ds:itemID="{98C489EB-F771-48FB-9049-C5E027656600}">
  <ds:schemaRefs/>
</ds:datastoreItem>
</file>

<file path=customXml/itemProps6.xml><?xml version="1.0" encoding="utf-8"?>
<ds:datastoreItem xmlns:ds="http://schemas.openxmlformats.org/officeDocument/2006/customXml" ds:itemID="{8D5F4C39-E169-4998-80FD-F2D345FE7C1D}">
  <ds:schemaRefs/>
</ds:datastoreItem>
</file>

<file path=customXml/itemProps7.xml><?xml version="1.0" encoding="utf-8"?>
<ds:datastoreItem xmlns:ds="http://schemas.openxmlformats.org/officeDocument/2006/customXml" ds:itemID="{1950D26C-ECDC-405C-9F69-823A1E507891}">
  <ds:schemaRefs/>
</ds:datastoreItem>
</file>

<file path=customXml/itemProps8.xml><?xml version="1.0" encoding="utf-8"?>
<ds:datastoreItem xmlns:ds="http://schemas.openxmlformats.org/officeDocument/2006/customXml" ds:itemID="{C5C015FC-E0FD-46FB-8131-89C5EA75CEB7}">
  <ds:schemaRefs/>
</ds:datastoreItem>
</file>

<file path=customXml/itemProps9.xml><?xml version="1.0" encoding="utf-8"?>
<ds:datastoreItem xmlns:ds="http://schemas.openxmlformats.org/officeDocument/2006/customXml" ds:itemID="{16A7B59D-E6C0-417D-A1E4-F1AD649B5C4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questions</vt:lpstr>
      <vt:lpstr>reports</vt:lpstr>
      <vt:lpstr>Report-Khoi</vt:lpstr>
      <vt:lpstr>dashboard</vt:lpstr>
      <vt:lpstr>Dash-Khoi</vt:lpstr>
      <vt:lpstr>fact</vt:lpstr>
      <vt:lpstr>product</vt:lpstr>
      <vt:lpstr>location</vt:lpstr>
      <vt:lpstr>date</vt:lpstr>
      <vt:lpstr>date</vt:lpstr>
      <vt:lpstr>fact</vt:lpstr>
      <vt:lpstr>location</vt:lpstr>
      <vt:lpstr>product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Choudhary [MaGE]</dc:creator>
  <cp:lastModifiedBy>LENOVO</cp:lastModifiedBy>
  <dcterms:created xsi:type="dcterms:W3CDTF">2015-11-05T22:42:54Z</dcterms:created>
  <dcterms:modified xsi:type="dcterms:W3CDTF">2022-10-14T03:58:22Z</dcterms:modified>
</cp:coreProperties>
</file>