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6AC61FFA-ECFD-4747-B196-D4C8B9B332B4}" xr6:coauthVersionLast="47" xr6:coauthVersionMax="47" xr10:uidLastSave="{00000000-0000-0000-0000-000000000000}"/>
  <bookViews>
    <workbookView xWindow="-108" yWindow="-108" windowWidth="23256" windowHeight="12456" xr2:uid="{06785864-E114-43EE-88A3-79779C891F1B}"/>
  </bookViews>
  <sheets>
    <sheet name="cleaned metadata" sheetId="1" r:id="rId1"/>
  </sheets>
  <definedNames>
    <definedName name="_xlnm._FilterDatabase" localSheetId="0" hidden="1">'cleaned metadata'!$A$1:$Y$427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7" i="1" l="1"/>
  <c r="O427" i="1"/>
  <c r="T426" i="1"/>
  <c r="O426" i="1"/>
  <c r="T425" i="1"/>
  <c r="O425" i="1"/>
  <c r="T424" i="1"/>
  <c r="O424" i="1"/>
  <c r="T423" i="1"/>
  <c r="O423" i="1"/>
  <c r="T422" i="1"/>
  <c r="O422" i="1"/>
  <c r="T421" i="1"/>
  <c r="O421" i="1"/>
  <c r="T420" i="1"/>
  <c r="O420" i="1"/>
  <c r="T419" i="1"/>
  <c r="O419" i="1"/>
  <c r="T418" i="1"/>
  <c r="O418" i="1"/>
  <c r="T417" i="1"/>
  <c r="O417" i="1"/>
  <c r="T416" i="1"/>
  <c r="O416" i="1"/>
  <c r="T415" i="1"/>
  <c r="O415" i="1"/>
  <c r="T414" i="1"/>
  <c r="O414" i="1"/>
  <c r="T413" i="1"/>
  <c r="O413" i="1"/>
  <c r="T412" i="1"/>
  <c r="O412" i="1"/>
  <c r="T411" i="1"/>
  <c r="O411" i="1"/>
  <c r="T410" i="1"/>
  <c r="O410" i="1"/>
  <c r="T409" i="1"/>
  <c r="O409" i="1"/>
  <c r="T408" i="1"/>
  <c r="O408" i="1"/>
  <c r="T407" i="1"/>
  <c r="O407" i="1"/>
  <c r="T406" i="1"/>
  <c r="O406" i="1"/>
  <c r="T405" i="1"/>
  <c r="O405" i="1"/>
  <c r="T404" i="1"/>
  <c r="O404" i="1"/>
  <c r="T403" i="1"/>
  <c r="O403" i="1"/>
  <c r="T402" i="1"/>
  <c r="O402" i="1"/>
  <c r="T401" i="1"/>
  <c r="O401" i="1"/>
  <c r="T400" i="1"/>
  <c r="O400" i="1"/>
  <c r="T399" i="1"/>
  <c r="O399" i="1"/>
  <c r="T398" i="1"/>
  <c r="O398" i="1"/>
  <c r="T397" i="1"/>
  <c r="O397" i="1"/>
  <c r="T396" i="1"/>
  <c r="O396" i="1"/>
  <c r="T395" i="1"/>
  <c r="O395" i="1"/>
  <c r="T394" i="1"/>
  <c r="O394" i="1"/>
  <c r="T393" i="1"/>
  <c r="O393" i="1"/>
  <c r="T392" i="1"/>
  <c r="O392" i="1"/>
  <c r="T391" i="1"/>
  <c r="O391" i="1"/>
  <c r="T390" i="1"/>
  <c r="O390" i="1"/>
  <c r="T389" i="1"/>
  <c r="O389" i="1"/>
  <c r="T388" i="1"/>
  <c r="O388" i="1"/>
  <c r="T387" i="1"/>
  <c r="O387" i="1"/>
  <c r="T386" i="1"/>
  <c r="O386" i="1"/>
  <c r="T385" i="1"/>
  <c r="O385" i="1"/>
  <c r="T384" i="1"/>
  <c r="O384" i="1"/>
  <c r="T383" i="1"/>
  <c r="O383" i="1"/>
  <c r="T382" i="1"/>
  <c r="O382" i="1"/>
  <c r="T381" i="1"/>
  <c r="O381" i="1"/>
  <c r="T380" i="1"/>
  <c r="O380" i="1"/>
  <c r="T379" i="1"/>
  <c r="O379" i="1"/>
  <c r="T378" i="1"/>
  <c r="O378" i="1"/>
  <c r="T377" i="1"/>
  <c r="O377" i="1"/>
  <c r="T376" i="1"/>
  <c r="O376" i="1"/>
  <c r="T375" i="1"/>
  <c r="O375" i="1"/>
  <c r="T374" i="1"/>
  <c r="O374" i="1"/>
  <c r="T373" i="1"/>
  <c r="O373" i="1"/>
  <c r="T372" i="1"/>
  <c r="O372" i="1"/>
  <c r="T371" i="1"/>
  <c r="O371" i="1"/>
  <c r="T370" i="1"/>
  <c r="O370" i="1"/>
  <c r="T369" i="1"/>
  <c r="O369" i="1"/>
  <c r="T368" i="1"/>
  <c r="O368" i="1"/>
  <c r="T367" i="1"/>
  <c r="O367" i="1"/>
  <c r="T366" i="1"/>
  <c r="O366" i="1"/>
  <c r="T365" i="1"/>
  <c r="O365" i="1"/>
  <c r="T364" i="1"/>
  <c r="O364" i="1"/>
  <c r="T363" i="1"/>
  <c r="O363" i="1"/>
  <c r="T362" i="1"/>
  <c r="O362" i="1"/>
  <c r="T361" i="1"/>
  <c r="O361" i="1"/>
  <c r="T360" i="1"/>
  <c r="O360" i="1"/>
  <c r="T359" i="1"/>
  <c r="O359" i="1"/>
  <c r="T358" i="1"/>
  <c r="O358" i="1"/>
  <c r="T357" i="1"/>
  <c r="O357" i="1"/>
  <c r="T356" i="1"/>
  <c r="O356" i="1"/>
  <c r="T355" i="1"/>
  <c r="O355" i="1"/>
  <c r="T354" i="1"/>
  <c r="O354" i="1"/>
  <c r="T353" i="1"/>
  <c r="O353" i="1"/>
  <c r="T352" i="1"/>
  <c r="O352" i="1"/>
  <c r="T351" i="1"/>
  <c r="O351" i="1"/>
  <c r="T350" i="1"/>
  <c r="O350" i="1"/>
  <c r="T349" i="1"/>
  <c r="O349" i="1"/>
  <c r="T348" i="1"/>
  <c r="O348" i="1"/>
  <c r="T347" i="1"/>
  <c r="O347" i="1"/>
  <c r="T346" i="1"/>
  <c r="O346" i="1"/>
  <c r="T345" i="1"/>
  <c r="O345" i="1"/>
  <c r="T344" i="1"/>
  <c r="O344" i="1"/>
  <c r="T343" i="1"/>
  <c r="O343" i="1"/>
  <c r="T342" i="1"/>
  <c r="O342" i="1"/>
  <c r="T341" i="1"/>
  <c r="O341" i="1"/>
  <c r="T340" i="1"/>
  <c r="O340" i="1"/>
  <c r="T339" i="1"/>
  <c r="O339" i="1"/>
  <c r="T338" i="1"/>
  <c r="O338" i="1"/>
  <c r="T337" i="1"/>
  <c r="O337" i="1"/>
  <c r="T336" i="1"/>
  <c r="O336" i="1"/>
  <c r="T335" i="1"/>
  <c r="O335" i="1"/>
  <c r="T334" i="1"/>
  <c r="O334" i="1"/>
  <c r="T333" i="1"/>
  <c r="O333" i="1"/>
  <c r="T332" i="1"/>
  <c r="O332" i="1"/>
  <c r="T331" i="1"/>
  <c r="O331" i="1"/>
  <c r="T330" i="1"/>
  <c r="O330" i="1"/>
  <c r="T329" i="1"/>
  <c r="O329" i="1"/>
  <c r="T328" i="1"/>
  <c r="O328" i="1"/>
  <c r="T327" i="1"/>
  <c r="O327" i="1"/>
  <c r="T326" i="1"/>
  <c r="O326" i="1"/>
  <c r="T325" i="1"/>
  <c r="O325" i="1"/>
  <c r="T324" i="1"/>
  <c r="O324" i="1"/>
  <c r="T323" i="1"/>
  <c r="O323" i="1"/>
  <c r="T322" i="1"/>
  <c r="O322" i="1"/>
  <c r="T321" i="1"/>
  <c r="O321" i="1"/>
  <c r="T320" i="1"/>
  <c r="O320" i="1"/>
  <c r="T319" i="1"/>
  <c r="O319" i="1"/>
  <c r="T318" i="1"/>
  <c r="O318" i="1"/>
  <c r="T317" i="1"/>
  <c r="O317" i="1"/>
  <c r="T316" i="1"/>
  <c r="O316" i="1"/>
  <c r="T315" i="1"/>
  <c r="O315" i="1"/>
  <c r="T314" i="1"/>
  <c r="O314" i="1"/>
  <c r="T313" i="1"/>
  <c r="O313" i="1"/>
  <c r="T312" i="1"/>
  <c r="O312" i="1"/>
  <c r="T311" i="1"/>
  <c r="O311" i="1"/>
  <c r="T310" i="1"/>
  <c r="O310" i="1"/>
  <c r="T309" i="1"/>
  <c r="O309" i="1"/>
  <c r="T308" i="1"/>
  <c r="O308" i="1"/>
  <c r="T307" i="1"/>
  <c r="O307" i="1"/>
  <c r="T306" i="1"/>
  <c r="O306" i="1"/>
  <c r="T305" i="1"/>
  <c r="O305" i="1"/>
  <c r="T304" i="1"/>
  <c r="O304" i="1"/>
  <c r="T303" i="1"/>
  <c r="O303" i="1"/>
  <c r="T302" i="1"/>
  <c r="O302" i="1"/>
  <c r="T301" i="1"/>
  <c r="O301" i="1"/>
  <c r="T300" i="1"/>
  <c r="O300" i="1"/>
  <c r="T299" i="1"/>
  <c r="O299" i="1"/>
  <c r="T298" i="1"/>
  <c r="O298" i="1"/>
  <c r="T297" i="1"/>
  <c r="O297" i="1"/>
  <c r="T296" i="1"/>
  <c r="O296" i="1"/>
  <c r="T295" i="1"/>
  <c r="O295" i="1"/>
  <c r="T294" i="1"/>
  <c r="O294" i="1"/>
  <c r="T293" i="1"/>
  <c r="O293" i="1"/>
  <c r="T292" i="1"/>
  <c r="O292" i="1"/>
  <c r="T291" i="1"/>
  <c r="O291" i="1"/>
  <c r="T290" i="1"/>
  <c r="O290" i="1"/>
  <c r="T289" i="1"/>
  <c r="O289" i="1"/>
  <c r="T288" i="1"/>
  <c r="O288" i="1"/>
  <c r="T287" i="1"/>
  <c r="O287" i="1"/>
  <c r="T286" i="1"/>
  <c r="O286" i="1"/>
  <c r="T285" i="1"/>
  <c r="O285" i="1"/>
  <c r="T284" i="1"/>
  <c r="O284" i="1"/>
  <c r="T283" i="1"/>
  <c r="O283" i="1"/>
  <c r="T282" i="1"/>
  <c r="O282" i="1"/>
  <c r="T281" i="1"/>
  <c r="O281" i="1"/>
  <c r="T280" i="1"/>
  <c r="O280" i="1"/>
  <c r="T279" i="1"/>
  <c r="O279" i="1"/>
  <c r="T278" i="1"/>
  <c r="O278" i="1"/>
  <c r="T277" i="1"/>
  <c r="O277" i="1"/>
  <c r="T276" i="1"/>
  <c r="O276" i="1"/>
  <c r="T275" i="1"/>
  <c r="O275" i="1"/>
  <c r="T274" i="1"/>
  <c r="O274" i="1"/>
  <c r="T273" i="1"/>
  <c r="O273" i="1"/>
  <c r="T272" i="1"/>
  <c r="O272" i="1"/>
  <c r="T271" i="1"/>
  <c r="O271" i="1"/>
  <c r="T270" i="1"/>
  <c r="O270" i="1"/>
  <c r="T269" i="1"/>
  <c r="O269" i="1"/>
  <c r="T268" i="1"/>
  <c r="O268" i="1"/>
  <c r="T267" i="1"/>
  <c r="O267" i="1"/>
  <c r="T266" i="1"/>
  <c r="O266" i="1"/>
  <c r="T265" i="1"/>
  <c r="O265" i="1"/>
  <c r="T264" i="1"/>
  <c r="O264" i="1"/>
  <c r="T263" i="1"/>
  <c r="O263" i="1"/>
  <c r="T262" i="1"/>
  <c r="O262" i="1"/>
  <c r="T261" i="1"/>
  <c r="O261" i="1"/>
  <c r="T260" i="1"/>
  <c r="O260" i="1"/>
  <c r="T259" i="1"/>
  <c r="O259" i="1"/>
  <c r="T258" i="1"/>
  <c r="O258" i="1"/>
  <c r="T257" i="1"/>
  <c r="O257" i="1"/>
  <c r="T256" i="1"/>
  <c r="O256" i="1"/>
  <c r="T255" i="1"/>
  <c r="O255" i="1"/>
  <c r="T254" i="1"/>
  <c r="O254" i="1"/>
  <c r="T253" i="1"/>
  <c r="O253" i="1"/>
  <c r="T252" i="1"/>
  <c r="O252" i="1"/>
  <c r="T251" i="1"/>
  <c r="O251" i="1"/>
  <c r="T250" i="1"/>
  <c r="O250" i="1"/>
  <c r="T249" i="1"/>
  <c r="O249" i="1"/>
  <c r="T248" i="1"/>
  <c r="O248" i="1"/>
  <c r="T247" i="1"/>
  <c r="O247" i="1"/>
  <c r="T246" i="1"/>
  <c r="O246" i="1"/>
  <c r="T245" i="1"/>
  <c r="O245" i="1"/>
  <c r="T244" i="1"/>
  <c r="O244" i="1"/>
  <c r="T243" i="1"/>
  <c r="O243" i="1"/>
  <c r="T242" i="1"/>
  <c r="O242" i="1"/>
  <c r="T241" i="1"/>
  <c r="O241" i="1"/>
  <c r="T240" i="1"/>
  <c r="O240" i="1"/>
  <c r="T239" i="1"/>
  <c r="O239" i="1"/>
  <c r="T238" i="1"/>
  <c r="O238" i="1"/>
  <c r="T237" i="1"/>
  <c r="O237" i="1"/>
  <c r="T236" i="1"/>
  <c r="O236" i="1"/>
  <c r="T235" i="1"/>
  <c r="O235" i="1"/>
  <c r="T234" i="1"/>
  <c r="O234" i="1"/>
  <c r="T233" i="1"/>
  <c r="O233" i="1"/>
  <c r="T232" i="1"/>
  <c r="O232" i="1"/>
  <c r="T231" i="1"/>
  <c r="O231" i="1"/>
  <c r="T230" i="1"/>
  <c r="O230" i="1"/>
  <c r="T229" i="1"/>
  <c r="O229" i="1"/>
  <c r="T228" i="1"/>
  <c r="O228" i="1"/>
  <c r="T227" i="1"/>
  <c r="O227" i="1"/>
  <c r="T226" i="1"/>
  <c r="O226" i="1"/>
  <c r="T225" i="1"/>
  <c r="O225" i="1"/>
  <c r="T224" i="1"/>
  <c r="O224" i="1"/>
  <c r="T223" i="1"/>
  <c r="O223" i="1"/>
  <c r="T222" i="1"/>
  <c r="O222" i="1"/>
  <c r="T221" i="1"/>
  <c r="O221" i="1"/>
  <c r="T220" i="1"/>
  <c r="O220" i="1"/>
  <c r="T219" i="1"/>
  <c r="O219" i="1"/>
  <c r="T218" i="1"/>
  <c r="O218" i="1"/>
  <c r="T217" i="1"/>
  <c r="O217" i="1"/>
  <c r="T216" i="1"/>
  <c r="O216" i="1"/>
  <c r="T215" i="1"/>
  <c r="O215" i="1"/>
  <c r="T214" i="1"/>
  <c r="O214" i="1"/>
  <c r="T213" i="1"/>
  <c r="O213" i="1"/>
  <c r="T212" i="1"/>
  <c r="O212" i="1"/>
  <c r="T211" i="1"/>
  <c r="O211" i="1"/>
  <c r="T210" i="1"/>
  <c r="O210" i="1"/>
  <c r="T209" i="1"/>
  <c r="O209" i="1"/>
  <c r="T208" i="1"/>
  <c r="O208" i="1"/>
  <c r="T207" i="1"/>
  <c r="O207" i="1"/>
  <c r="T206" i="1"/>
  <c r="O206" i="1"/>
  <c r="T205" i="1"/>
  <c r="O205" i="1"/>
  <c r="T204" i="1"/>
  <c r="O204" i="1"/>
  <c r="T203" i="1"/>
  <c r="O203" i="1"/>
  <c r="T202" i="1"/>
  <c r="O202" i="1"/>
  <c r="T201" i="1"/>
  <c r="O201" i="1"/>
  <c r="T200" i="1"/>
  <c r="O200" i="1"/>
  <c r="T199" i="1"/>
  <c r="O199" i="1"/>
  <c r="T198" i="1"/>
  <c r="O198" i="1"/>
  <c r="T197" i="1"/>
  <c r="O197" i="1"/>
  <c r="T196" i="1"/>
  <c r="O196" i="1"/>
  <c r="T195" i="1"/>
  <c r="O195" i="1"/>
  <c r="T194" i="1"/>
  <c r="O194" i="1"/>
  <c r="T193" i="1"/>
  <c r="O193" i="1"/>
  <c r="T192" i="1"/>
  <c r="O192" i="1"/>
  <c r="T191" i="1"/>
  <c r="O191" i="1"/>
  <c r="T190" i="1"/>
  <c r="O190" i="1"/>
  <c r="T189" i="1"/>
  <c r="O189" i="1"/>
  <c r="T188" i="1"/>
  <c r="O188" i="1"/>
  <c r="T187" i="1"/>
  <c r="O187" i="1"/>
  <c r="T186" i="1"/>
  <c r="O186" i="1"/>
  <c r="T185" i="1"/>
  <c r="O185" i="1"/>
  <c r="T184" i="1"/>
  <c r="O184" i="1"/>
  <c r="T183" i="1"/>
  <c r="O183" i="1"/>
  <c r="T182" i="1"/>
  <c r="O182" i="1"/>
  <c r="T181" i="1"/>
  <c r="O181" i="1"/>
  <c r="T180" i="1"/>
  <c r="O180" i="1"/>
  <c r="T179" i="1"/>
  <c r="O179" i="1"/>
  <c r="T178" i="1"/>
  <c r="O178" i="1"/>
  <c r="T177" i="1"/>
  <c r="O177" i="1"/>
  <c r="T176" i="1"/>
  <c r="O176" i="1"/>
  <c r="T175" i="1"/>
  <c r="O175" i="1"/>
  <c r="T174" i="1"/>
  <c r="O174" i="1"/>
  <c r="T173" i="1"/>
  <c r="O173" i="1"/>
  <c r="T172" i="1"/>
  <c r="O172" i="1"/>
  <c r="T171" i="1"/>
  <c r="O171" i="1"/>
  <c r="T170" i="1"/>
  <c r="O170" i="1"/>
  <c r="T169" i="1"/>
  <c r="O169" i="1"/>
  <c r="T168" i="1"/>
  <c r="O168" i="1"/>
  <c r="T167" i="1"/>
  <c r="O167" i="1"/>
  <c r="T166" i="1"/>
  <c r="O166" i="1"/>
  <c r="T165" i="1"/>
  <c r="O165" i="1"/>
  <c r="T164" i="1"/>
  <c r="O164" i="1"/>
  <c r="T163" i="1"/>
  <c r="O163" i="1"/>
  <c r="T162" i="1"/>
  <c r="O162" i="1"/>
  <c r="T161" i="1"/>
  <c r="O161" i="1"/>
  <c r="T160" i="1"/>
  <c r="O160" i="1"/>
  <c r="T159" i="1"/>
  <c r="O159" i="1"/>
  <c r="T158" i="1"/>
  <c r="O158" i="1"/>
  <c r="T157" i="1"/>
  <c r="O157" i="1"/>
  <c r="T156" i="1"/>
  <c r="O156" i="1"/>
  <c r="T155" i="1"/>
  <c r="O155" i="1"/>
  <c r="T154" i="1"/>
  <c r="O154" i="1"/>
  <c r="T153" i="1"/>
  <c r="O153" i="1"/>
  <c r="T152" i="1"/>
  <c r="O152" i="1"/>
  <c r="T151" i="1"/>
  <c r="O151" i="1"/>
  <c r="T150" i="1"/>
  <c r="O150" i="1"/>
  <c r="T149" i="1"/>
  <c r="O149" i="1"/>
  <c r="T148" i="1"/>
  <c r="O148" i="1"/>
  <c r="T147" i="1"/>
  <c r="O147" i="1"/>
  <c r="T146" i="1"/>
  <c r="O146" i="1"/>
  <c r="T145" i="1"/>
  <c r="O145" i="1"/>
  <c r="T144" i="1"/>
  <c r="O144" i="1"/>
  <c r="T143" i="1"/>
  <c r="O143" i="1"/>
  <c r="T142" i="1"/>
  <c r="O142" i="1"/>
  <c r="T141" i="1"/>
  <c r="O141" i="1"/>
  <c r="T140" i="1"/>
  <c r="O140" i="1"/>
  <c r="T139" i="1"/>
  <c r="O139" i="1"/>
  <c r="T138" i="1"/>
  <c r="O138" i="1"/>
  <c r="T137" i="1"/>
  <c r="O137" i="1"/>
  <c r="T136" i="1"/>
  <c r="O136" i="1"/>
  <c r="T135" i="1"/>
  <c r="O135" i="1"/>
  <c r="T134" i="1"/>
  <c r="O134" i="1"/>
  <c r="T133" i="1"/>
  <c r="O133" i="1"/>
  <c r="T132" i="1"/>
  <c r="O132" i="1"/>
  <c r="T131" i="1"/>
  <c r="O131" i="1"/>
  <c r="T130" i="1"/>
  <c r="O130" i="1"/>
  <c r="T129" i="1"/>
  <c r="O129" i="1"/>
  <c r="T128" i="1"/>
  <c r="O128" i="1"/>
  <c r="T127" i="1"/>
  <c r="O127" i="1"/>
  <c r="T126" i="1"/>
  <c r="O126" i="1"/>
  <c r="T125" i="1"/>
  <c r="O125" i="1"/>
  <c r="T124" i="1"/>
  <c r="O124" i="1"/>
  <c r="T123" i="1"/>
  <c r="O123" i="1"/>
  <c r="T122" i="1"/>
  <c r="O122" i="1"/>
  <c r="T121" i="1"/>
  <c r="O121" i="1"/>
  <c r="T120" i="1"/>
  <c r="O120" i="1"/>
  <c r="T119" i="1"/>
  <c r="O119" i="1"/>
  <c r="T118" i="1"/>
  <c r="O118" i="1"/>
  <c r="T117" i="1"/>
  <c r="O117" i="1"/>
  <c r="T116" i="1"/>
  <c r="O116" i="1"/>
  <c r="T115" i="1"/>
  <c r="O115" i="1"/>
  <c r="T114" i="1"/>
  <c r="O114" i="1"/>
  <c r="T113" i="1"/>
  <c r="O113" i="1"/>
  <c r="T112" i="1"/>
  <c r="O112" i="1"/>
  <c r="T111" i="1"/>
  <c r="O111" i="1"/>
  <c r="T110" i="1"/>
  <c r="O110" i="1"/>
  <c r="T109" i="1"/>
  <c r="O109" i="1"/>
  <c r="T108" i="1"/>
  <c r="O108" i="1"/>
  <c r="T107" i="1"/>
  <c r="O107" i="1"/>
  <c r="T106" i="1"/>
  <c r="O106" i="1"/>
  <c r="T105" i="1"/>
  <c r="O105" i="1"/>
  <c r="T104" i="1"/>
  <c r="O104" i="1"/>
  <c r="T103" i="1"/>
  <c r="O103" i="1"/>
  <c r="T102" i="1"/>
  <c r="O102" i="1"/>
  <c r="T101" i="1"/>
  <c r="O101" i="1"/>
  <c r="T100" i="1"/>
  <c r="O100" i="1"/>
  <c r="T99" i="1"/>
  <c r="O99" i="1"/>
  <c r="T98" i="1"/>
  <c r="O98" i="1"/>
  <c r="T97" i="1"/>
  <c r="O97" i="1"/>
  <c r="T96" i="1"/>
  <c r="O96" i="1"/>
  <c r="T95" i="1"/>
  <c r="O95" i="1"/>
  <c r="T94" i="1"/>
  <c r="O94" i="1"/>
  <c r="T93" i="1"/>
  <c r="O93" i="1"/>
  <c r="T92" i="1"/>
  <c r="O92" i="1"/>
  <c r="T91" i="1"/>
  <c r="O91" i="1"/>
  <c r="T90" i="1"/>
  <c r="O90" i="1"/>
  <c r="T89" i="1"/>
  <c r="O89" i="1"/>
  <c r="T88" i="1"/>
  <c r="O88" i="1"/>
  <c r="T87" i="1"/>
  <c r="O87" i="1"/>
  <c r="T86" i="1"/>
  <c r="O86" i="1"/>
  <c r="T85" i="1"/>
  <c r="O85" i="1"/>
  <c r="T84" i="1"/>
  <c r="O84" i="1"/>
  <c r="T83" i="1"/>
  <c r="O83" i="1"/>
  <c r="T82" i="1"/>
  <c r="O82" i="1"/>
  <c r="T81" i="1"/>
  <c r="O81" i="1"/>
  <c r="T80" i="1"/>
  <c r="O80" i="1"/>
  <c r="T79" i="1"/>
  <c r="O79" i="1"/>
  <c r="T78" i="1"/>
  <c r="O78" i="1"/>
  <c r="T77" i="1"/>
  <c r="O77" i="1"/>
  <c r="T76" i="1"/>
  <c r="O76" i="1"/>
  <c r="T75" i="1"/>
  <c r="O75" i="1"/>
  <c r="T74" i="1"/>
  <c r="O74" i="1"/>
  <c r="T73" i="1"/>
  <c r="O73" i="1"/>
  <c r="T72" i="1"/>
  <c r="O72" i="1"/>
  <c r="T71" i="1"/>
  <c r="O71" i="1"/>
  <c r="T70" i="1"/>
  <c r="O70" i="1"/>
  <c r="T69" i="1"/>
  <c r="O69" i="1"/>
  <c r="T68" i="1"/>
  <c r="O68" i="1"/>
  <c r="T67" i="1"/>
  <c r="O67" i="1"/>
  <c r="T66" i="1"/>
  <c r="O66" i="1"/>
  <c r="T65" i="1"/>
  <c r="O65" i="1"/>
  <c r="T64" i="1"/>
  <c r="O64" i="1"/>
  <c r="T63" i="1"/>
  <c r="O63" i="1"/>
  <c r="T62" i="1"/>
  <c r="O62" i="1"/>
  <c r="T61" i="1"/>
  <c r="O61" i="1"/>
  <c r="T60" i="1"/>
  <c r="O60" i="1"/>
  <c r="T59" i="1"/>
  <c r="O59" i="1"/>
  <c r="T58" i="1"/>
  <c r="O58" i="1"/>
  <c r="T57" i="1"/>
  <c r="O57" i="1"/>
  <c r="T56" i="1"/>
  <c r="O56" i="1"/>
  <c r="T55" i="1"/>
  <c r="O55" i="1"/>
  <c r="T54" i="1"/>
  <c r="O54" i="1"/>
  <c r="T53" i="1"/>
  <c r="O53" i="1"/>
  <c r="T52" i="1"/>
  <c r="O52" i="1"/>
  <c r="T51" i="1"/>
  <c r="O51" i="1"/>
  <c r="T50" i="1"/>
  <c r="O50" i="1"/>
  <c r="T49" i="1"/>
  <c r="O49" i="1"/>
  <c r="T48" i="1"/>
  <c r="O48" i="1"/>
  <c r="T47" i="1"/>
  <c r="O47" i="1"/>
  <c r="T46" i="1"/>
  <c r="O46" i="1"/>
  <c r="T45" i="1"/>
  <c r="O45" i="1"/>
  <c r="T44" i="1"/>
  <c r="O44" i="1"/>
  <c r="T43" i="1"/>
  <c r="O43" i="1"/>
  <c r="T42" i="1"/>
  <c r="O42" i="1"/>
  <c r="T41" i="1"/>
  <c r="O41" i="1"/>
  <c r="T40" i="1"/>
  <c r="O40" i="1"/>
  <c r="T39" i="1"/>
  <c r="O39" i="1"/>
  <c r="T38" i="1"/>
  <c r="O38" i="1"/>
  <c r="T37" i="1"/>
  <c r="O37" i="1"/>
  <c r="T36" i="1"/>
  <c r="O36" i="1"/>
  <c r="T35" i="1"/>
  <c r="O35" i="1"/>
  <c r="T34" i="1"/>
  <c r="O34" i="1"/>
  <c r="T33" i="1"/>
  <c r="O33" i="1"/>
  <c r="T32" i="1"/>
  <c r="O32" i="1"/>
  <c r="T31" i="1"/>
  <c r="O31" i="1"/>
  <c r="T30" i="1"/>
  <c r="O30" i="1"/>
  <c r="T29" i="1"/>
  <c r="O29" i="1"/>
  <c r="T28" i="1"/>
  <c r="O28" i="1"/>
  <c r="T27" i="1"/>
  <c r="O27" i="1"/>
  <c r="T26" i="1"/>
  <c r="O26" i="1"/>
  <c r="T25" i="1"/>
  <c r="O25" i="1"/>
  <c r="T24" i="1"/>
  <c r="O24" i="1"/>
  <c r="T23" i="1"/>
  <c r="O23" i="1"/>
  <c r="T22" i="1"/>
  <c r="O22" i="1"/>
  <c r="T21" i="1"/>
  <c r="O21" i="1"/>
  <c r="T20" i="1"/>
  <c r="O20" i="1"/>
  <c r="T19" i="1"/>
  <c r="O19" i="1"/>
  <c r="T18" i="1"/>
  <c r="O18" i="1"/>
  <c r="T17" i="1"/>
  <c r="O17" i="1"/>
  <c r="T16" i="1"/>
  <c r="O16" i="1"/>
  <c r="T15" i="1"/>
  <c r="O15" i="1"/>
  <c r="T14" i="1"/>
  <c r="O14" i="1"/>
  <c r="T13" i="1"/>
  <c r="O13" i="1"/>
  <c r="T12" i="1"/>
  <c r="O12" i="1"/>
  <c r="T11" i="1"/>
  <c r="O11" i="1"/>
  <c r="T10" i="1"/>
  <c r="O10" i="1"/>
  <c r="T9" i="1"/>
  <c r="O9" i="1"/>
  <c r="T8" i="1"/>
  <c r="O8" i="1"/>
  <c r="T7" i="1"/>
  <c r="O7" i="1"/>
  <c r="T6" i="1"/>
  <c r="O6" i="1"/>
  <c r="T5" i="1"/>
  <c r="O5" i="1"/>
  <c r="T4" i="1"/>
  <c r="O4" i="1"/>
  <c r="T3" i="1"/>
  <c r="O3" i="1"/>
  <c r="T2" i="1"/>
  <c r="O2" i="1"/>
</calcChain>
</file>

<file path=xl/sharedStrings.xml><?xml version="1.0" encoding="utf-8"?>
<sst xmlns="http://schemas.openxmlformats.org/spreadsheetml/2006/main" count="4711" uniqueCount="58">
  <si>
    <t>Source sheet</t>
  </si>
  <si>
    <t>Market</t>
  </si>
  <si>
    <t>Compaign attributes</t>
  </si>
  <si>
    <t>Compaign Name</t>
  </si>
  <si>
    <t>Compaign ID</t>
  </si>
  <si>
    <t>Duration</t>
  </si>
  <si>
    <t>Audience</t>
  </si>
  <si>
    <t>Language</t>
  </si>
  <si>
    <t>Format</t>
  </si>
  <si>
    <t>Creative variations</t>
  </si>
  <si>
    <t>Reach</t>
  </si>
  <si>
    <t>Impressions</t>
  </si>
  <si>
    <t>Amount spent (USD)</t>
  </si>
  <si>
    <t>Link clicks</t>
  </si>
  <si>
    <t>CPC</t>
  </si>
  <si>
    <t>3-second video plays</t>
  </si>
  <si>
    <t>Video plays at 100%</t>
  </si>
  <si>
    <t>CTR(all)</t>
  </si>
  <si>
    <t>CTR Evaluation</t>
  </si>
  <si>
    <t>all ctr evaluation</t>
  </si>
  <si>
    <t>VTR</t>
  </si>
  <si>
    <t>Age Group</t>
  </si>
  <si>
    <t>Post engagement</t>
  </si>
  <si>
    <t>total engagement</t>
  </si>
  <si>
    <t>Engagement Rate 2</t>
  </si>
  <si>
    <t>MetaData cleaned</t>
  </si>
  <si>
    <t>JED</t>
  </si>
  <si>
    <t>CDP</t>
  </si>
  <si>
    <t>CN~MCDRamadan_CH~Social_MK~RIY_TG</t>
  </si>
  <si>
    <t xml:space="preserve"> SABO0000015094</t>
  </si>
  <si>
    <t>EN</t>
  </si>
  <si>
    <t>Video</t>
  </si>
  <si>
    <t>1x1</t>
  </si>
  <si>
    <t>Good</t>
  </si>
  <si>
    <t>Millennials</t>
  </si>
  <si>
    <t>RIY</t>
  </si>
  <si>
    <t>SABO0000015094</t>
  </si>
  <si>
    <t>AR</t>
  </si>
  <si>
    <t>CN~MCDRamadan_CH~Social_MK~KW_TG</t>
  </si>
  <si>
    <t>AE</t>
  </si>
  <si>
    <t>CN~MCDRamadan_CH~Social_MK~JED_TG</t>
  </si>
  <si>
    <t xml:space="preserve"> STABO0000069668</t>
  </si>
  <si>
    <t>Average</t>
  </si>
  <si>
    <t>CN~MCDRamadan_CH~Social_MK~QA_TG</t>
  </si>
  <si>
    <t>BH</t>
  </si>
  <si>
    <t>Interests</t>
  </si>
  <si>
    <t>OM</t>
  </si>
  <si>
    <t>CN~MCDRamadan_CH~Social_MK~BH_TG</t>
  </si>
  <si>
    <t>Boomers</t>
  </si>
  <si>
    <t>QA</t>
  </si>
  <si>
    <t>KW</t>
  </si>
  <si>
    <t>CN~MCDRamadan_CH~Social_MK~OM_TG</t>
  </si>
  <si>
    <t>16x9</t>
  </si>
  <si>
    <t>Bad</t>
  </si>
  <si>
    <t>Static</t>
  </si>
  <si>
    <t>Carousel</t>
  </si>
  <si>
    <t>9x16</t>
  </si>
  <si>
    <t>CN~MCDRamadan_CH~Social_MK~AE_TG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</si>
</sst>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rgb="FF000000"/>
      <name val="Calibri"/>
      <family val="2"/>
    </font>
    <font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2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left" vertical="center"/>
    </xf>
    <xf numFmtId="10" fontId="2" fillId="2" borderId="1" xfId="1" applyNumberFormat="1" applyFont="1" applyFill="1" applyBorder="1"/>
    <xf numFmtId="0" fontId="4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10" fontId="3" fillId="2" borderId="2" xfId="0" applyNumberFormat="1" applyFont="1" applyFill="1" applyBorder="1" applyAlignment="1">
      <alignment horizontal="left" vertical="center"/>
    </xf>
    <xf numFmtId="0" fontId="0" fillId="0" borderId="1" xfId="0" applyBorder="1"/>
    <xf numFmtId="2" fontId="5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10" fontId="0" fillId="0" borderId="1" xfId="1" applyNumberFormat="1" applyFont="1" applyBorder="1"/>
    <xf numFmtId="10" fontId="0" fillId="0" borderId="0" xfId="0" applyNumberFormat="1"/>
    <xf numFmtId="1" fontId="0" fillId="0" borderId="0" xfId="0" applyNumberFormat="1"/>
    <xf numFmtId="2" fontId="5" fillId="4" borderId="1" xfId="2" applyNumberFormat="1" applyFont="1" applyFill="1" applyBorder="1" applyAlignment="1">
      <alignment horizontal="left" vertical="center"/>
    </xf>
    <xf numFmtId="1" fontId="5" fillId="4" borderId="1" xfId="3" applyNumberFormat="1" applyFont="1" applyFill="1" applyBorder="1" applyAlignment="1">
      <alignment horizontal="right" vertical="center"/>
    </xf>
    <xf numFmtId="2" fontId="5" fillId="4" borderId="1" xfId="3" applyNumberFormat="1" applyFont="1" applyFill="1" applyBorder="1" applyAlignment="1">
      <alignment horizontal="right" vertical="center"/>
    </xf>
    <xf numFmtId="1" fontId="5" fillId="4" borderId="1" xfId="4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right"/>
    </xf>
  </cellXfs>
  <cellStyles count="5">
    <cellStyle name="Normal" xfId="0" builtinId="0"/>
    <cellStyle name="Normal 2" xfId="2" xr:uid="{7A2AD427-BBD6-4E6B-BFE1-D3BAC83D47CA}"/>
    <cellStyle name="Normal 4" xfId="3" xr:uid="{FEBC89C8-22A9-49FA-8D86-55E8CFDDEEBF}"/>
    <cellStyle name="Normal 5" xfId="4" xr:uid="{286A30BF-7F35-4549-9AEB-6E430BC9141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2B19-B898-44D7-AF5F-EBCA7804E935}">
  <dimension ref="A1:Y427"/>
  <sheetViews>
    <sheetView tabSelected="1" zoomScaleNormal="100" workbookViewId="0">
      <selection sqref="A1:Y1"/>
    </sheetView>
  </sheetViews>
  <sheetFormatPr defaultRowHeight="14.4" x14ac:dyDescent="0.3"/>
  <cols>
    <col min="1" max="1" width="16.109375" customWidth="1"/>
    <col min="2" max="2" width="10" customWidth="1"/>
    <col min="3" max="3" width="22.109375" customWidth="1"/>
    <col min="4" max="4" width="57.77734375" customWidth="1"/>
    <col min="5" max="5" width="17.88671875" customWidth="1"/>
    <col min="6" max="6" width="11.44140625" customWidth="1"/>
    <col min="7" max="7" width="11.88671875" customWidth="1"/>
    <col min="8" max="8" width="12" customWidth="1"/>
    <col min="9" max="9" width="9.88671875" customWidth="1"/>
    <col min="10" max="10" width="20.5546875" customWidth="1"/>
    <col min="11" max="11" width="8.88671875" style="20" customWidth="1"/>
    <col min="12" max="12" width="14" style="21" customWidth="1"/>
    <col min="13" max="13" width="22.109375" customWidth="1"/>
    <col min="14" max="15" width="12.44140625" customWidth="1"/>
    <col min="16" max="16" width="22.33203125" customWidth="1"/>
    <col min="17" max="17" width="21.5546875" customWidth="1"/>
    <col min="18" max="18" width="10.6640625" style="14" customWidth="1"/>
    <col min="19" max="20" width="28.44140625" style="14" customWidth="1"/>
    <col min="21" max="21" width="8.109375" customWidth="1"/>
    <col min="22" max="22" width="12.33203125" customWidth="1"/>
    <col min="23" max="23" width="19.21875" customWidth="1"/>
    <col min="24" max="24" width="19.5546875" customWidth="1"/>
    <col min="25" max="25" width="21" style="14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6" t="s">
        <v>21</v>
      </c>
      <c r="W1" s="2" t="s">
        <v>22</v>
      </c>
      <c r="X1" s="7" t="s">
        <v>23</v>
      </c>
      <c r="Y1" s="8" t="s">
        <v>24</v>
      </c>
    </row>
    <row r="2" spans="1:25" x14ac:dyDescent="0.3">
      <c r="A2" t="s">
        <v>25</v>
      </c>
      <c r="B2" s="9" t="s">
        <v>26</v>
      </c>
      <c r="C2" s="10" t="s">
        <v>27</v>
      </c>
      <c r="D2" s="10" t="s">
        <v>28</v>
      </c>
      <c r="E2" s="10" t="s">
        <v>29</v>
      </c>
      <c r="F2" s="11">
        <v>45</v>
      </c>
      <c r="G2" s="9" t="s">
        <v>27</v>
      </c>
      <c r="H2" s="9" t="s">
        <v>30</v>
      </c>
      <c r="I2" s="9" t="s">
        <v>31</v>
      </c>
      <c r="J2" s="9" t="s">
        <v>32</v>
      </c>
      <c r="K2" s="11">
        <v>1922</v>
      </c>
      <c r="L2" s="11">
        <v>4992</v>
      </c>
      <c r="M2" s="12">
        <v>21.19</v>
      </c>
      <c r="N2" s="11">
        <v>138</v>
      </c>
      <c r="O2" s="12">
        <f>IFERROR(M2/N2, 0)</f>
        <v>0.15355072463768116</v>
      </c>
      <c r="P2" s="11">
        <v>3489</v>
      </c>
      <c r="Q2" s="11">
        <v>17</v>
      </c>
      <c r="R2" s="13">
        <v>2.7644230769230768E-2</v>
      </c>
      <c r="S2" s="13" t="s">
        <v>33</v>
      </c>
      <c r="T2" s="14">
        <f t="shared" ref="T2:T65" si="0" xml:space="preserve"> IF(S2="Good", (COUNTIF(S2:S427, "Good") / COUNTA(S2:S427)),IF(S2="Average", (COUNTIF(S2:S427, "Average") / COUNTA(S2:S427)),IF(S2="Bad", (COUNTIF(S2:S427, "Bad") / COUNTA(S2:S427)))))</f>
        <v>9.3896713615023476E-3</v>
      </c>
      <c r="U2" s="13">
        <v>0.69891826923076927</v>
      </c>
      <c r="V2" s="9" t="s">
        <v>34</v>
      </c>
      <c r="W2" s="11">
        <v>3624</v>
      </c>
      <c r="X2" s="15">
        <v>3779</v>
      </c>
      <c r="Y2" s="14">
        <v>0.75701121794871795</v>
      </c>
    </row>
    <row r="3" spans="1:25" x14ac:dyDescent="0.3">
      <c r="A3" t="s">
        <v>25</v>
      </c>
      <c r="B3" s="9" t="s">
        <v>26</v>
      </c>
      <c r="C3" s="10" t="s">
        <v>27</v>
      </c>
      <c r="D3" s="10" t="s">
        <v>28</v>
      </c>
      <c r="E3" s="10" t="s">
        <v>29</v>
      </c>
      <c r="F3" s="11">
        <v>30</v>
      </c>
      <c r="G3" s="9" t="s">
        <v>27</v>
      </c>
      <c r="H3" s="9" t="s">
        <v>30</v>
      </c>
      <c r="I3" s="9" t="s">
        <v>31</v>
      </c>
      <c r="J3" s="9" t="s">
        <v>32</v>
      </c>
      <c r="K3" s="11">
        <v>2243</v>
      </c>
      <c r="L3" s="11">
        <v>10599</v>
      </c>
      <c r="M3" s="12">
        <v>48.09</v>
      </c>
      <c r="N3" s="11">
        <v>268</v>
      </c>
      <c r="O3" s="12">
        <f t="shared" ref="O3:O66" si="1">IFERROR(M3/N3, 0)</f>
        <v>0.17944029850746271</v>
      </c>
      <c r="P3" s="11">
        <v>7635</v>
      </c>
      <c r="Q3" s="11">
        <v>37</v>
      </c>
      <c r="R3" s="13">
        <v>2.5285404283422963E-2</v>
      </c>
      <c r="S3" s="13" t="s">
        <v>33</v>
      </c>
      <c r="T3" s="14">
        <f t="shared" si="0"/>
        <v>7.058823529411765E-3</v>
      </c>
      <c r="U3" s="13">
        <v>0.72035097650721769</v>
      </c>
      <c r="V3" s="9" t="s">
        <v>34</v>
      </c>
      <c r="W3" s="11">
        <v>7891</v>
      </c>
      <c r="X3" s="15">
        <v>8196</v>
      </c>
      <c r="Y3" s="14">
        <v>0.77328049816020383</v>
      </c>
    </row>
    <row r="4" spans="1:25" x14ac:dyDescent="0.3">
      <c r="A4" t="s">
        <v>25</v>
      </c>
      <c r="B4" s="9" t="s">
        <v>35</v>
      </c>
      <c r="C4" s="10" t="s">
        <v>27</v>
      </c>
      <c r="D4" s="10" t="s">
        <v>28</v>
      </c>
      <c r="E4" s="10" t="s">
        <v>36</v>
      </c>
      <c r="F4" s="11">
        <v>30</v>
      </c>
      <c r="G4" s="9" t="s">
        <v>27</v>
      </c>
      <c r="H4" s="9" t="s">
        <v>37</v>
      </c>
      <c r="I4" s="9" t="s">
        <v>31</v>
      </c>
      <c r="J4" s="9" t="s">
        <v>32</v>
      </c>
      <c r="K4" s="11">
        <v>6254</v>
      </c>
      <c r="L4" s="11">
        <v>32438</v>
      </c>
      <c r="M4" s="12">
        <v>139.19999999999999</v>
      </c>
      <c r="N4" s="11">
        <v>755</v>
      </c>
      <c r="O4" s="12">
        <f t="shared" si="1"/>
        <v>0.1843708609271523</v>
      </c>
      <c r="P4" s="11">
        <v>23370</v>
      </c>
      <c r="Q4" s="11">
        <v>114</v>
      </c>
      <c r="R4" s="13">
        <v>2.3275171095628582E-2</v>
      </c>
      <c r="S4" s="13" t="s">
        <v>33</v>
      </c>
      <c r="T4" s="14">
        <f t="shared" si="0"/>
        <v>4.7169811320754715E-3</v>
      </c>
      <c r="U4" s="13">
        <v>0.72045132252296684</v>
      </c>
      <c r="V4" s="9" t="s">
        <v>34</v>
      </c>
      <c r="W4" s="11">
        <v>24100</v>
      </c>
      <c r="X4" s="15">
        <v>24969</v>
      </c>
      <c r="Y4" s="14">
        <v>0.76974536037980146</v>
      </c>
    </row>
    <row r="5" spans="1:25" x14ac:dyDescent="0.3">
      <c r="A5" t="s">
        <v>25</v>
      </c>
      <c r="B5" s="9" t="s">
        <v>26</v>
      </c>
      <c r="C5" s="10" t="s">
        <v>27</v>
      </c>
      <c r="D5" s="10" t="s">
        <v>38</v>
      </c>
      <c r="E5" s="10" t="s">
        <v>29</v>
      </c>
      <c r="F5" s="11">
        <v>45</v>
      </c>
      <c r="G5" s="9" t="s">
        <v>27</v>
      </c>
      <c r="H5" s="9" t="s">
        <v>37</v>
      </c>
      <c r="I5" s="9" t="s">
        <v>31</v>
      </c>
      <c r="J5" s="9" t="s">
        <v>32</v>
      </c>
      <c r="K5" s="11">
        <v>3720</v>
      </c>
      <c r="L5" s="11">
        <v>15753</v>
      </c>
      <c r="M5" s="12">
        <v>54.56</v>
      </c>
      <c r="N5" s="11">
        <v>319</v>
      </c>
      <c r="O5" s="12">
        <f t="shared" si="1"/>
        <v>0.17103448275862071</v>
      </c>
      <c r="P5" s="11">
        <v>7617</v>
      </c>
      <c r="Q5" s="11">
        <v>68</v>
      </c>
      <c r="R5" s="13">
        <v>2.0250111089951121E-2</v>
      </c>
      <c r="S5" s="13" t="s">
        <v>33</v>
      </c>
      <c r="T5" s="14">
        <f t="shared" si="0"/>
        <v>2.3640661938534278E-3</v>
      </c>
      <c r="U5" s="13">
        <v>0.48352694724814321</v>
      </c>
      <c r="V5" s="9" t="s">
        <v>34</v>
      </c>
      <c r="W5" s="11">
        <v>7917</v>
      </c>
      <c r="X5" s="15">
        <v>8304</v>
      </c>
      <c r="Y5" s="14">
        <v>0.5271376880594173</v>
      </c>
    </row>
    <row r="6" spans="1:25" x14ac:dyDescent="0.3">
      <c r="A6" t="s">
        <v>25</v>
      </c>
      <c r="B6" s="9" t="s">
        <v>39</v>
      </c>
      <c r="C6" s="16" t="s">
        <v>27</v>
      </c>
      <c r="D6" s="10" t="s">
        <v>40</v>
      </c>
      <c r="E6" s="16" t="s">
        <v>41</v>
      </c>
      <c r="F6" s="11">
        <v>60</v>
      </c>
      <c r="G6" s="9" t="s">
        <v>27</v>
      </c>
      <c r="H6" s="9" t="s">
        <v>30</v>
      </c>
      <c r="I6" s="9" t="s">
        <v>31</v>
      </c>
      <c r="J6" s="9" t="s">
        <v>32</v>
      </c>
      <c r="K6" s="17">
        <v>381</v>
      </c>
      <c r="L6" s="17">
        <v>405</v>
      </c>
      <c r="M6" s="18">
        <v>1.46</v>
      </c>
      <c r="N6" s="17">
        <v>8</v>
      </c>
      <c r="O6" s="12">
        <f t="shared" si="1"/>
        <v>0.1825</v>
      </c>
      <c r="P6" s="17">
        <v>277</v>
      </c>
      <c r="Q6" s="17">
        <v>0</v>
      </c>
      <c r="R6" s="13">
        <v>1.9753086419753086E-2</v>
      </c>
      <c r="S6" s="13" t="s">
        <v>42</v>
      </c>
      <c r="T6" s="14">
        <f t="shared" si="0"/>
        <v>5.9241706161137442E-2</v>
      </c>
      <c r="U6" s="13">
        <v>0.68395061728395057</v>
      </c>
      <c r="V6" s="9" t="s">
        <v>34</v>
      </c>
      <c r="W6" s="19">
        <v>286</v>
      </c>
      <c r="X6" s="15">
        <v>294</v>
      </c>
      <c r="Y6" s="14">
        <v>0.72592592592592597</v>
      </c>
    </row>
    <row r="7" spans="1:25" x14ac:dyDescent="0.3">
      <c r="A7" t="s">
        <v>25</v>
      </c>
      <c r="B7" s="9" t="s">
        <v>26</v>
      </c>
      <c r="C7" s="10" t="s">
        <v>27</v>
      </c>
      <c r="D7" s="10" t="s">
        <v>43</v>
      </c>
      <c r="E7" s="10" t="s">
        <v>29</v>
      </c>
      <c r="F7" s="11">
        <v>30</v>
      </c>
      <c r="G7" s="9" t="s">
        <v>27</v>
      </c>
      <c r="H7" s="9" t="s">
        <v>37</v>
      </c>
      <c r="I7" s="9" t="s">
        <v>31</v>
      </c>
      <c r="J7" s="9" t="s">
        <v>32</v>
      </c>
      <c r="K7" s="11">
        <v>3702</v>
      </c>
      <c r="L7" s="11">
        <v>17765</v>
      </c>
      <c r="M7" s="12">
        <v>76.5</v>
      </c>
      <c r="N7" s="11">
        <v>347</v>
      </c>
      <c r="O7" s="12">
        <f t="shared" si="1"/>
        <v>0.22046109510086456</v>
      </c>
      <c r="P7" s="11">
        <v>11809</v>
      </c>
      <c r="Q7" s="11">
        <v>63</v>
      </c>
      <c r="R7" s="13">
        <v>1.9532789192231916E-2</v>
      </c>
      <c r="S7" s="13" t="s">
        <v>42</v>
      </c>
      <c r="T7" s="14">
        <f t="shared" si="0"/>
        <v>5.7007125890736345E-2</v>
      </c>
      <c r="U7" s="13">
        <v>0.6647340275823248</v>
      </c>
      <c r="V7" s="9" t="s">
        <v>34</v>
      </c>
      <c r="W7" s="11">
        <v>12144</v>
      </c>
      <c r="X7" s="15">
        <v>12554</v>
      </c>
      <c r="Y7" s="14">
        <v>0.70667041936391783</v>
      </c>
    </row>
    <row r="8" spans="1:25" x14ac:dyDescent="0.3">
      <c r="A8" t="s">
        <v>25</v>
      </c>
      <c r="B8" s="9" t="s">
        <v>44</v>
      </c>
      <c r="C8" s="10" t="s">
        <v>45</v>
      </c>
      <c r="D8" s="10" t="s">
        <v>38</v>
      </c>
      <c r="E8" s="10" t="s">
        <v>29</v>
      </c>
      <c r="F8" s="11">
        <v>60</v>
      </c>
      <c r="G8" s="9" t="s">
        <v>45</v>
      </c>
      <c r="H8" s="9" t="s">
        <v>30</v>
      </c>
      <c r="I8" s="9" t="s">
        <v>31</v>
      </c>
      <c r="J8" s="9" t="s">
        <v>32</v>
      </c>
      <c r="K8" s="11">
        <v>13756</v>
      </c>
      <c r="L8" s="11">
        <v>18147</v>
      </c>
      <c r="M8" s="12">
        <v>17.440000000000001</v>
      </c>
      <c r="N8" s="11">
        <v>349</v>
      </c>
      <c r="O8" s="12">
        <f t="shared" si="1"/>
        <v>4.9971346704871064E-2</v>
      </c>
      <c r="P8" s="11">
        <v>12799</v>
      </c>
      <c r="Q8" s="11">
        <v>18</v>
      </c>
      <c r="R8" s="13">
        <v>1.9231828952443929E-2</v>
      </c>
      <c r="S8" s="13" t="s">
        <v>42</v>
      </c>
      <c r="T8" s="14">
        <f t="shared" si="0"/>
        <v>5.4761904761904762E-2</v>
      </c>
      <c r="U8" s="13">
        <v>0.70529564115280763</v>
      </c>
      <c r="V8" s="9" t="s">
        <v>34</v>
      </c>
      <c r="W8" s="11">
        <v>13146</v>
      </c>
      <c r="X8" s="15">
        <v>13513</v>
      </c>
      <c r="Y8" s="14">
        <v>0.74464098749104535</v>
      </c>
    </row>
    <row r="9" spans="1:25" x14ac:dyDescent="0.3">
      <c r="A9" t="s">
        <v>25</v>
      </c>
      <c r="B9" s="9" t="s">
        <v>26</v>
      </c>
      <c r="C9" s="10" t="s">
        <v>27</v>
      </c>
      <c r="D9" s="10" t="s">
        <v>28</v>
      </c>
      <c r="E9" s="10" t="s">
        <v>29</v>
      </c>
      <c r="F9" s="11">
        <v>60</v>
      </c>
      <c r="G9" s="9" t="s">
        <v>27</v>
      </c>
      <c r="H9" s="9" t="s">
        <v>30</v>
      </c>
      <c r="I9" s="9" t="s">
        <v>31</v>
      </c>
      <c r="J9" s="9" t="s">
        <v>32</v>
      </c>
      <c r="K9" s="11">
        <v>742</v>
      </c>
      <c r="L9" s="11">
        <v>1663</v>
      </c>
      <c r="M9" s="12">
        <v>6.32</v>
      </c>
      <c r="N9" s="11">
        <v>31</v>
      </c>
      <c r="O9" s="12">
        <f t="shared" si="1"/>
        <v>0.2038709677419355</v>
      </c>
      <c r="P9" s="11">
        <v>1041</v>
      </c>
      <c r="Q9" s="11">
        <v>4</v>
      </c>
      <c r="R9" s="13">
        <v>1.8641010222489478E-2</v>
      </c>
      <c r="S9" s="13" t="s">
        <v>42</v>
      </c>
      <c r="T9" s="14">
        <f t="shared" si="0"/>
        <v>5.2505966587112173E-2</v>
      </c>
      <c r="U9" s="13">
        <v>0.62597714972940466</v>
      </c>
      <c r="V9" s="9" t="s">
        <v>34</v>
      </c>
      <c r="W9" s="11">
        <v>1071</v>
      </c>
      <c r="X9" s="15">
        <v>1106</v>
      </c>
      <c r="Y9" s="14">
        <v>0.66506313890559232</v>
      </c>
    </row>
    <row r="10" spans="1:25" x14ac:dyDescent="0.3">
      <c r="A10" t="s">
        <v>25</v>
      </c>
      <c r="B10" s="9" t="s">
        <v>35</v>
      </c>
      <c r="C10" s="10" t="s">
        <v>27</v>
      </c>
      <c r="D10" s="10" t="s">
        <v>28</v>
      </c>
      <c r="E10" s="10" t="s">
        <v>36</v>
      </c>
      <c r="F10" s="11">
        <v>45</v>
      </c>
      <c r="G10" s="9" t="s">
        <v>27</v>
      </c>
      <c r="H10" s="9" t="s">
        <v>37</v>
      </c>
      <c r="I10" s="9" t="s">
        <v>31</v>
      </c>
      <c r="J10" s="9" t="s">
        <v>32</v>
      </c>
      <c r="K10" s="11">
        <v>5840</v>
      </c>
      <c r="L10" s="11">
        <v>26144</v>
      </c>
      <c r="M10" s="12">
        <v>89.99</v>
      </c>
      <c r="N10" s="11">
        <v>428</v>
      </c>
      <c r="O10" s="12">
        <f t="shared" si="1"/>
        <v>0.21025700934579439</v>
      </c>
      <c r="P10" s="11">
        <v>13922</v>
      </c>
      <c r="Q10" s="11">
        <v>84</v>
      </c>
      <c r="R10" s="13">
        <v>1.6370869033047734E-2</v>
      </c>
      <c r="S10" s="13" t="s">
        <v>42</v>
      </c>
      <c r="T10" s="14">
        <f t="shared" si="0"/>
        <v>5.0239234449760764E-2</v>
      </c>
      <c r="U10" s="13">
        <v>0.53251223990208074</v>
      </c>
      <c r="V10" s="9" t="s">
        <v>34</v>
      </c>
      <c r="W10" s="11">
        <v>14319</v>
      </c>
      <c r="X10" s="15">
        <v>14831</v>
      </c>
      <c r="Y10" s="14">
        <v>0.56728121175030599</v>
      </c>
    </row>
    <row r="11" spans="1:25" x14ac:dyDescent="0.3">
      <c r="A11" t="s">
        <v>25</v>
      </c>
      <c r="B11" s="9" t="s">
        <v>35</v>
      </c>
      <c r="C11" s="10" t="s">
        <v>27</v>
      </c>
      <c r="D11" s="10" t="s">
        <v>28</v>
      </c>
      <c r="E11" s="10" t="s">
        <v>36</v>
      </c>
      <c r="F11" s="11">
        <v>61</v>
      </c>
      <c r="G11" s="9" t="s">
        <v>27</v>
      </c>
      <c r="H11" s="9" t="s">
        <v>37</v>
      </c>
      <c r="I11" s="9" t="s">
        <v>31</v>
      </c>
      <c r="J11" s="9" t="s">
        <v>32</v>
      </c>
      <c r="K11" s="11">
        <v>1360</v>
      </c>
      <c r="L11" s="11">
        <v>4147</v>
      </c>
      <c r="M11" s="12">
        <v>15.67</v>
      </c>
      <c r="N11" s="11">
        <v>67</v>
      </c>
      <c r="O11" s="12">
        <f t="shared" si="1"/>
        <v>0.23388059701492536</v>
      </c>
      <c r="P11" s="11">
        <v>2703</v>
      </c>
      <c r="Q11" s="11">
        <v>6</v>
      </c>
      <c r="R11" s="13">
        <v>1.6156257535567882E-2</v>
      </c>
      <c r="S11" s="13" t="s">
        <v>42</v>
      </c>
      <c r="T11" s="14">
        <f t="shared" si="0"/>
        <v>4.7961630695443645E-2</v>
      </c>
      <c r="U11" s="13">
        <v>0.65179647938268626</v>
      </c>
      <c r="V11" s="9" t="s">
        <v>34</v>
      </c>
      <c r="W11" s="11">
        <v>2764</v>
      </c>
      <c r="X11" s="15">
        <v>2837</v>
      </c>
      <c r="Y11" s="14">
        <v>0.68410899445382201</v>
      </c>
    </row>
    <row r="12" spans="1:25" x14ac:dyDescent="0.3">
      <c r="A12" t="s">
        <v>25</v>
      </c>
      <c r="B12" s="9" t="s">
        <v>46</v>
      </c>
      <c r="C12" s="10" t="s">
        <v>45</v>
      </c>
      <c r="D12" s="10" t="s">
        <v>40</v>
      </c>
      <c r="E12" s="10" t="s">
        <v>29</v>
      </c>
      <c r="F12" s="11">
        <v>61</v>
      </c>
      <c r="G12" s="9" t="s">
        <v>45</v>
      </c>
      <c r="H12" s="9" t="s">
        <v>37</v>
      </c>
      <c r="I12" s="9" t="s">
        <v>31</v>
      </c>
      <c r="J12" s="9" t="s">
        <v>32</v>
      </c>
      <c r="K12" s="11">
        <v>5596</v>
      </c>
      <c r="L12" s="11">
        <v>6104</v>
      </c>
      <c r="M12" s="12">
        <v>3.51</v>
      </c>
      <c r="N12" s="11">
        <v>96</v>
      </c>
      <c r="O12" s="12">
        <f t="shared" si="1"/>
        <v>3.6562499999999998E-2</v>
      </c>
      <c r="P12" s="11">
        <v>2533</v>
      </c>
      <c r="Q12" s="11">
        <v>5</v>
      </c>
      <c r="R12" s="13">
        <v>1.5727391874180863E-2</v>
      </c>
      <c r="S12" s="13" t="s">
        <v>42</v>
      </c>
      <c r="T12" s="14">
        <f t="shared" si="0"/>
        <v>4.567307692307692E-2</v>
      </c>
      <c r="U12" s="13">
        <v>0.4149737876802097</v>
      </c>
      <c r="V12" s="9" t="s">
        <v>34</v>
      </c>
      <c r="W12" s="11">
        <v>2626</v>
      </c>
      <c r="X12" s="15">
        <v>2727</v>
      </c>
      <c r="Y12" s="14">
        <v>0.44675622542595017</v>
      </c>
    </row>
    <row r="13" spans="1:25" x14ac:dyDescent="0.3">
      <c r="A13" t="s">
        <v>25</v>
      </c>
      <c r="B13" s="9" t="s">
        <v>26</v>
      </c>
      <c r="C13" s="10" t="s">
        <v>27</v>
      </c>
      <c r="D13" s="10" t="s">
        <v>28</v>
      </c>
      <c r="E13" s="10" t="s">
        <v>29</v>
      </c>
      <c r="F13" s="11">
        <v>61</v>
      </c>
      <c r="G13" s="9" t="s">
        <v>27</v>
      </c>
      <c r="H13" s="9" t="s">
        <v>37</v>
      </c>
      <c r="I13" s="9" t="s">
        <v>31</v>
      </c>
      <c r="J13" s="9" t="s">
        <v>32</v>
      </c>
      <c r="K13" s="11">
        <v>415</v>
      </c>
      <c r="L13" s="11">
        <v>846</v>
      </c>
      <c r="M13" s="12">
        <v>2.85</v>
      </c>
      <c r="N13" s="11">
        <v>13</v>
      </c>
      <c r="O13" s="12">
        <f t="shared" si="1"/>
        <v>0.21923076923076923</v>
      </c>
      <c r="P13" s="11">
        <v>481</v>
      </c>
      <c r="Q13" s="11">
        <v>3</v>
      </c>
      <c r="R13" s="13">
        <v>1.5366430260047281E-2</v>
      </c>
      <c r="S13" s="13" t="s">
        <v>42</v>
      </c>
      <c r="T13" s="14">
        <f t="shared" si="0"/>
        <v>4.3373493975903614E-2</v>
      </c>
      <c r="U13" s="13">
        <v>0.5685579196217494</v>
      </c>
      <c r="V13" s="9" t="s">
        <v>34</v>
      </c>
      <c r="W13" s="11">
        <v>494</v>
      </c>
      <c r="X13" s="15">
        <v>510</v>
      </c>
      <c r="Y13" s="14">
        <v>0.6028368794326241</v>
      </c>
    </row>
    <row r="14" spans="1:25" x14ac:dyDescent="0.3">
      <c r="A14" t="s">
        <v>25</v>
      </c>
      <c r="B14" s="9" t="s">
        <v>26</v>
      </c>
      <c r="C14" s="10" t="s">
        <v>45</v>
      </c>
      <c r="D14" s="10" t="s">
        <v>40</v>
      </c>
      <c r="E14" s="10" t="s">
        <v>29</v>
      </c>
      <c r="F14" s="11">
        <v>61</v>
      </c>
      <c r="G14" s="9" t="s">
        <v>45</v>
      </c>
      <c r="H14" s="9" t="s">
        <v>37</v>
      </c>
      <c r="I14" s="9" t="s">
        <v>31</v>
      </c>
      <c r="J14" s="9" t="s">
        <v>32</v>
      </c>
      <c r="K14" s="11">
        <v>8040</v>
      </c>
      <c r="L14" s="11">
        <v>9427</v>
      </c>
      <c r="M14" s="12">
        <v>7.16</v>
      </c>
      <c r="N14" s="11">
        <v>144</v>
      </c>
      <c r="O14" s="12">
        <f t="shared" si="1"/>
        <v>4.9722222222222223E-2</v>
      </c>
      <c r="P14" s="11">
        <v>4566</v>
      </c>
      <c r="Q14" s="11">
        <v>21</v>
      </c>
      <c r="R14" s="13">
        <v>1.527527315158587E-2</v>
      </c>
      <c r="S14" s="13" t="s">
        <v>42</v>
      </c>
      <c r="T14" s="14">
        <f t="shared" si="0"/>
        <v>4.1062801932367152E-2</v>
      </c>
      <c r="U14" s="13">
        <v>0.48435345284820197</v>
      </c>
      <c r="V14" s="9" t="s">
        <v>34</v>
      </c>
      <c r="W14" s="11">
        <v>4703</v>
      </c>
      <c r="X14" s="15">
        <v>4868</v>
      </c>
      <c r="Y14" s="14">
        <v>0.51638909515222231</v>
      </c>
    </row>
    <row r="15" spans="1:25" x14ac:dyDescent="0.3">
      <c r="A15" t="s">
        <v>25</v>
      </c>
      <c r="B15" s="9" t="s">
        <v>26</v>
      </c>
      <c r="C15" s="10" t="s">
        <v>45</v>
      </c>
      <c r="D15" s="10" t="s">
        <v>28</v>
      </c>
      <c r="E15" s="10" t="s">
        <v>29</v>
      </c>
      <c r="F15" s="11">
        <v>60</v>
      </c>
      <c r="G15" s="9" t="s">
        <v>45</v>
      </c>
      <c r="H15" s="9" t="s">
        <v>30</v>
      </c>
      <c r="I15" s="9" t="s">
        <v>31</v>
      </c>
      <c r="J15" s="9" t="s">
        <v>32</v>
      </c>
      <c r="K15" s="11">
        <v>10228</v>
      </c>
      <c r="L15" s="11">
        <v>12546</v>
      </c>
      <c r="M15" s="12">
        <v>9.68</v>
      </c>
      <c r="N15" s="11">
        <v>189</v>
      </c>
      <c r="O15" s="12">
        <f t="shared" si="1"/>
        <v>5.1216931216931216E-2</v>
      </c>
      <c r="P15" s="11">
        <v>5894</v>
      </c>
      <c r="Q15" s="11">
        <v>16</v>
      </c>
      <c r="R15" s="13">
        <v>1.5064562410329985E-2</v>
      </c>
      <c r="S15" s="13" t="s">
        <v>42</v>
      </c>
      <c r="T15" s="14">
        <f t="shared" si="0"/>
        <v>3.8740920096852302E-2</v>
      </c>
      <c r="U15" s="13">
        <v>0.46979116849992031</v>
      </c>
      <c r="V15" s="9" t="s">
        <v>34</v>
      </c>
      <c r="W15" s="11">
        <v>6079</v>
      </c>
      <c r="X15" s="15">
        <v>6284</v>
      </c>
      <c r="Y15" s="14">
        <v>0.50087677347361714</v>
      </c>
    </row>
    <row r="16" spans="1:25" x14ac:dyDescent="0.3">
      <c r="A16" t="s">
        <v>25</v>
      </c>
      <c r="B16" s="9" t="s">
        <v>26</v>
      </c>
      <c r="C16" s="10" t="s">
        <v>45</v>
      </c>
      <c r="D16" s="10" t="s">
        <v>28</v>
      </c>
      <c r="E16" s="10" t="s">
        <v>29</v>
      </c>
      <c r="F16" s="11">
        <v>30</v>
      </c>
      <c r="G16" s="9" t="s">
        <v>45</v>
      </c>
      <c r="H16" s="9" t="s">
        <v>30</v>
      </c>
      <c r="I16" s="9" t="s">
        <v>31</v>
      </c>
      <c r="J16" s="9" t="s">
        <v>32</v>
      </c>
      <c r="K16" s="11">
        <v>61184</v>
      </c>
      <c r="L16" s="11">
        <v>95633</v>
      </c>
      <c r="M16" s="12">
        <v>109.61</v>
      </c>
      <c r="N16" s="11">
        <v>1360</v>
      </c>
      <c r="O16" s="12">
        <f t="shared" si="1"/>
        <v>8.0595588235294113E-2</v>
      </c>
      <c r="P16" s="11">
        <v>73201</v>
      </c>
      <c r="Q16" s="11">
        <v>202</v>
      </c>
      <c r="R16" s="13">
        <v>1.4221032488785252E-2</v>
      </c>
      <c r="S16" s="13" t="s">
        <v>42</v>
      </c>
      <c r="T16" s="14">
        <f t="shared" si="0"/>
        <v>3.640776699029126E-2</v>
      </c>
      <c r="U16" s="13">
        <v>0.76543661706733035</v>
      </c>
      <c r="V16" s="9" t="s">
        <v>34</v>
      </c>
      <c r="W16" s="11">
        <v>74535</v>
      </c>
      <c r="X16" s="15">
        <v>76097</v>
      </c>
      <c r="Y16" s="14">
        <v>0.79571905095521422</v>
      </c>
    </row>
    <row r="17" spans="1:25" x14ac:dyDescent="0.3">
      <c r="A17" t="s">
        <v>25</v>
      </c>
      <c r="B17" s="9" t="s">
        <v>46</v>
      </c>
      <c r="C17" s="10" t="s">
        <v>45</v>
      </c>
      <c r="D17" s="10" t="s">
        <v>47</v>
      </c>
      <c r="E17" s="10" t="s">
        <v>29</v>
      </c>
      <c r="F17" s="11">
        <v>45</v>
      </c>
      <c r="G17" s="9" t="s">
        <v>45</v>
      </c>
      <c r="H17" s="9" t="s">
        <v>30</v>
      </c>
      <c r="I17" s="9" t="s">
        <v>31</v>
      </c>
      <c r="J17" s="9" t="s">
        <v>32</v>
      </c>
      <c r="K17" s="11">
        <v>43575</v>
      </c>
      <c r="L17" s="11">
        <v>61468</v>
      </c>
      <c r="M17" s="12">
        <v>43.37</v>
      </c>
      <c r="N17" s="11">
        <v>844</v>
      </c>
      <c r="O17" s="12">
        <f t="shared" si="1"/>
        <v>5.1386255924170614E-2</v>
      </c>
      <c r="P17" s="11">
        <v>33837</v>
      </c>
      <c r="Q17" s="11">
        <v>146</v>
      </c>
      <c r="R17" s="13">
        <v>1.3730721676319385E-2</v>
      </c>
      <c r="S17" s="13" t="s">
        <v>42</v>
      </c>
      <c r="T17" s="14">
        <f t="shared" si="0"/>
        <v>3.4063260340632603E-2</v>
      </c>
      <c r="U17" s="13">
        <v>0.55048155137632593</v>
      </c>
      <c r="V17" s="9" t="s">
        <v>34</v>
      </c>
      <c r="W17" s="11">
        <v>34644</v>
      </c>
      <c r="X17" s="15">
        <v>35634</v>
      </c>
      <c r="Y17" s="14">
        <v>0.57971627513502966</v>
      </c>
    </row>
    <row r="18" spans="1:25" x14ac:dyDescent="0.3">
      <c r="A18" t="s">
        <v>25</v>
      </c>
      <c r="B18" s="9" t="s">
        <v>46</v>
      </c>
      <c r="C18" s="10" t="s">
        <v>45</v>
      </c>
      <c r="D18" s="10" t="s">
        <v>43</v>
      </c>
      <c r="E18" s="10" t="s">
        <v>29</v>
      </c>
      <c r="F18" s="11">
        <v>30</v>
      </c>
      <c r="G18" s="9" t="s">
        <v>45</v>
      </c>
      <c r="H18" s="9" t="s">
        <v>30</v>
      </c>
      <c r="I18" s="9" t="s">
        <v>31</v>
      </c>
      <c r="J18" s="9" t="s">
        <v>32</v>
      </c>
      <c r="K18" s="11">
        <v>27256</v>
      </c>
      <c r="L18" s="11">
        <v>38553</v>
      </c>
      <c r="M18" s="12">
        <v>28.96</v>
      </c>
      <c r="N18" s="11">
        <v>527</v>
      </c>
      <c r="O18" s="12">
        <f t="shared" si="1"/>
        <v>5.4952561669829224E-2</v>
      </c>
      <c r="P18" s="11">
        <v>21324</v>
      </c>
      <c r="Q18" s="11">
        <v>122</v>
      </c>
      <c r="R18" s="13">
        <v>1.3669493943402588E-2</v>
      </c>
      <c r="S18" s="13" t="s">
        <v>42</v>
      </c>
      <c r="T18" s="14">
        <f t="shared" si="0"/>
        <v>3.1707317073170732E-2</v>
      </c>
      <c r="U18" s="13">
        <v>0.55310870749358032</v>
      </c>
      <c r="V18" s="9" t="s">
        <v>34</v>
      </c>
      <c r="W18" s="11">
        <v>21821</v>
      </c>
      <c r="X18" s="15">
        <v>22470</v>
      </c>
      <c r="Y18" s="14">
        <v>0.58283402069877832</v>
      </c>
    </row>
    <row r="19" spans="1:25" x14ac:dyDescent="0.3">
      <c r="A19" t="s">
        <v>25</v>
      </c>
      <c r="B19" s="9" t="s">
        <v>26</v>
      </c>
      <c r="C19" s="10" t="s">
        <v>45</v>
      </c>
      <c r="D19" s="10" t="s">
        <v>28</v>
      </c>
      <c r="E19" s="10" t="s">
        <v>29</v>
      </c>
      <c r="F19" s="11">
        <v>45</v>
      </c>
      <c r="G19" s="9" t="s">
        <v>45</v>
      </c>
      <c r="H19" s="9" t="s">
        <v>30</v>
      </c>
      <c r="I19" s="9" t="s">
        <v>31</v>
      </c>
      <c r="J19" s="9" t="s">
        <v>32</v>
      </c>
      <c r="K19" s="11">
        <v>98082</v>
      </c>
      <c r="L19" s="11">
        <v>169985</v>
      </c>
      <c r="M19" s="12">
        <v>192.92</v>
      </c>
      <c r="N19" s="11">
        <v>2219</v>
      </c>
      <c r="O19" s="12">
        <f t="shared" si="1"/>
        <v>8.6940063091482639E-2</v>
      </c>
      <c r="P19" s="11">
        <v>126826</v>
      </c>
      <c r="Q19" s="11">
        <v>269</v>
      </c>
      <c r="R19" s="13">
        <v>1.3054093008206607E-2</v>
      </c>
      <c r="S19" s="13" t="s">
        <v>42</v>
      </c>
      <c r="T19" s="14">
        <f t="shared" si="0"/>
        <v>2.9339853300733496E-2</v>
      </c>
      <c r="U19" s="13">
        <v>0.7461011265699915</v>
      </c>
      <c r="V19" s="9" t="s">
        <v>48</v>
      </c>
      <c r="W19" s="11">
        <v>128951</v>
      </c>
      <c r="X19" s="15">
        <v>131439</v>
      </c>
      <c r="Y19" s="14">
        <v>0.7732388151895756</v>
      </c>
    </row>
    <row r="20" spans="1:25" x14ac:dyDescent="0.3">
      <c r="A20" t="s">
        <v>25</v>
      </c>
      <c r="B20" s="9" t="s">
        <v>49</v>
      </c>
      <c r="C20" s="10" t="s">
        <v>45</v>
      </c>
      <c r="D20" s="10" t="s">
        <v>40</v>
      </c>
      <c r="E20" s="10" t="s">
        <v>29</v>
      </c>
      <c r="F20" s="11">
        <v>45</v>
      </c>
      <c r="G20" s="9" t="s">
        <v>45</v>
      </c>
      <c r="H20" s="9" t="s">
        <v>30</v>
      </c>
      <c r="I20" s="9" t="s">
        <v>31</v>
      </c>
      <c r="J20" s="9" t="s">
        <v>32</v>
      </c>
      <c r="K20" s="11">
        <v>63281</v>
      </c>
      <c r="L20" s="11">
        <v>92544</v>
      </c>
      <c r="M20" s="12">
        <v>85.53</v>
      </c>
      <c r="N20" s="11">
        <v>1199</v>
      </c>
      <c r="O20" s="12">
        <f t="shared" si="1"/>
        <v>7.1334445371142613E-2</v>
      </c>
      <c r="P20" s="11">
        <v>63926</v>
      </c>
      <c r="Q20" s="11">
        <v>140</v>
      </c>
      <c r="R20" s="13">
        <v>1.2955999308437069E-2</v>
      </c>
      <c r="S20" s="13" t="s">
        <v>42</v>
      </c>
      <c r="T20" s="14">
        <f t="shared" si="0"/>
        <v>2.6960784313725492E-2</v>
      </c>
      <c r="U20" s="13">
        <v>0.69076331258644541</v>
      </c>
      <c r="V20" s="9" t="s">
        <v>34</v>
      </c>
      <c r="W20" s="11">
        <v>65083</v>
      </c>
      <c r="X20" s="15">
        <v>66422</v>
      </c>
      <c r="Y20" s="14">
        <v>0.71773426694329179</v>
      </c>
    </row>
    <row r="21" spans="1:25" x14ac:dyDescent="0.3">
      <c r="A21" t="s">
        <v>25</v>
      </c>
      <c r="B21" s="9" t="s">
        <v>50</v>
      </c>
      <c r="C21" s="10" t="s">
        <v>45</v>
      </c>
      <c r="D21" s="10" t="s">
        <v>51</v>
      </c>
      <c r="E21" s="10" t="s">
        <v>29</v>
      </c>
      <c r="F21" s="11">
        <v>30</v>
      </c>
      <c r="G21" s="9" t="s">
        <v>45</v>
      </c>
      <c r="H21" s="9" t="s">
        <v>30</v>
      </c>
      <c r="I21" s="9" t="s">
        <v>31</v>
      </c>
      <c r="J21" s="9" t="s">
        <v>32</v>
      </c>
      <c r="K21" s="11">
        <v>63216</v>
      </c>
      <c r="L21" s="11">
        <v>93208</v>
      </c>
      <c r="M21" s="12">
        <v>112.46</v>
      </c>
      <c r="N21" s="11">
        <v>1168</v>
      </c>
      <c r="O21" s="12">
        <f t="shared" si="1"/>
        <v>9.6284246575342458E-2</v>
      </c>
      <c r="P21" s="11">
        <v>73220</v>
      </c>
      <c r="Q21" s="11">
        <v>176</v>
      </c>
      <c r="R21" s="13">
        <v>1.2531113209166595E-2</v>
      </c>
      <c r="S21" s="13" t="s">
        <v>42</v>
      </c>
      <c r="T21" s="14">
        <f t="shared" si="0"/>
        <v>2.4570024570024569E-2</v>
      </c>
      <c r="U21" s="13">
        <v>0.78555488799244699</v>
      </c>
      <c r="V21" s="9" t="s">
        <v>34</v>
      </c>
      <c r="W21" s="11">
        <v>74347</v>
      </c>
      <c r="X21" s="15">
        <v>75691</v>
      </c>
      <c r="Y21" s="14">
        <v>0.81206548794094924</v>
      </c>
    </row>
    <row r="22" spans="1:25" x14ac:dyDescent="0.3">
      <c r="A22" t="s">
        <v>25</v>
      </c>
      <c r="B22" s="9" t="s">
        <v>50</v>
      </c>
      <c r="C22" s="10" t="s">
        <v>45</v>
      </c>
      <c r="D22" s="10" t="s">
        <v>43</v>
      </c>
      <c r="E22" s="10" t="s">
        <v>29</v>
      </c>
      <c r="F22" s="11">
        <v>61</v>
      </c>
      <c r="G22" s="9" t="s">
        <v>45</v>
      </c>
      <c r="H22" s="9" t="s">
        <v>37</v>
      </c>
      <c r="I22" s="9" t="s">
        <v>31</v>
      </c>
      <c r="J22" s="9" t="s">
        <v>32</v>
      </c>
      <c r="K22" s="11">
        <v>3526</v>
      </c>
      <c r="L22" s="11">
        <v>4485</v>
      </c>
      <c r="M22" s="12">
        <v>4.08</v>
      </c>
      <c r="N22" s="11">
        <v>53</v>
      </c>
      <c r="O22" s="12">
        <f t="shared" si="1"/>
        <v>7.6981132075471706E-2</v>
      </c>
      <c r="P22" s="11">
        <v>2707</v>
      </c>
      <c r="Q22" s="11">
        <v>3</v>
      </c>
      <c r="R22" s="13">
        <v>1.1817168338907469E-2</v>
      </c>
      <c r="S22" s="13" t="s">
        <v>42</v>
      </c>
      <c r="T22" s="14">
        <f t="shared" si="0"/>
        <v>2.2167487684729065E-2</v>
      </c>
      <c r="U22" s="13">
        <v>0.60356744704570786</v>
      </c>
      <c r="V22" s="9" t="s">
        <v>34</v>
      </c>
      <c r="W22" s="11">
        <v>2757</v>
      </c>
      <c r="X22" s="15">
        <v>2813</v>
      </c>
      <c r="Y22" s="14">
        <v>0.62720178372352287</v>
      </c>
    </row>
    <row r="23" spans="1:25" x14ac:dyDescent="0.3">
      <c r="A23" t="s">
        <v>25</v>
      </c>
      <c r="B23" s="9" t="s">
        <v>44</v>
      </c>
      <c r="C23" s="10" t="s">
        <v>45</v>
      </c>
      <c r="D23" s="10" t="s">
        <v>38</v>
      </c>
      <c r="E23" s="10" t="s">
        <v>29</v>
      </c>
      <c r="F23" s="11">
        <v>61</v>
      </c>
      <c r="G23" s="9" t="s">
        <v>45</v>
      </c>
      <c r="H23" s="9" t="s">
        <v>37</v>
      </c>
      <c r="I23" s="9" t="s">
        <v>31</v>
      </c>
      <c r="J23" s="9" t="s">
        <v>32</v>
      </c>
      <c r="K23" s="11">
        <v>7194</v>
      </c>
      <c r="L23" s="11">
        <v>8299</v>
      </c>
      <c r="M23" s="12">
        <v>6.21</v>
      </c>
      <c r="N23" s="11">
        <v>98</v>
      </c>
      <c r="O23" s="12">
        <f t="shared" si="1"/>
        <v>6.3367346938775507E-2</v>
      </c>
      <c r="P23" s="11">
        <v>4540</v>
      </c>
      <c r="Q23" s="11">
        <v>19</v>
      </c>
      <c r="R23" s="13">
        <v>1.1808651644776479E-2</v>
      </c>
      <c r="S23" s="13" t="s">
        <v>42</v>
      </c>
      <c r="T23" s="14">
        <f t="shared" si="0"/>
        <v>1.9753086419753086E-2</v>
      </c>
      <c r="U23" s="13">
        <v>0.54705386191107364</v>
      </c>
      <c r="V23" s="9" t="s">
        <v>34</v>
      </c>
      <c r="W23" s="11">
        <v>4638</v>
      </c>
      <c r="X23" s="15">
        <v>4755</v>
      </c>
      <c r="Y23" s="14">
        <v>0.57296059766236895</v>
      </c>
    </row>
    <row r="24" spans="1:25" x14ac:dyDescent="0.3">
      <c r="A24" t="s">
        <v>25</v>
      </c>
      <c r="B24" s="9" t="s">
        <v>49</v>
      </c>
      <c r="C24" s="10" t="s">
        <v>45</v>
      </c>
      <c r="D24" s="10" t="s">
        <v>51</v>
      </c>
      <c r="E24" s="10" t="s">
        <v>29</v>
      </c>
      <c r="F24" s="11">
        <v>45</v>
      </c>
      <c r="G24" s="9" t="s">
        <v>45</v>
      </c>
      <c r="H24" s="9" t="s">
        <v>30</v>
      </c>
      <c r="I24" s="9" t="s">
        <v>31</v>
      </c>
      <c r="J24" s="9" t="s">
        <v>52</v>
      </c>
      <c r="K24" s="11">
        <v>51697</v>
      </c>
      <c r="L24" s="11">
        <v>77489</v>
      </c>
      <c r="M24" s="12">
        <v>77.180000000000007</v>
      </c>
      <c r="N24" s="11">
        <v>914</v>
      </c>
      <c r="O24" s="12">
        <f t="shared" si="1"/>
        <v>8.444201312910285E-2</v>
      </c>
      <c r="P24" s="11">
        <v>58585</v>
      </c>
      <c r="Q24" s="11">
        <v>76</v>
      </c>
      <c r="R24" s="13">
        <v>1.179522254771645E-2</v>
      </c>
      <c r="S24" s="13" t="s">
        <v>42</v>
      </c>
      <c r="T24" s="14">
        <f t="shared" si="0"/>
        <v>1.7326732673267328E-2</v>
      </c>
      <c r="U24" s="13">
        <v>0.7560427931706436</v>
      </c>
      <c r="V24" s="9" t="s">
        <v>34</v>
      </c>
      <c r="W24" s="11">
        <v>59467</v>
      </c>
      <c r="X24" s="15">
        <v>60457</v>
      </c>
      <c r="Y24" s="14">
        <v>0.78020106079572582</v>
      </c>
    </row>
    <row r="25" spans="1:25" x14ac:dyDescent="0.3">
      <c r="A25" t="s">
        <v>25</v>
      </c>
      <c r="B25" s="9" t="s">
        <v>35</v>
      </c>
      <c r="C25" s="10" t="s">
        <v>45</v>
      </c>
      <c r="D25" s="10" t="s">
        <v>38</v>
      </c>
      <c r="E25" s="10" t="s">
        <v>36</v>
      </c>
      <c r="F25" s="11">
        <v>30</v>
      </c>
      <c r="G25" s="9" t="s">
        <v>45</v>
      </c>
      <c r="H25" s="9" t="s">
        <v>37</v>
      </c>
      <c r="I25" s="9" t="s">
        <v>31</v>
      </c>
      <c r="J25" s="9" t="s">
        <v>32</v>
      </c>
      <c r="K25" s="11">
        <v>166691</v>
      </c>
      <c r="L25" s="11">
        <v>384737</v>
      </c>
      <c r="M25" s="12">
        <v>660.57</v>
      </c>
      <c r="N25" s="11">
        <v>4500</v>
      </c>
      <c r="O25" s="12">
        <f t="shared" si="1"/>
        <v>0.14679333333333333</v>
      </c>
      <c r="P25" s="11">
        <v>271653</v>
      </c>
      <c r="Q25" s="11">
        <v>1024</v>
      </c>
      <c r="R25" s="13">
        <v>1.1696301629424775E-2</v>
      </c>
      <c r="S25" s="13" t="s">
        <v>42</v>
      </c>
      <c r="T25" s="14">
        <f t="shared" si="0"/>
        <v>1.488833746898263E-2</v>
      </c>
      <c r="U25" s="13">
        <v>0.7060745392306953</v>
      </c>
      <c r="V25" s="9" t="s">
        <v>34</v>
      </c>
      <c r="W25" s="11">
        <v>275911</v>
      </c>
      <c r="X25" s="15">
        <v>281435</v>
      </c>
      <c r="Y25" s="14">
        <v>0.7314996997949248</v>
      </c>
    </row>
    <row r="26" spans="1:25" x14ac:dyDescent="0.3">
      <c r="A26" t="s">
        <v>25</v>
      </c>
      <c r="B26" s="9" t="s">
        <v>35</v>
      </c>
      <c r="C26" s="10" t="s">
        <v>45</v>
      </c>
      <c r="D26" s="10" t="s">
        <v>40</v>
      </c>
      <c r="E26" s="10" t="s">
        <v>36</v>
      </c>
      <c r="F26" s="11">
        <v>61</v>
      </c>
      <c r="G26" s="9" t="s">
        <v>45</v>
      </c>
      <c r="H26" s="9" t="s">
        <v>37</v>
      </c>
      <c r="I26" s="9" t="s">
        <v>31</v>
      </c>
      <c r="J26" s="9" t="s">
        <v>32</v>
      </c>
      <c r="K26" s="11">
        <v>18164</v>
      </c>
      <c r="L26" s="11">
        <v>33311</v>
      </c>
      <c r="M26" s="12">
        <v>44.04</v>
      </c>
      <c r="N26" s="11">
        <v>361</v>
      </c>
      <c r="O26" s="12">
        <f t="shared" si="1"/>
        <v>0.121994459833795</v>
      </c>
      <c r="P26" s="11">
        <v>17879</v>
      </c>
      <c r="Q26" s="11">
        <v>50</v>
      </c>
      <c r="R26" s="13">
        <v>1.0837260964846447E-2</v>
      </c>
      <c r="S26" s="13" t="s">
        <v>42</v>
      </c>
      <c r="T26" s="14">
        <f t="shared" si="0"/>
        <v>1.2437810945273632E-2</v>
      </c>
      <c r="U26" s="13">
        <v>0.53672960883792142</v>
      </c>
      <c r="V26" s="9" t="s">
        <v>34</v>
      </c>
      <c r="W26" s="11">
        <v>18201</v>
      </c>
      <c r="X26" s="15">
        <v>18612</v>
      </c>
      <c r="Y26" s="14">
        <v>0.55873435201585064</v>
      </c>
    </row>
    <row r="27" spans="1:25" x14ac:dyDescent="0.3">
      <c r="A27" t="s">
        <v>25</v>
      </c>
      <c r="B27" s="9" t="s">
        <v>49</v>
      </c>
      <c r="C27" s="10" t="s">
        <v>45</v>
      </c>
      <c r="D27" s="10" t="s">
        <v>38</v>
      </c>
      <c r="E27" s="10" t="s">
        <v>29</v>
      </c>
      <c r="F27" s="11">
        <v>30</v>
      </c>
      <c r="G27" s="9" t="s">
        <v>45</v>
      </c>
      <c r="H27" s="9" t="s">
        <v>30</v>
      </c>
      <c r="I27" s="9" t="s">
        <v>31</v>
      </c>
      <c r="J27" s="9" t="s">
        <v>32</v>
      </c>
      <c r="K27" s="11">
        <v>22840</v>
      </c>
      <c r="L27" s="11">
        <v>31793</v>
      </c>
      <c r="M27" s="12">
        <v>24</v>
      </c>
      <c r="N27" s="11">
        <v>332</v>
      </c>
      <c r="O27" s="12">
        <f t="shared" si="1"/>
        <v>7.2289156626506021E-2</v>
      </c>
      <c r="P27" s="11">
        <v>17042</v>
      </c>
      <c r="Q27" s="11">
        <v>81</v>
      </c>
      <c r="R27" s="13">
        <v>1.0442550246909698E-2</v>
      </c>
      <c r="S27" s="13" t="s">
        <v>42</v>
      </c>
      <c r="T27" s="14">
        <f t="shared" si="0"/>
        <v>9.9750623441396506E-3</v>
      </c>
      <c r="U27" s="13">
        <v>0.53602994369829837</v>
      </c>
      <c r="V27" s="9" t="s">
        <v>34</v>
      </c>
      <c r="W27" s="11">
        <v>17338</v>
      </c>
      <c r="X27" s="15">
        <v>17751</v>
      </c>
      <c r="Y27" s="14">
        <v>0.55833045009907845</v>
      </c>
    </row>
    <row r="28" spans="1:25" x14ac:dyDescent="0.3">
      <c r="A28" t="s">
        <v>25</v>
      </c>
      <c r="B28" s="9" t="s">
        <v>44</v>
      </c>
      <c r="C28" s="10" t="s">
        <v>45</v>
      </c>
      <c r="D28" s="10" t="s">
        <v>38</v>
      </c>
      <c r="E28" s="10" t="s">
        <v>29</v>
      </c>
      <c r="F28" s="11">
        <v>30</v>
      </c>
      <c r="G28" s="9" t="s">
        <v>45</v>
      </c>
      <c r="H28" s="9" t="s">
        <v>30</v>
      </c>
      <c r="I28" s="9" t="s">
        <v>31</v>
      </c>
      <c r="J28" s="9" t="s">
        <v>32</v>
      </c>
      <c r="K28" s="11">
        <v>31512</v>
      </c>
      <c r="L28" s="11">
        <v>51773</v>
      </c>
      <c r="M28" s="12">
        <v>48.4</v>
      </c>
      <c r="N28" s="11">
        <v>538</v>
      </c>
      <c r="O28" s="12">
        <f t="shared" si="1"/>
        <v>8.9962825278810402E-2</v>
      </c>
      <c r="P28" s="11">
        <v>32971</v>
      </c>
      <c r="Q28" s="11">
        <v>143</v>
      </c>
      <c r="R28" s="13">
        <v>1.0391516813783246E-2</v>
      </c>
      <c r="S28" s="13" t="s">
        <v>42</v>
      </c>
      <c r="T28" s="14">
        <f t="shared" si="0"/>
        <v>7.4999999999999997E-3</v>
      </c>
      <c r="U28" s="13">
        <v>0.63683773395399146</v>
      </c>
      <c r="V28" s="9" t="s">
        <v>34</v>
      </c>
      <c r="W28" s="11">
        <v>33479</v>
      </c>
      <c r="X28" s="15">
        <v>34160</v>
      </c>
      <c r="Y28" s="14">
        <v>0.65980337241419273</v>
      </c>
    </row>
    <row r="29" spans="1:25" x14ac:dyDescent="0.3">
      <c r="A29" t="s">
        <v>25</v>
      </c>
      <c r="B29" s="9" t="s">
        <v>44</v>
      </c>
      <c r="C29" s="10" t="s">
        <v>45</v>
      </c>
      <c r="D29" s="10" t="s">
        <v>38</v>
      </c>
      <c r="E29" s="10" t="s">
        <v>29</v>
      </c>
      <c r="F29" s="11">
        <v>45</v>
      </c>
      <c r="G29" s="9" t="s">
        <v>45</v>
      </c>
      <c r="H29" s="9" t="s">
        <v>30</v>
      </c>
      <c r="I29" s="9" t="s">
        <v>31</v>
      </c>
      <c r="J29" s="9" t="s">
        <v>32</v>
      </c>
      <c r="K29" s="11">
        <v>74032</v>
      </c>
      <c r="L29" s="11">
        <v>211900</v>
      </c>
      <c r="M29" s="12">
        <v>219.21</v>
      </c>
      <c r="N29" s="11">
        <v>2192</v>
      </c>
      <c r="O29" s="12">
        <f t="shared" si="1"/>
        <v>0.10000456204379563</v>
      </c>
      <c r="P29" s="11">
        <v>162292</v>
      </c>
      <c r="Q29" s="11">
        <v>271</v>
      </c>
      <c r="R29" s="13">
        <v>1.0344502123643228E-2</v>
      </c>
      <c r="S29" s="13" t="s">
        <v>42</v>
      </c>
      <c r="T29" s="14">
        <f t="shared" si="0"/>
        <v>5.0125313283208017E-3</v>
      </c>
      <c r="U29" s="13">
        <v>0.76588957055214724</v>
      </c>
      <c r="V29" s="9" t="s">
        <v>34</v>
      </c>
      <c r="W29" s="11">
        <v>164416</v>
      </c>
      <c r="X29" s="15">
        <v>166879</v>
      </c>
      <c r="Y29" s="14">
        <v>0.78753657385559228</v>
      </c>
    </row>
    <row r="30" spans="1:25" x14ac:dyDescent="0.3">
      <c r="A30" t="s">
        <v>25</v>
      </c>
      <c r="B30" s="9" t="s">
        <v>50</v>
      </c>
      <c r="C30" s="10" t="s">
        <v>45</v>
      </c>
      <c r="D30" s="10" t="s">
        <v>40</v>
      </c>
      <c r="E30" s="10" t="s">
        <v>29</v>
      </c>
      <c r="F30" s="11">
        <v>60</v>
      </c>
      <c r="G30" s="9" t="s">
        <v>45</v>
      </c>
      <c r="H30" s="9" t="s">
        <v>30</v>
      </c>
      <c r="I30" s="9" t="s">
        <v>31</v>
      </c>
      <c r="J30" s="9" t="s">
        <v>32</v>
      </c>
      <c r="K30" s="11">
        <v>11776</v>
      </c>
      <c r="L30" s="11">
        <v>16294</v>
      </c>
      <c r="M30" s="12">
        <v>13.74</v>
      </c>
      <c r="N30" s="11">
        <v>168</v>
      </c>
      <c r="O30" s="12">
        <f t="shared" si="1"/>
        <v>8.1785714285714281E-2</v>
      </c>
      <c r="P30" s="11">
        <v>7518</v>
      </c>
      <c r="Q30" s="11">
        <v>27</v>
      </c>
      <c r="R30" s="13">
        <v>1.0310543758438689E-2</v>
      </c>
      <c r="S30" s="13" t="s">
        <v>42</v>
      </c>
      <c r="T30" s="14">
        <f t="shared" si="0"/>
        <v>2.5125628140703518E-3</v>
      </c>
      <c r="U30" s="13">
        <v>0.46139683319013136</v>
      </c>
      <c r="V30" s="9" t="s">
        <v>34</v>
      </c>
      <c r="W30" s="11">
        <v>7680</v>
      </c>
      <c r="X30" s="15">
        <v>7875</v>
      </c>
      <c r="Y30" s="14">
        <v>0.48330673867681356</v>
      </c>
    </row>
    <row r="31" spans="1:25" x14ac:dyDescent="0.3">
      <c r="A31" t="s">
        <v>25</v>
      </c>
      <c r="B31" s="9" t="s">
        <v>49</v>
      </c>
      <c r="C31" s="10" t="s">
        <v>45</v>
      </c>
      <c r="D31" s="10" t="s">
        <v>51</v>
      </c>
      <c r="E31" s="10" t="s">
        <v>29</v>
      </c>
      <c r="F31" s="11">
        <v>60</v>
      </c>
      <c r="G31" s="9" t="s">
        <v>45</v>
      </c>
      <c r="H31" s="9" t="s">
        <v>30</v>
      </c>
      <c r="I31" s="9" t="s">
        <v>31</v>
      </c>
      <c r="J31" s="9" t="s">
        <v>32</v>
      </c>
      <c r="K31" s="11">
        <v>16905</v>
      </c>
      <c r="L31" s="11">
        <v>25953</v>
      </c>
      <c r="M31" s="12">
        <v>22.74</v>
      </c>
      <c r="N31" s="11">
        <v>253</v>
      </c>
      <c r="O31" s="12">
        <f t="shared" si="1"/>
        <v>8.9881422924901186E-2</v>
      </c>
      <c r="P31" s="11">
        <v>16007</v>
      </c>
      <c r="Q31" s="11">
        <v>10</v>
      </c>
      <c r="R31" s="13">
        <v>9.7483913227757873E-3</v>
      </c>
      <c r="S31" s="13" t="s">
        <v>53</v>
      </c>
      <c r="T31" s="14">
        <f t="shared" si="0"/>
        <v>1</v>
      </c>
      <c r="U31" s="13">
        <v>0.61676877432281429</v>
      </c>
      <c r="V31" s="9" t="s">
        <v>34</v>
      </c>
      <c r="W31" s="11">
        <v>16246</v>
      </c>
      <c r="X31" s="15">
        <v>16509</v>
      </c>
      <c r="Y31" s="14">
        <v>0.63611143220436939</v>
      </c>
    </row>
    <row r="32" spans="1:25" x14ac:dyDescent="0.3">
      <c r="A32" t="s">
        <v>25</v>
      </c>
      <c r="B32" s="9" t="s">
        <v>50</v>
      </c>
      <c r="C32" s="10" t="s">
        <v>45</v>
      </c>
      <c r="D32" s="10" t="s">
        <v>40</v>
      </c>
      <c r="E32" s="10" t="s">
        <v>29</v>
      </c>
      <c r="F32" s="11">
        <v>45</v>
      </c>
      <c r="G32" s="9" t="s">
        <v>45</v>
      </c>
      <c r="H32" s="9" t="s">
        <v>30</v>
      </c>
      <c r="I32" s="9" t="s">
        <v>31</v>
      </c>
      <c r="J32" s="9" t="s">
        <v>32</v>
      </c>
      <c r="K32" s="11">
        <v>126754</v>
      </c>
      <c r="L32" s="11">
        <v>273187</v>
      </c>
      <c r="M32" s="12">
        <v>331.31</v>
      </c>
      <c r="N32" s="11">
        <v>2582</v>
      </c>
      <c r="O32" s="12">
        <f t="shared" si="1"/>
        <v>0.1283152594887684</v>
      </c>
      <c r="P32" s="11">
        <v>217862</v>
      </c>
      <c r="Q32" s="11">
        <v>264</v>
      </c>
      <c r="R32" s="13">
        <v>9.4514014210046599E-3</v>
      </c>
      <c r="S32" s="13" t="s">
        <v>53</v>
      </c>
      <c r="T32" s="14">
        <f t="shared" si="0"/>
        <v>1</v>
      </c>
      <c r="U32" s="13">
        <v>0.79748304275093618</v>
      </c>
      <c r="V32" s="9" t="s">
        <v>34</v>
      </c>
      <c r="W32" s="11">
        <v>220354</v>
      </c>
      <c r="X32" s="15">
        <v>223200</v>
      </c>
      <c r="Y32" s="14">
        <v>0.81702277194742068</v>
      </c>
    </row>
    <row r="33" spans="1:25" x14ac:dyDescent="0.3">
      <c r="A33" t="s">
        <v>25</v>
      </c>
      <c r="B33" s="9" t="s">
        <v>35</v>
      </c>
      <c r="C33" s="10" t="s">
        <v>27</v>
      </c>
      <c r="D33" s="10" t="s">
        <v>38</v>
      </c>
      <c r="E33" s="10" t="s">
        <v>36</v>
      </c>
      <c r="F33" s="11">
        <v>30</v>
      </c>
      <c r="G33" s="9" t="s">
        <v>27</v>
      </c>
      <c r="H33" s="9" t="s">
        <v>37</v>
      </c>
      <c r="I33" s="9" t="s">
        <v>31</v>
      </c>
      <c r="J33" s="9" t="s">
        <v>52</v>
      </c>
      <c r="K33" s="11">
        <v>6162</v>
      </c>
      <c r="L33" s="11">
        <v>33945</v>
      </c>
      <c r="M33" s="12">
        <v>77.89</v>
      </c>
      <c r="N33" s="11">
        <v>316</v>
      </c>
      <c r="O33" s="12">
        <f t="shared" si="1"/>
        <v>0.2464873417721519</v>
      </c>
      <c r="P33" s="11">
        <v>9561</v>
      </c>
      <c r="Q33" s="11">
        <v>179</v>
      </c>
      <c r="R33" s="13">
        <v>9.3091766092207977E-3</v>
      </c>
      <c r="S33" s="13" t="s">
        <v>53</v>
      </c>
      <c r="T33" s="14">
        <f t="shared" si="0"/>
        <v>1</v>
      </c>
      <c r="U33" s="13">
        <v>0.28166151126822803</v>
      </c>
      <c r="V33" s="9" t="s">
        <v>34</v>
      </c>
      <c r="W33" s="11">
        <v>9829</v>
      </c>
      <c r="X33" s="15">
        <v>10324</v>
      </c>
      <c r="Y33" s="14">
        <v>0.3041390484607453</v>
      </c>
    </row>
    <row r="34" spans="1:25" x14ac:dyDescent="0.3">
      <c r="A34" t="s">
        <v>25</v>
      </c>
      <c r="B34" s="9" t="s">
        <v>46</v>
      </c>
      <c r="C34" s="10" t="s">
        <v>45</v>
      </c>
      <c r="D34" s="10" t="s">
        <v>43</v>
      </c>
      <c r="E34" s="10" t="s">
        <v>29</v>
      </c>
      <c r="F34" s="11">
        <v>60</v>
      </c>
      <c r="G34" s="9" t="s">
        <v>45</v>
      </c>
      <c r="H34" s="9" t="s">
        <v>30</v>
      </c>
      <c r="I34" s="9" t="s">
        <v>31</v>
      </c>
      <c r="J34" s="9" t="s">
        <v>32</v>
      </c>
      <c r="K34" s="11">
        <v>8357</v>
      </c>
      <c r="L34" s="11">
        <v>10694</v>
      </c>
      <c r="M34" s="12">
        <v>4.76</v>
      </c>
      <c r="N34" s="11">
        <v>99</v>
      </c>
      <c r="O34" s="12">
        <f t="shared" si="1"/>
        <v>4.8080808080808078E-2</v>
      </c>
      <c r="P34" s="11">
        <v>2174</v>
      </c>
      <c r="Q34" s="11">
        <v>20</v>
      </c>
      <c r="R34" s="13">
        <v>9.257527585561998E-3</v>
      </c>
      <c r="S34" s="13" t="s">
        <v>53</v>
      </c>
      <c r="T34" s="14">
        <f t="shared" si="0"/>
        <v>1</v>
      </c>
      <c r="U34" s="13">
        <v>0.20329156536375537</v>
      </c>
      <c r="V34" s="9" t="s">
        <v>34</v>
      </c>
      <c r="W34" s="11">
        <v>2257</v>
      </c>
      <c r="X34" s="15">
        <v>2376</v>
      </c>
      <c r="Y34" s="14">
        <v>0.22218066205348794</v>
      </c>
    </row>
    <row r="35" spans="1:25" x14ac:dyDescent="0.3">
      <c r="A35" t="s">
        <v>25</v>
      </c>
      <c r="B35" s="9" t="s">
        <v>35</v>
      </c>
      <c r="C35" s="10" t="s">
        <v>45</v>
      </c>
      <c r="D35" s="10" t="s">
        <v>43</v>
      </c>
      <c r="E35" s="10" t="s">
        <v>36</v>
      </c>
      <c r="F35" s="11">
        <v>45</v>
      </c>
      <c r="G35" s="9" t="s">
        <v>45</v>
      </c>
      <c r="H35" s="9" t="s">
        <v>37</v>
      </c>
      <c r="I35" s="9" t="s">
        <v>31</v>
      </c>
      <c r="J35" s="9" t="s">
        <v>32</v>
      </c>
      <c r="K35" s="11">
        <v>184035</v>
      </c>
      <c r="L35" s="11">
        <v>543960</v>
      </c>
      <c r="M35" s="12">
        <v>597.04</v>
      </c>
      <c r="N35" s="11">
        <v>5011</v>
      </c>
      <c r="O35" s="12">
        <f t="shared" si="1"/>
        <v>0.11914587906605467</v>
      </c>
      <c r="P35" s="11">
        <v>184122</v>
      </c>
      <c r="Q35" s="11">
        <v>2094</v>
      </c>
      <c r="R35" s="13">
        <v>9.2120744172365619E-3</v>
      </c>
      <c r="S35" s="13" t="s">
        <v>53</v>
      </c>
      <c r="T35" s="14">
        <f t="shared" si="0"/>
        <v>1</v>
      </c>
      <c r="U35" s="13">
        <v>0.33848444738583722</v>
      </c>
      <c r="V35" s="9" t="s">
        <v>34</v>
      </c>
      <c r="W35" s="11">
        <v>188072</v>
      </c>
      <c r="X35" s="15">
        <v>195177</v>
      </c>
      <c r="Y35" s="14">
        <v>0.35880763291418488</v>
      </c>
    </row>
    <row r="36" spans="1:25" x14ac:dyDescent="0.3">
      <c r="A36" t="s">
        <v>25</v>
      </c>
      <c r="B36" s="9" t="s">
        <v>26</v>
      </c>
      <c r="C36" s="10" t="s">
        <v>45</v>
      </c>
      <c r="D36" s="10" t="s">
        <v>40</v>
      </c>
      <c r="E36" s="10" t="s">
        <v>29</v>
      </c>
      <c r="F36" s="11">
        <v>30</v>
      </c>
      <c r="G36" s="9" t="s">
        <v>45</v>
      </c>
      <c r="H36" s="9" t="s">
        <v>37</v>
      </c>
      <c r="I36" s="9" t="s">
        <v>31</v>
      </c>
      <c r="J36" s="9" t="s">
        <v>32</v>
      </c>
      <c r="K36" s="11">
        <v>98768</v>
      </c>
      <c r="L36" s="11">
        <v>178283</v>
      </c>
      <c r="M36" s="12">
        <v>149.79</v>
      </c>
      <c r="N36" s="11">
        <v>1625</v>
      </c>
      <c r="O36" s="12">
        <f t="shared" si="1"/>
        <v>9.2178461538461529E-2</v>
      </c>
      <c r="P36" s="11">
        <v>75894</v>
      </c>
      <c r="Q36" s="11">
        <v>1014</v>
      </c>
      <c r="R36" s="13">
        <v>9.1147220991345222E-3</v>
      </c>
      <c r="S36" s="13" t="s">
        <v>53</v>
      </c>
      <c r="T36" s="14">
        <f t="shared" si="0"/>
        <v>1</v>
      </c>
      <c r="U36" s="13">
        <v>0.42569398091797872</v>
      </c>
      <c r="V36" s="9" t="s">
        <v>34</v>
      </c>
      <c r="W36" s="11">
        <v>77246</v>
      </c>
      <c r="X36" s="15">
        <v>79885</v>
      </c>
      <c r="Y36" s="14">
        <v>0.44807973839345311</v>
      </c>
    </row>
    <row r="37" spans="1:25" x14ac:dyDescent="0.3">
      <c r="A37" t="s">
        <v>25</v>
      </c>
      <c r="B37" s="9" t="s">
        <v>50</v>
      </c>
      <c r="C37" s="10" t="s">
        <v>45</v>
      </c>
      <c r="D37" s="10" t="s">
        <v>38</v>
      </c>
      <c r="E37" s="10" t="s">
        <v>29</v>
      </c>
      <c r="F37" s="11">
        <v>30</v>
      </c>
      <c r="G37" s="9" t="s">
        <v>45</v>
      </c>
      <c r="H37" s="9" t="s">
        <v>37</v>
      </c>
      <c r="I37" s="9" t="s">
        <v>31</v>
      </c>
      <c r="J37" s="9" t="s">
        <v>32</v>
      </c>
      <c r="K37" s="11">
        <v>294721</v>
      </c>
      <c r="L37" s="11">
        <v>1118842</v>
      </c>
      <c r="M37" s="12">
        <v>837.03</v>
      </c>
      <c r="N37" s="11">
        <v>9408</v>
      </c>
      <c r="O37" s="12">
        <f t="shared" si="1"/>
        <v>8.8970025510204082E-2</v>
      </c>
      <c r="P37" s="11">
        <v>358257</v>
      </c>
      <c r="Q37" s="11">
        <v>7123</v>
      </c>
      <c r="R37" s="13">
        <v>8.4086939889635899E-3</v>
      </c>
      <c r="S37" s="13" t="s">
        <v>53</v>
      </c>
      <c r="T37" s="14">
        <f t="shared" si="0"/>
        <v>1</v>
      </c>
      <c r="U37" s="13">
        <v>0.32020338886098304</v>
      </c>
      <c r="V37" s="9" t="s">
        <v>34</v>
      </c>
      <c r="W37" s="11">
        <v>365767</v>
      </c>
      <c r="X37" s="15">
        <v>382298</v>
      </c>
      <c r="Y37" s="14">
        <v>0.34169078386403084</v>
      </c>
    </row>
    <row r="38" spans="1:25" x14ac:dyDescent="0.3">
      <c r="A38" t="s">
        <v>25</v>
      </c>
      <c r="B38" s="9" t="s">
        <v>26</v>
      </c>
      <c r="C38" s="10" t="s">
        <v>27</v>
      </c>
      <c r="D38" s="10" t="s">
        <v>43</v>
      </c>
      <c r="E38" s="10" t="s">
        <v>29</v>
      </c>
      <c r="F38" s="11">
        <v>45</v>
      </c>
      <c r="G38" s="9" t="s">
        <v>27</v>
      </c>
      <c r="H38" s="9" t="s">
        <v>30</v>
      </c>
      <c r="I38" s="9" t="s">
        <v>31</v>
      </c>
      <c r="J38" s="9" t="s">
        <v>52</v>
      </c>
      <c r="K38" s="11">
        <v>1788</v>
      </c>
      <c r="L38" s="11">
        <v>6410</v>
      </c>
      <c r="M38" s="12">
        <v>15.92</v>
      </c>
      <c r="N38" s="11">
        <v>53</v>
      </c>
      <c r="O38" s="12">
        <f t="shared" si="1"/>
        <v>0.30037735849056602</v>
      </c>
      <c r="P38" s="11">
        <v>1790</v>
      </c>
      <c r="Q38" s="11">
        <v>18</v>
      </c>
      <c r="R38" s="13">
        <v>8.2683307332293288E-3</v>
      </c>
      <c r="S38" s="13" t="s">
        <v>53</v>
      </c>
      <c r="T38" s="14">
        <f t="shared" si="0"/>
        <v>1</v>
      </c>
      <c r="U38" s="13">
        <v>0.27925117004680189</v>
      </c>
      <c r="V38" s="9" t="s">
        <v>34</v>
      </c>
      <c r="W38" s="11">
        <v>1836</v>
      </c>
      <c r="X38" s="15">
        <v>1907</v>
      </c>
      <c r="Y38" s="14">
        <v>0.29750390015600625</v>
      </c>
    </row>
    <row r="39" spans="1:25" x14ac:dyDescent="0.3">
      <c r="A39" t="s">
        <v>25</v>
      </c>
      <c r="B39" s="9" t="s">
        <v>26</v>
      </c>
      <c r="C39" s="10" t="s">
        <v>27</v>
      </c>
      <c r="D39" s="10" t="s">
        <v>47</v>
      </c>
      <c r="E39" s="10" t="s">
        <v>29</v>
      </c>
      <c r="F39" s="11">
        <v>30</v>
      </c>
      <c r="G39" s="9" t="s">
        <v>27</v>
      </c>
      <c r="H39" s="9" t="s">
        <v>37</v>
      </c>
      <c r="I39" s="9" t="s">
        <v>31</v>
      </c>
      <c r="J39" s="9" t="s">
        <v>52</v>
      </c>
      <c r="K39" s="11">
        <v>3980</v>
      </c>
      <c r="L39" s="11">
        <v>21048</v>
      </c>
      <c r="M39" s="12">
        <v>45.87</v>
      </c>
      <c r="N39" s="11">
        <v>166</v>
      </c>
      <c r="O39" s="12">
        <f t="shared" si="1"/>
        <v>0.27632530120481924</v>
      </c>
      <c r="P39" s="11">
        <v>4637</v>
      </c>
      <c r="Q39" s="11">
        <v>109</v>
      </c>
      <c r="R39" s="13">
        <v>7.8867350817179785E-3</v>
      </c>
      <c r="S39" s="13" t="s">
        <v>53</v>
      </c>
      <c r="T39" s="14">
        <f t="shared" si="0"/>
        <v>1</v>
      </c>
      <c r="U39" s="13">
        <v>0.22030596731280883</v>
      </c>
      <c r="V39" s="9" t="s">
        <v>34</v>
      </c>
      <c r="W39" s="11">
        <v>4773</v>
      </c>
      <c r="X39" s="15">
        <v>5048</v>
      </c>
      <c r="Y39" s="14">
        <v>0.23983276320790575</v>
      </c>
    </row>
    <row r="40" spans="1:25" x14ac:dyDescent="0.3">
      <c r="A40" t="s">
        <v>25</v>
      </c>
      <c r="B40" s="9" t="s">
        <v>26</v>
      </c>
      <c r="C40" s="10" t="s">
        <v>45</v>
      </c>
      <c r="D40" s="10" t="s">
        <v>38</v>
      </c>
      <c r="E40" s="10" t="s">
        <v>29</v>
      </c>
      <c r="F40" s="11">
        <v>45</v>
      </c>
      <c r="G40" s="9" t="s">
        <v>45</v>
      </c>
      <c r="H40" s="9" t="s">
        <v>37</v>
      </c>
      <c r="I40" s="9" t="s">
        <v>31</v>
      </c>
      <c r="J40" s="9" t="s">
        <v>32</v>
      </c>
      <c r="K40" s="11">
        <v>138112</v>
      </c>
      <c r="L40" s="11">
        <v>421925</v>
      </c>
      <c r="M40" s="12">
        <v>275.41000000000003</v>
      </c>
      <c r="N40" s="11">
        <v>3275</v>
      </c>
      <c r="O40" s="12">
        <f t="shared" si="1"/>
        <v>8.4094656488549621E-2</v>
      </c>
      <c r="P40" s="11">
        <v>102084</v>
      </c>
      <c r="Q40" s="11">
        <v>1793</v>
      </c>
      <c r="R40" s="13">
        <v>7.7620430171238966E-3</v>
      </c>
      <c r="S40" s="13" t="s">
        <v>53</v>
      </c>
      <c r="T40" s="14">
        <f t="shared" si="0"/>
        <v>1</v>
      </c>
      <c r="U40" s="13">
        <v>0.24194821354506132</v>
      </c>
      <c r="V40" s="9" t="s">
        <v>34</v>
      </c>
      <c r="W40" s="11">
        <v>104545</v>
      </c>
      <c r="X40" s="15">
        <v>109613</v>
      </c>
      <c r="Y40" s="14">
        <v>0.2597926171712982</v>
      </c>
    </row>
    <row r="41" spans="1:25" x14ac:dyDescent="0.3">
      <c r="A41" t="s">
        <v>25</v>
      </c>
      <c r="B41" s="9" t="s">
        <v>49</v>
      </c>
      <c r="C41" s="10" t="s">
        <v>45</v>
      </c>
      <c r="D41" s="10" t="s">
        <v>47</v>
      </c>
      <c r="E41" s="10" t="s">
        <v>29</v>
      </c>
      <c r="F41" s="11">
        <v>61</v>
      </c>
      <c r="G41" s="9" t="s">
        <v>45</v>
      </c>
      <c r="H41" s="9" t="s">
        <v>37</v>
      </c>
      <c r="I41" s="9" t="s">
        <v>31</v>
      </c>
      <c r="J41" s="9" t="s">
        <v>32</v>
      </c>
      <c r="K41" s="11">
        <v>33256</v>
      </c>
      <c r="L41" s="11">
        <v>49703</v>
      </c>
      <c r="M41" s="12">
        <v>28.68</v>
      </c>
      <c r="N41" s="11">
        <v>382</v>
      </c>
      <c r="O41" s="12">
        <f t="shared" si="1"/>
        <v>7.507853403141361E-2</v>
      </c>
      <c r="P41" s="11">
        <v>16329</v>
      </c>
      <c r="Q41" s="11">
        <v>84</v>
      </c>
      <c r="R41" s="13">
        <v>7.6856527774983403E-3</v>
      </c>
      <c r="S41" s="13" t="s">
        <v>53</v>
      </c>
      <c r="T41" s="14">
        <f t="shared" si="0"/>
        <v>1</v>
      </c>
      <c r="U41" s="13">
        <v>0.32853147697322094</v>
      </c>
      <c r="V41" s="9" t="s">
        <v>34</v>
      </c>
      <c r="W41" s="11">
        <v>16660</v>
      </c>
      <c r="X41" s="15">
        <v>17126</v>
      </c>
      <c r="Y41" s="14">
        <v>0.34456672635454599</v>
      </c>
    </row>
    <row r="42" spans="1:25" x14ac:dyDescent="0.3">
      <c r="A42" t="s">
        <v>25</v>
      </c>
      <c r="B42" s="9" t="s">
        <v>49</v>
      </c>
      <c r="C42" s="10" t="s">
        <v>45</v>
      </c>
      <c r="D42" s="10" t="s">
        <v>47</v>
      </c>
      <c r="E42" s="10" t="s">
        <v>29</v>
      </c>
      <c r="F42" s="11">
        <v>30</v>
      </c>
      <c r="G42" s="9" t="s">
        <v>45</v>
      </c>
      <c r="H42" s="9" t="s">
        <v>37</v>
      </c>
      <c r="I42" s="9" t="s">
        <v>31</v>
      </c>
      <c r="J42" s="9" t="s">
        <v>32</v>
      </c>
      <c r="K42" s="11">
        <v>253378</v>
      </c>
      <c r="L42" s="11">
        <v>737111</v>
      </c>
      <c r="M42" s="12">
        <v>418.6</v>
      </c>
      <c r="N42" s="11">
        <v>5663</v>
      </c>
      <c r="O42" s="12">
        <f t="shared" si="1"/>
        <v>7.3918417799752792E-2</v>
      </c>
      <c r="P42" s="11">
        <v>223538</v>
      </c>
      <c r="Q42" s="11">
        <v>3000</v>
      </c>
      <c r="R42" s="13">
        <v>7.6826963645909505E-3</v>
      </c>
      <c r="S42" s="13" t="s">
        <v>53</v>
      </c>
      <c r="T42" s="14">
        <f t="shared" si="0"/>
        <v>1</v>
      </c>
      <c r="U42" s="13">
        <v>0.30326233091081262</v>
      </c>
      <c r="V42" s="9" t="s">
        <v>34</v>
      </c>
      <c r="W42" s="11">
        <v>228050</v>
      </c>
      <c r="X42" s="15">
        <v>236713</v>
      </c>
      <c r="Y42" s="14">
        <v>0.32113616538079071</v>
      </c>
    </row>
    <row r="43" spans="1:25" x14ac:dyDescent="0.3">
      <c r="A43" t="s">
        <v>25</v>
      </c>
      <c r="B43" s="9" t="s">
        <v>49</v>
      </c>
      <c r="C43" s="10" t="s">
        <v>45</v>
      </c>
      <c r="D43" s="10" t="s">
        <v>40</v>
      </c>
      <c r="E43" s="10" t="s">
        <v>29</v>
      </c>
      <c r="F43" s="11">
        <v>45</v>
      </c>
      <c r="G43" s="9" t="s">
        <v>45</v>
      </c>
      <c r="H43" s="9" t="s">
        <v>37</v>
      </c>
      <c r="I43" s="9" t="s">
        <v>31</v>
      </c>
      <c r="J43" s="9" t="s">
        <v>32</v>
      </c>
      <c r="K43" s="11">
        <v>11632</v>
      </c>
      <c r="L43" s="11">
        <v>16424</v>
      </c>
      <c r="M43" s="12">
        <v>9.06</v>
      </c>
      <c r="N43" s="11">
        <v>122</v>
      </c>
      <c r="O43" s="12">
        <f t="shared" si="1"/>
        <v>7.4262295081967217E-2</v>
      </c>
      <c r="P43" s="11">
        <v>4611</v>
      </c>
      <c r="Q43" s="11">
        <v>58</v>
      </c>
      <c r="R43" s="13">
        <v>7.4281539210910861E-3</v>
      </c>
      <c r="S43" s="13" t="s">
        <v>53</v>
      </c>
      <c r="T43" s="14">
        <f t="shared" si="0"/>
        <v>1</v>
      </c>
      <c r="U43" s="13">
        <v>0.28074768631271313</v>
      </c>
      <c r="V43" s="9" t="s">
        <v>34</v>
      </c>
      <c r="W43" s="11">
        <v>4710</v>
      </c>
      <c r="X43" s="15">
        <v>4890</v>
      </c>
      <c r="Y43" s="14">
        <v>0.29773502191914269</v>
      </c>
    </row>
    <row r="44" spans="1:25" x14ac:dyDescent="0.3">
      <c r="A44" t="s">
        <v>25</v>
      </c>
      <c r="B44" s="9" t="s">
        <v>39</v>
      </c>
      <c r="C44" s="16" t="s">
        <v>45</v>
      </c>
      <c r="D44" s="10" t="s">
        <v>28</v>
      </c>
      <c r="E44" s="16" t="s">
        <v>41</v>
      </c>
      <c r="F44" s="11">
        <v>61</v>
      </c>
      <c r="G44" s="9" t="s">
        <v>45</v>
      </c>
      <c r="H44" s="9" t="s">
        <v>37</v>
      </c>
      <c r="I44" s="9" t="s">
        <v>31</v>
      </c>
      <c r="J44" s="9" t="s">
        <v>32</v>
      </c>
      <c r="K44" s="17">
        <v>9136</v>
      </c>
      <c r="L44" s="17">
        <v>11580</v>
      </c>
      <c r="M44" s="18">
        <v>27.15</v>
      </c>
      <c r="N44" s="17">
        <v>85</v>
      </c>
      <c r="O44" s="12">
        <f t="shared" si="1"/>
        <v>0.31941176470588234</v>
      </c>
      <c r="P44" s="17">
        <v>5444</v>
      </c>
      <c r="Q44" s="17">
        <v>16</v>
      </c>
      <c r="R44" s="13">
        <v>7.3402417962003452E-3</v>
      </c>
      <c r="S44" s="13" t="s">
        <v>53</v>
      </c>
      <c r="T44" s="14">
        <f t="shared" si="0"/>
        <v>1</v>
      </c>
      <c r="U44" s="13">
        <v>0.47012089810017271</v>
      </c>
      <c r="V44" s="9" t="s">
        <v>48</v>
      </c>
      <c r="W44" s="19">
        <v>5518</v>
      </c>
      <c r="X44" s="15">
        <v>5619</v>
      </c>
      <c r="Y44" s="14">
        <v>0.48523316062176164</v>
      </c>
    </row>
    <row r="45" spans="1:25" x14ac:dyDescent="0.3">
      <c r="A45" t="s">
        <v>25</v>
      </c>
      <c r="B45" s="9" t="s">
        <v>39</v>
      </c>
      <c r="C45" s="16" t="s">
        <v>27</v>
      </c>
      <c r="D45" s="10" t="s">
        <v>38</v>
      </c>
      <c r="E45" s="16" t="s">
        <v>41</v>
      </c>
      <c r="F45" s="11">
        <v>45</v>
      </c>
      <c r="G45" s="9" t="s">
        <v>27</v>
      </c>
      <c r="H45" s="9" t="s">
        <v>37</v>
      </c>
      <c r="I45" s="9" t="s">
        <v>31</v>
      </c>
      <c r="J45" s="9" t="s">
        <v>32</v>
      </c>
      <c r="K45" s="17">
        <v>1601</v>
      </c>
      <c r="L45" s="17">
        <v>1784</v>
      </c>
      <c r="M45" s="18">
        <v>2.79</v>
      </c>
      <c r="N45" s="17">
        <v>13</v>
      </c>
      <c r="O45" s="12">
        <f t="shared" si="1"/>
        <v>0.21461538461538462</v>
      </c>
      <c r="P45" s="17">
        <v>737</v>
      </c>
      <c r="Q45" s="17">
        <v>3</v>
      </c>
      <c r="R45" s="13">
        <v>7.2869955156950675E-3</v>
      </c>
      <c r="S45" s="13" t="s">
        <v>53</v>
      </c>
      <c r="T45" s="14">
        <f t="shared" si="0"/>
        <v>1</v>
      </c>
      <c r="U45" s="13">
        <v>0.41311659192825112</v>
      </c>
      <c r="V45" s="9" t="s">
        <v>34</v>
      </c>
      <c r="W45" s="19">
        <v>748</v>
      </c>
      <c r="X45" s="15">
        <v>764</v>
      </c>
      <c r="Y45" s="14">
        <v>0.4282511210762332</v>
      </c>
    </row>
    <row r="46" spans="1:25" x14ac:dyDescent="0.3">
      <c r="A46" t="s">
        <v>25</v>
      </c>
      <c r="B46" s="9" t="s">
        <v>44</v>
      </c>
      <c r="C46" s="10" t="s">
        <v>45</v>
      </c>
      <c r="D46" s="10" t="s">
        <v>40</v>
      </c>
      <c r="E46" s="10" t="s">
        <v>29</v>
      </c>
      <c r="F46" s="11">
        <v>30</v>
      </c>
      <c r="G46" s="9" t="s">
        <v>45</v>
      </c>
      <c r="H46" s="9" t="s">
        <v>37</v>
      </c>
      <c r="I46" s="9" t="s">
        <v>31</v>
      </c>
      <c r="J46" s="9" t="s">
        <v>32</v>
      </c>
      <c r="K46" s="11">
        <v>91760</v>
      </c>
      <c r="L46" s="11">
        <v>194144</v>
      </c>
      <c r="M46" s="12">
        <v>143.31</v>
      </c>
      <c r="N46" s="11">
        <v>1354</v>
      </c>
      <c r="O46" s="12">
        <f t="shared" si="1"/>
        <v>0.10584194977843427</v>
      </c>
      <c r="P46" s="11">
        <v>88318</v>
      </c>
      <c r="Q46" s="11">
        <v>838</v>
      </c>
      <c r="R46" s="13">
        <v>6.9742047140267018E-3</v>
      </c>
      <c r="S46" s="13" t="s">
        <v>53</v>
      </c>
      <c r="T46" s="14">
        <f t="shared" si="0"/>
        <v>1</v>
      </c>
      <c r="U46" s="13">
        <v>0.45490975770562059</v>
      </c>
      <c r="V46" s="9" t="s">
        <v>48</v>
      </c>
      <c r="W46" s="11">
        <v>89625</v>
      </c>
      <c r="X46" s="15">
        <v>91817</v>
      </c>
      <c r="Y46" s="14">
        <v>0.47293246250206034</v>
      </c>
    </row>
    <row r="47" spans="1:25" x14ac:dyDescent="0.3">
      <c r="A47" t="s">
        <v>25</v>
      </c>
      <c r="B47" s="9" t="s">
        <v>35</v>
      </c>
      <c r="C47" s="10" t="s">
        <v>27</v>
      </c>
      <c r="D47" s="10" t="s">
        <v>43</v>
      </c>
      <c r="E47" s="10" t="s">
        <v>36</v>
      </c>
      <c r="F47" s="11">
        <v>45</v>
      </c>
      <c r="G47" s="9" t="s">
        <v>27</v>
      </c>
      <c r="H47" s="9" t="s">
        <v>37</v>
      </c>
      <c r="I47" s="9" t="s">
        <v>31</v>
      </c>
      <c r="J47" s="9" t="s">
        <v>52</v>
      </c>
      <c r="K47" s="11">
        <v>11104</v>
      </c>
      <c r="L47" s="11">
        <v>192279</v>
      </c>
      <c r="M47" s="12">
        <v>412.21</v>
      </c>
      <c r="N47" s="11">
        <v>1331</v>
      </c>
      <c r="O47" s="12">
        <f t="shared" si="1"/>
        <v>0.30969947407963938</v>
      </c>
      <c r="P47" s="11">
        <v>40337</v>
      </c>
      <c r="Q47" s="11">
        <v>627</v>
      </c>
      <c r="R47" s="13">
        <v>6.9222327971333319E-3</v>
      </c>
      <c r="S47" s="13" t="s">
        <v>53</v>
      </c>
      <c r="T47" s="14">
        <f t="shared" si="0"/>
        <v>1</v>
      </c>
      <c r="U47" s="13">
        <v>0.20978369972799943</v>
      </c>
      <c r="V47" s="9" t="s">
        <v>34</v>
      </c>
      <c r="W47" s="11">
        <v>41316</v>
      </c>
      <c r="X47" s="15">
        <v>43274</v>
      </c>
      <c r="Y47" s="14">
        <v>0.22505837871010353</v>
      </c>
    </row>
    <row r="48" spans="1:25" x14ac:dyDescent="0.3">
      <c r="A48" t="s">
        <v>25</v>
      </c>
      <c r="B48" s="9" t="s">
        <v>26</v>
      </c>
      <c r="C48" s="10" t="s">
        <v>27</v>
      </c>
      <c r="D48" s="10" t="s">
        <v>28</v>
      </c>
      <c r="E48" s="10" t="s">
        <v>29</v>
      </c>
      <c r="F48" s="11">
        <v>60</v>
      </c>
      <c r="G48" s="9" t="s">
        <v>27</v>
      </c>
      <c r="H48" s="9" t="s">
        <v>30</v>
      </c>
      <c r="I48" s="9" t="s">
        <v>31</v>
      </c>
      <c r="J48" s="9" t="s">
        <v>52</v>
      </c>
      <c r="K48" s="11">
        <v>837</v>
      </c>
      <c r="L48" s="11">
        <v>4230</v>
      </c>
      <c r="M48" s="12">
        <v>9.9</v>
      </c>
      <c r="N48" s="11">
        <v>29</v>
      </c>
      <c r="O48" s="12">
        <f t="shared" si="1"/>
        <v>0.3413793103448276</v>
      </c>
      <c r="P48" s="11">
        <v>1148</v>
      </c>
      <c r="Q48" s="11">
        <v>6</v>
      </c>
      <c r="R48" s="13">
        <v>6.8557919621749413E-3</v>
      </c>
      <c r="S48" s="13" t="s">
        <v>53</v>
      </c>
      <c r="T48" s="14">
        <f t="shared" si="0"/>
        <v>1</v>
      </c>
      <c r="U48" s="13">
        <v>0.27139479905437353</v>
      </c>
      <c r="V48" s="9" t="s">
        <v>34</v>
      </c>
      <c r="W48" s="11">
        <v>1171</v>
      </c>
      <c r="X48" s="15">
        <v>1206</v>
      </c>
      <c r="Y48" s="14">
        <v>0.28510638297872343</v>
      </c>
    </row>
    <row r="49" spans="1:25" x14ac:dyDescent="0.3">
      <c r="A49" t="s">
        <v>25</v>
      </c>
      <c r="B49" s="9" t="s">
        <v>26</v>
      </c>
      <c r="C49" s="10" t="s">
        <v>27</v>
      </c>
      <c r="D49" s="10" t="s">
        <v>51</v>
      </c>
      <c r="E49" s="10" t="s">
        <v>29</v>
      </c>
      <c r="F49" s="11">
        <v>45</v>
      </c>
      <c r="G49" s="9" t="s">
        <v>27</v>
      </c>
      <c r="H49" s="9" t="s">
        <v>37</v>
      </c>
      <c r="I49" s="9" t="s">
        <v>31</v>
      </c>
      <c r="J49" s="9" t="s">
        <v>52</v>
      </c>
      <c r="K49" s="11">
        <v>5990</v>
      </c>
      <c r="L49" s="11">
        <v>79353</v>
      </c>
      <c r="M49" s="12">
        <v>184.8</v>
      </c>
      <c r="N49" s="11">
        <v>540</v>
      </c>
      <c r="O49" s="12">
        <f t="shared" si="1"/>
        <v>0.34222222222222226</v>
      </c>
      <c r="P49" s="11">
        <v>15784</v>
      </c>
      <c r="Q49" s="11">
        <v>293</v>
      </c>
      <c r="R49" s="13">
        <v>6.8050357264375638E-3</v>
      </c>
      <c r="S49" s="13" t="s">
        <v>53</v>
      </c>
      <c r="T49" s="14">
        <f t="shared" si="0"/>
        <v>1</v>
      </c>
      <c r="U49" s="13">
        <v>0.19890867390016762</v>
      </c>
      <c r="V49" s="9" t="s">
        <v>34</v>
      </c>
      <c r="W49" s="11">
        <v>16179</v>
      </c>
      <c r="X49" s="15">
        <v>17012</v>
      </c>
      <c r="Y49" s="14">
        <v>0.21438382921880711</v>
      </c>
    </row>
    <row r="50" spans="1:25" x14ac:dyDescent="0.3">
      <c r="A50" t="s">
        <v>25</v>
      </c>
      <c r="B50" s="9" t="s">
        <v>39</v>
      </c>
      <c r="C50" s="16" t="s">
        <v>45</v>
      </c>
      <c r="D50" s="10" t="s">
        <v>51</v>
      </c>
      <c r="E50" s="16" t="s">
        <v>41</v>
      </c>
      <c r="F50" s="11">
        <v>45</v>
      </c>
      <c r="G50" s="9" t="s">
        <v>45</v>
      </c>
      <c r="H50" s="9" t="s">
        <v>30</v>
      </c>
      <c r="I50" s="9" t="s">
        <v>31</v>
      </c>
      <c r="J50" s="9" t="s">
        <v>32</v>
      </c>
      <c r="K50" s="17">
        <v>11188</v>
      </c>
      <c r="L50" s="17">
        <v>14744</v>
      </c>
      <c r="M50" s="18">
        <v>20.49</v>
      </c>
      <c r="N50" s="17">
        <v>100</v>
      </c>
      <c r="O50" s="12">
        <f t="shared" si="1"/>
        <v>0.20489999999999997</v>
      </c>
      <c r="P50" s="17">
        <v>7359</v>
      </c>
      <c r="Q50" s="17">
        <v>36</v>
      </c>
      <c r="R50" s="13">
        <v>6.7824199674443838E-3</v>
      </c>
      <c r="S50" s="13" t="s">
        <v>53</v>
      </c>
      <c r="T50" s="14">
        <f t="shared" si="0"/>
        <v>1</v>
      </c>
      <c r="U50" s="13">
        <v>0.49911828540423225</v>
      </c>
      <c r="V50" s="9" t="s">
        <v>34</v>
      </c>
      <c r="W50" s="19">
        <v>7442</v>
      </c>
      <c r="X50" s="15">
        <v>7578</v>
      </c>
      <c r="Y50" s="14">
        <v>0.5139717851329354</v>
      </c>
    </row>
    <row r="51" spans="1:25" x14ac:dyDescent="0.3">
      <c r="A51" t="s">
        <v>25</v>
      </c>
      <c r="B51" s="9" t="s">
        <v>49</v>
      </c>
      <c r="C51" s="10" t="s">
        <v>45</v>
      </c>
      <c r="D51" s="10" t="s">
        <v>40</v>
      </c>
      <c r="E51" s="10" t="s">
        <v>29</v>
      </c>
      <c r="F51" s="11">
        <v>45</v>
      </c>
      <c r="G51" s="9" t="s">
        <v>45</v>
      </c>
      <c r="H51" s="9" t="s">
        <v>37</v>
      </c>
      <c r="I51" s="9" t="s">
        <v>31</v>
      </c>
      <c r="J51" s="9" t="s">
        <v>52</v>
      </c>
      <c r="K51" s="11">
        <v>12884</v>
      </c>
      <c r="L51" s="11">
        <v>16746</v>
      </c>
      <c r="M51" s="12">
        <v>8.9600000000000009</v>
      </c>
      <c r="N51" s="11">
        <v>112</v>
      </c>
      <c r="O51" s="12">
        <f t="shared" si="1"/>
        <v>0.08</v>
      </c>
      <c r="P51" s="11">
        <v>4384</v>
      </c>
      <c r="Q51" s="11">
        <v>46</v>
      </c>
      <c r="R51" s="13">
        <v>6.6881643377522991E-3</v>
      </c>
      <c r="S51" s="13" t="s">
        <v>53</v>
      </c>
      <c r="T51" s="14">
        <f t="shared" si="0"/>
        <v>1</v>
      </c>
      <c r="U51" s="13">
        <v>0.26179386122059001</v>
      </c>
      <c r="V51" s="9" t="s">
        <v>34</v>
      </c>
      <c r="W51" s="11">
        <v>4476</v>
      </c>
      <c r="X51" s="15">
        <v>4634</v>
      </c>
      <c r="Y51" s="14">
        <v>0.27672279947450135</v>
      </c>
    </row>
    <row r="52" spans="1:25" x14ac:dyDescent="0.3">
      <c r="A52" t="s">
        <v>25</v>
      </c>
      <c r="B52" s="9" t="s">
        <v>35</v>
      </c>
      <c r="C52" s="10" t="s">
        <v>45</v>
      </c>
      <c r="D52" s="10" t="s">
        <v>28</v>
      </c>
      <c r="E52" s="10" t="s">
        <v>36</v>
      </c>
      <c r="F52" s="11">
        <v>30</v>
      </c>
      <c r="G52" s="9" t="s">
        <v>45</v>
      </c>
      <c r="H52" s="9" t="s">
        <v>37</v>
      </c>
      <c r="I52" s="9" t="s">
        <v>31</v>
      </c>
      <c r="J52" s="9" t="s">
        <v>32</v>
      </c>
      <c r="K52" s="11">
        <v>4540</v>
      </c>
      <c r="L52" s="11">
        <v>7944</v>
      </c>
      <c r="M52" s="12">
        <v>5.45</v>
      </c>
      <c r="N52" s="11">
        <v>52</v>
      </c>
      <c r="O52" s="12">
        <f t="shared" si="1"/>
        <v>0.10480769230769231</v>
      </c>
      <c r="P52" s="11">
        <v>1139</v>
      </c>
      <c r="Q52" s="11">
        <v>1007</v>
      </c>
      <c r="R52" s="13">
        <v>6.545820745216516E-3</v>
      </c>
      <c r="S52" s="13" t="s">
        <v>53</v>
      </c>
      <c r="T52" s="14">
        <f t="shared" si="0"/>
        <v>1</v>
      </c>
      <c r="U52" s="13">
        <v>0.14337865055387713</v>
      </c>
      <c r="V52" s="9" t="s">
        <v>34</v>
      </c>
      <c r="W52" s="11">
        <v>1167</v>
      </c>
      <c r="X52" s="15">
        <v>2226</v>
      </c>
      <c r="Y52" s="14">
        <v>0.28021148036253779</v>
      </c>
    </row>
    <row r="53" spans="1:25" x14ac:dyDescent="0.3">
      <c r="A53" t="s">
        <v>25</v>
      </c>
      <c r="B53" s="9" t="s">
        <v>26</v>
      </c>
      <c r="C53" s="10" t="s">
        <v>45</v>
      </c>
      <c r="D53" s="10" t="s">
        <v>40</v>
      </c>
      <c r="E53" s="10" t="s">
        <v>29</v>
      </c>
      <c r="F53" s="11">
        <v>45</v>
      </c>
      <c r="G53" s="9" t="s">
        <v>45</v>
      </c>
      <c r="H53" s="9" t="s">
        <v>30</v>
      </c>
      <c r="I53" s="9" t="s">
        <v>31</v>
      </c>
      <c r="J53" s="9" t="s">
        <v>52</v>
      </c>
      <c r="K53" s="11">
        <v>93569</v>
      </c>
      <c r="L53" s="11">
        <v>160470</v>
      </c>
      <c r="M53" s="12">
        <v>111.18</v>
      </c>
      <c r="N53" s="11">
        <v>1028</v>
      </c>
      <c r="O53" s="12">
        <f t="shared" si="1"/>
        <v>0.10815175097276265</v>
      </c>
      <c r="P53" s="11">
        <v>57741</v>
      </c>
      <c r="Q53" s="11">
        <v>326</v>
      </c>
      <c r="R53" s="13">
        <v>6.4061818408425253E-3</v>
      </c>
      <c r="S53" s="13" t="s">
        <v>53</v>
      </c>
      <c r="T53" s="14">
        <f t="shared" si="0"/>
        <v>1</v>
      </c>
      <c r="U53" s="13">
        <v>0.35982426621798469</v>
      </c>
      <c r="V53" s="9" t="s">
        <v>34</v>
      </c>
      <c r="W53" s="11">
        <v>58602</v>
      </c>
      <c r="X53" s="15">
        <v>59956</v>
      </c>
      <c r="Y53" s="14">
        <v>0.37362746930890511</v>
      </c>
    </row>
    <row r="54" spans="1:25" x14ac:dyDescent="0.3">
      <c r="A54" t="s">
        <v>25</v>
      </c>
      <c r="B54" s="9" t="s">
        <v>50</v>
      </c>
      <c r="C54" s="10" t="s">
        <v>45</v>
      </c>
      <c r="D54" s="10" t="s">
        <v>38</v>
      </c>
      <c r="E54" s="10" t="s">
        <v>29</v>
      </c>
      <c r="F54" s="11">
        <v>45</v>
      </c>
      <c r="G54" s="9" t="s">
        <v>45</v>
      </c>
      <c r="H54" s="9" t="s">
        <v>37</v>
      </c>
      <c r="I54" s="9" t="s">
        <v>31</v>
      </c>
      <c r="J54" s="9" t="s">
        <v>32</v>
      </c>
      <c r="K54" s="11">
        <v>34840</v>
      </c>
      <c r="L54" s="11">
        <v>72489</v>
      </c>
      <c r="M54" s="12">
        <v>45.33</v>
      </c>
      <c r="N54" s="11">
        <v>463</v>
      </c>
      <c r="O54" s="12">
        <f t="shared" si="1"/>
        <v>9.7904967602591791E-2</v>
      </c>
      <c r="P54" s="11">
        <v>18692</v>
      </c>
      <c r="Q54" s="11">
        <v>362</v>
      </c>
      <c r="R54" s="13">
        <v>6.387175985321911E-3</v>
      </c>
      <c r="S54" s="13" t="s">
        <v>53</v>
      </c>
      <c r="T54" s="14">
        <f t="shared" si="0"/>
        <v>1</v>
      </c>
      <c r="U54" s="13">
        <v>0.25785981321303925</v>
      </c>
      <c r="V54" s="9" t="s">
        <v>34</v>
      </c>
      <c r="W54" s="11">
        <v>19008</v>
      </c>
      <c r="X54" s="15">
        <v>19833</v>
      </c>
      <c r="Y54" s="14">
        <v>0.27360013243388653</v>
      </c>
    </row>
    <row r="55" spans="1:25" x14ac:dyDescent="0.3">
      <c r="A55" t="s">
        <v>25</v>
      </c>
      <c r="B55" s="9" t="s">
        <v>26</v>
      </c>
      <c r="C55" s="10" t="s">
        <v>27</v>
      </c>
      <c r="D55" s="10" t="s">
        <v>40</v>
      </c>
      <c r="E55" s="10" t="s">
        <v>29</v>
      </c>
      <c r="F55" s="11">
        <v>30</v>
      </c>
      <c r="G55" s="9" t="s">
        <v>27</v>
      </c>
      <c r="H55" s="9" t="s">
        <v>37</v>
      </c>
      <c r="I55" s="9" t="s">
        <v>31</v>
      </c>
      <c r="J55" s="9" t="s">
        <v>32</v>
      </c>
      <c r="K55" s="11">
        <v>1884</v>
      </c>
      <c r="L55" s="11">
        <v>6364</v>
      </c>
      <c r="M55" s="12">
        <v>10.09</v>
      </c>
      <c r="N55" s="11">
        <v>40</v>
      </c>
      <c r="O55" s="12">
        <f t="shared" si="1"/>
        <v>0.25224999999999997</v>
      </c>
      <c r="P55" s="11">
        <v>427</v>
      </c>
      <c r="Q55" s="11">
        <v>26</v>
      </c>
      <c r="R55" s="13">
        <v>6.285355122564425E-3</v>
      </c>
      <c r="S55" s="13" t="s">
        <v>53</v>
      </c>
      <c r="T55" s="14">
        <f t="shared" si="0"/>
        <v>1</v>
      </c>
      <c r="U55" s="13">
        <v>6.7096165933375237E-2</v>
      </c>
      <c r="V55" s="9" t="s">
        <v>34</v>
      </c>
      <c r="W55" s="11">
        <v>443</v>
      </c>
      <c r="X55" s="15">
        <v>509</v>
      </c>
      <c r="Y55" s="14">
        <v>7.9981143934632307E-2</v>
      </c>
    </row>
    <row r="56" spans="1:25" x14ac:dyDescent="0.3">
      <c r="A56" t="s">
        <v>25</v>
      </c>
      <c r="B56" s="9" t="s">
        <v>39</v>
      </c>
      <c r="C56" s="16" t="s">
        <v>45</v>
      </c>
      <c r="D56" s="10" t="s">
        <v>28</v>
      </c>
      <c r="E56" s="16" t="s">
        <v>41</v>
      </c>
      <c r="F56" s="11">
        <v>61</v>
      </c>
      <c r="G56" s="9" t="s">
        <v>45</v>
      </c>
      <c r="H56" s="9" t="s">
        <v>37</v>
      </c>
      <c r="I56" s="9" t="s">
        <v>31</v>
      </c>
      <c r="J56" s="9" t="s">
        <v>32</v>
      </c>
      <c r="K56" s="17">
        <v>553</v>
      </c>
      <c r="L56" s="17">
        <v>641</v>
      </c>
      <c r="M56" s="18">
        <v>0.66</v>
      </c>
      <c r="N56" s="17">
        <v>4</v>
      </c>
      <c r="O56" s="12">
        <f t="shared" si="1"/>
        <v>0.16500000000000001</v>
      </c>
      <c r="P56" s="17">
        <v>53</v>
      </c>
      <c r="Q56" s="17">
        <v>44</v>
      </c>
      <c r="R56" s="13">
        <v>6.2402496099843996E-3</v>
      </c>
      <c r="S56" s="13" t="s">
        <v>53</v>
      </c>
      <c r="T56" s="14">
        <f t="shared" si="0"/>
        <v>1</v>
      </c>
      <c r="U56" s="13">
        <v>8.2683307332293288E-2</v>
      </c>
      <c r="V56" s="9" t="s">
        <v>48</v>
      </c>
      <c r="W56" s="19">
        <v>55</v>
      </c>
      <c r="X56" s="15">
        <v>103</v>
      </c>
      <c r="Y56" s="14">
        <v>0.1606864274570983</v>
      </c>
    </row>
    <row r="57" spans="1:25" x14ac:dyDescent="0.3">
      <c r="A57" t="s">
        <v>25</v>
      </c>
      <c r="B57" s="9" t="s">
        <v>46</v>
      </c>
      <c r="C57" s="10" t="s">
        <v>45</v>
      </c>
      <c r="D57" s="10" t="s">
        <v>40</v>
      </c>
      <c r="E57" s="10" t="s">
        <v>29</v>
      </c>
      <c r="F57" s="11">
        <v>45</v>
      </c>
      <c r="G57" s="9" t="s">
        <v>45</v>
      </c>
      <c r="H57" s="9" t="s">
        <v>37</v>
      </c>
      <c r="I57" s="9" t="s">
        <v>31</v>
      </c>
      <c r="J57" s="9" t="s">
        <v>32</v>
      </c>
      <c r="K57" s="11">
        <v>97825</v>
      </c>
      <c r="L57" s="11">
        <v>247282</v>
      </c>
      <c r="M57" s="12">
        <v>118.16</v>
      </c>
      <c r="N57" s="11">
        <v>1539</v>
      </c>
      <c r="O57" s="12">
        <f t="shared" si="1"/>
        <v>7.6777128005198175E-2</v>
      </c>
      <c r="P57" s="11">
        <v>51886</v>
      </c>
      <c r="Q57" s="11">
        <v>760</v>
      </c>
      <c r="R57" s="13">
        <v>6.2236636714358504E-3</v>
      </c>
      <c r="S57" s="13" t="s">
        <v>53</v>
      </c>
      <c r="T57" s="14">
        <f t="shared" si="0"/>
        <v>1</v>
      </c>
      <c r="U57" s="13">
        <v>0.20982521978955201</v>
      </c>
      <c r="V57" s="9" t="s">
        <v>34</v>
      </c>
      <c r="W57" s="11">
        <v>53013</v>
      </c>
      <c r="X57" s="15">
        <v>55312</v>
      </c>
      <c r="Y57" s="14">
        <v>0.22367984729984391</v>
      </c>
    </row>
    <row r="58" spans="1:25" x14ac:dyDescent="0.3">
      <c r="A58" t="s">
        <v>25</v>
      </c>
      <c r="B58" s="9" t="s">
        <v>39</v>
      </c>
      <c r="C58" s="16" t="s">
        <v>45</v>
      </c>
      <c r="D58" s="10" t="s">
        <v>47</v>
      </c>
      <c r="E58" s="16" t="s">
        <v>41</v>
      </c>
      <c r="F58" s="11">
        <v>45</v>
      </c>
      <c r="G58" s="9" t="s">
        <v>45</v>
      </c>
      <c r="H58" s="9" t="s">
        <v>37</v>
      </c>
      <c r="I58" s="9" t="s">
        <v>31</v>
      </c>
      <c r="J58" s="9" t="s">
        <v>32</v>
      </c>
      <c r="K58" s="17">
        <v>24664</v>
      </c>
      <c r="L58" s="17">
        <v>32039</v>
      </c>
      <c r="M58" s="18">
        <v>28.83</v>
      </c>
      <c r="N58" s="17">
        <v>199</v>
      </c>
      <c r="O58" s="12">
        <f t="shared" si="1"/>
        <v>0.14487437185929647</v>
      </c>
      <c r="P58" s="17">
        <v>7350</v>
      </c>
      <c r="Q58" s="17">
        <v>87</v>
      </c>
      <c r="R58" s="13">
        <v>6.2111801242236021E-3</v>
      </c>
      <c r="S58" s="13" t="s">
        <v>53</v>
      </c>
      <c r="T58" s="14">
        <f t="shared" si="0"/>
        <v>1</v>
      </c>
      <c r="U58" s="13">
        <v>0.22940790911077125</v>
      </c>
      <c r="V58" s="9" t="s">
        <v>34</v>
      </c>
      <c r="W58" s="19">
        <v>7506</v>
      </c>
      <c r="X58" s="15">
        <v>7792</v>
      </c>
      <c r="Y58" s="14">
        <v>0.24320359561784075</v>
      </c>
    </row>
    <row r="59" spans="1:25" x14ac:dyDescent="0.3">
      <c r="A59" t="s">
        <v>25</v>
      </c>
      <c r="B59" s="9" t="s">
        <v>44</v>
      </c>
      <c r="C59" s="10" t="s">
        <v>45</v>
      </c>
      <c r="D59" s="10" t="s">
        <v>38</v>
      </c>
      <c r="E59" s="10" t="s">
        <v>29</v>
      </c>
      <c r="F59" s="11">
        <v>45</v>
      </c>
      <c r="G59" s="9" t="s">
        <v>45</v>
      </c>
      <c r="H59" s="9" t="s">
        <v>37</v>
      </c>
      <c r="I59" s="9" t="s">
        <v>31</v>
      </c>
      <c r="J59" s="9" t="s">
        <v>32</v>
      </c>
      <c r="K59" s="11">
        <v>62289</v>
      </c>
      <c r="L59" s="11">
        <v>195501</v>
      </c>
      <c r="M59" s="12">
        <v>107.1</v>
      </c>
      <c r="N59" s="11">
        <v>1205</v>
      </c>
      <c r="O59" s="12">
        <f t="shared" si="1"/>
        <v>8.8879668049792526E-2</v>
      </c>
      <c r="P59" s="11">
        <v>46955</v>
      </c>
      <c r="Q59" s="11">
        <v>955</v>
      </c>
      <c r="R59" s="13">
        <v>6.1636513368218066E-3</v>
      </c>
      <c r="S59" s="13" t="s">
        <v>53</v>
      </c>
      <c r="T59" s="14">
        <f t="shared" si="0"/>
        <v>1</v>
      </c>
      <c r="U59" s="13">
        <v>0.24017779960204808</v>
      </c>
      <c r="V59" s="9" t="s">
        <v>34</v>
      </c>
      <c r="W59" s="11">
        <v>47855</v>
      </c>
      <c r="X59" s="15">
        <v>50015</v>
      </c>
      <c r="Y59" s="14">
        <v>0.25582989345323043</v>
      </c>
    </row>
    <row r="60" spans="1:25" x14ac:dyDescent="0.3">
      <c r="A60" t="s">
        <v>25</v>
      </c>
      <c r="B60" s="9" t="s">
        <v>39</v>
      </c>
      <c r="C60" s="16" t="s">
        <v>27</v>
      </c>
      <c r="D60" s="10" t="s">
        <v>28</v>
      </c>
      <c r="E60" s="16" t="s">
        <v>41</v>
      </c>
      <c r="F60" s="11">
        <v>45</v>
      </c>
      <c r="G60" s="9" t="s">
        <v>27</v>
      </c>
      <c r="H60" s="9" t="s">
        <v>30</v>
      </c>
      <c r="I60" s="9" t="s">
        <v>31</v>
      </c>
      <c r="J60" s="9" t="s">
        <v>32</v>
      </c>
      <c r="K60" s="17">
        <v>1952</v>
      </c>
      <c r="L60" s="17">
        <v>2322</v>
      </c>
      <c r="M60" s="18">
        <v>2.41</v>
      </c>
      <c r="N60" s="17">
        <v>14</v>
      </c>
      <c r="O60" s="12">
        <f t="shared" si="1"/>
        <v>0.17214285714285715</v>
      </c>
      <c r="P60" s="17">
        <v>836</v>
      </c>
      <c r="Q60" s="17">
        <v>3</v>
      </c>
      <c r="R60" s="13">
        <v>6.029285099052541E-3</v>
      </c>
      <c r="S60" s="13" t="s">
        <v>53</v>
      </c>
      <c r="T60" s="14">
        <f t="shared" si="0"/>
        <v>1</v>
      </c>
      <c r="U60" s="13">
        <v>0.36003445305770887</v>
      </c>
      <c r="V60" s="9" t="s">
        <v>48</v>
      </c>
      <c r="W60" s="19">
        <v>849</v>
      </c>
      <c r="X60" s="15">
        <v>866</v>
      </c>
      <c r="Y60" s="14">
        <v>0.37295434969853575</v>
      </c>
    </row>
    <row r="61" spans="1:25" x14ac:dyDescent="0.3">
      <c r="A61" t="s">
        <v>25</v>
      </c>
      <c r="B61" s="9" t="s">
        <v>39</v>
      </c>
      <c r="C61" s="16" t="s">
        <v>27</v>
      </c>
      <c r="D61" s="10" t="s">
        <v>28</v>
      </c>
      <c r="E61" s="16" t="s">
        <v>41</v>
      </c>
      <c r="F61" s="11">
        <v>30</v>
      </c>
      <c r="G61" s="9" t="s">
        <v>27</v>
      </c>
      <c r="H61" s="9" t="s">
        <v>37</v>
      </c>
      <c r="I61" s="9" t="s">
        <v>31</v>
      </c>
      <c r="J61" s="9" t="s">
        <v>52</v>
      </c>
      <c r="K61" s="17">
        <v>3096</v>
      </c>
      <c r="L61" s="17">
        <v>4023</v>
      </c>
      <c r="M61" s="18">
        <v>6.42</v>
      </c>
      <c r="N61" s="17">
        <v>24</v>
      </c>
      <c r="O61" s="12">
        <f t="shared" si="1"/>
        <v>0.26750000000000002</v>
      </c>
      <c r="P61" s="17">
        <v>1465</v>
      </c>
      <c r="Q61" s="17">
        <v>22</v>
      </c>
      <c r="R61" s="13">
        <v>5.9656972408650257E-3</v>
      </c>
      <c r="S61" s="13" t="s">
        <v>53</v>
      </c>
      <c r="T61" s="14">
        <f t="shared" si="0"/>
        <v>1</v>
      </c>
      <c r="U61" s="13">
        <v>0.364156102411136</v>
      </c>
      <c r="V61" s="9" t="s">
        <v>34</v>
      </c>
      <c r="W61" s="19">
        <v>1486</v>
      </c>
      <c r="X61" s="15">
        <v>1532</v>
      </c>
      <c r="Y61" s="14">
        <v>0.38081034054188417</v>
      </c>
    </row>
    <row r="62" spans="1:25" x14ac:dyDescent="0.3">
      <c r="A62" t="s">
        <v>25</v>
      </c>
      <c r="B62" s="9" t="s">
        <v>35</v>
      </c>
      <c r="C62" s="10" t="s">
        <v>27</v>
      </c>
      <c r="D62" s="10" t="s">
        <v>47</v>
      </c>
      <c r="E62" s="10" t="s">
        <v>36</v>
      </c>
      <c r="F62" s="11">
        <v>45</v>
      </c>
      <c r="G62" s="9" t="s">
        <v>27</v>
      </c>
      <c r="H62" s="9" t="s">
        <v>37</v>
      </c>
      <c r="I62" s="9" t="s">
        <v>31</v>
      </c>
      <c r="J62" s="9" t="s">
        <v>52</v>
      </c>
      <c r="K62" s="11">
        <v>8678</v>
      </c>
      <c r="L62" s="11">
        <v>92582</v>
      </c>
      <c r="M62" s="12">
        <v>152.34</v>
      </c>
      <c r="N62" s="11">
        <v>551</v>
      </c>
      <c r="O62" s="12">
        <f t="shared" si="1"/>
        <v>0.27647912885662435</v>
      </c>
      <c r="P62" s="11">
        <v>8812</v>
      </c>
      <c r="Q62" s="11">
        <v>283</v>
      </c>
      <c r="R62" s="13">
        <v>5.9514808494091727E-3</v>
      </c>
      <c r="S62" s="13" t="s">
        <v>53</v>
      </c>
      <c r="T62" s="14">
        <f t="shared" si="0"/>
        <v>1</v>
      </c>
      <c r="U62" s="13">
        <v>9.5180488647901323E-2</v>
      </c>
      <c r="V62" s="9" t="s">
        <v>34</v>
      </c>
      <c r="W62" s="11">
        <v>9051</v>
      </c>
      <c r="X62" s="15">
        <v>9885</v>
      </c>
      <c r="Y62" s="14">
        <v>0.10677021451254023</v>
      </c>
    </row>
    <row r="63" spans="1:25" x14ac:dyDescent="0.3">
      <c r="A63" t="s">
        <v>25</v>
      </c>
      <c r="B63" s="9" t="s">
        <v>39</v>
      </c>
      <c r="C63" s="16" t="s">
        <v>27</v>
      </c>
      <c r="D63" s="10" t="s">
        <v>38</v>
      </c>
      <c r="E63" s="16" t="s">
        <v>41</v>
      </c>
      <c r="F63" s="11">
        <v>61</v>
      </c>
      <c r="G63" s="9" t="s">
        <v>27</v>
      </c>
      <c r="H63" s="9" t="s">
        <v>37</v>
      </c>
      <c r="I63" s="9" t="s">
        <v>31</v>
      </c>
      <c r="J63" s="9" t="s">
        <v>52</v>
      </c>
      <c r="K63" s="17">
        <v>1007</v>
      </c>
      <c r="L63" s="17">
        <v>1188</v>
      </c>
      <c r="M63" s="18">
        <v>1.23</v>
      </c>
      <c r="N63" s="17">
        <v>7</v>
      </c>
      <c r="O63" s="12">
        <f t="shared" si="1"/>
        <v>0.17571428571428571</v>
      </c>
      <c r="P63" s="17">
        <v>316</v>
      </c>
      <c r="Q63" s="17">
        <v>1</v>
      </c>
      <c r="R63" s="13">
        <v>5.8922558922558923E-3</v>
      </c>
      <c r="S63" s="13" t="s">
        <v>53</v>
      </c>
      <c r="T63" s="14">
        <f t="shared" si="0"/>
        <v>1</v>
      </c>
      <c r="U63" s="13">
        <v>0.265993265993266</v>
      </c>
      <c r="V63" s="9" t="s">
        <v>34</v>
      </c>
      <c r="W63" s="19">
        <v>321</v>
      </c>
      <c r="X63" s="15">
        <v>329</v>
      </c>
      <c r="Y63" s="14">
        <v>0.27693602693602692</v>
      </c>
    </row>
    <row r="64" spans="1:25" x14ac:dyDescent="0.3">
      <c r="A64" t="s">
        <v>25</v>
      </c>
      <c r="B64" s="9" t="s">
        <v>44</v>
      </c>
      <c r="C64" s="10" t="s">
        <v>45</v>
      </c>
      <c r="D64" s="10" t="s">
        <v>47</v>
      </c>
      <c r="E64" s="10" t="s">
        <v>29</v>
      </c>
      <c r="F64" s="11">
        <v>60</v>
      </c>
      <c r="G64" s="9" t="s">
        <v>45</v>
      </c>
      <c r="H64" s="9" t="s">
        <v>30</v>
      </c>
      <c r="I64" s="9" t="s">
        <v>31</v>
      </c>
      <c r="J64" s="9" t="s">
        <v>52</v>
      </c>
      <c r="K64" s="11">
        <v>4241</v>
      </c>
      <c r="L64" s="11">
        <v>6651</v>
      </c>
      <c r="M64" s="12">
        <v>4.01</v>
      </c>
      <c r="N64" s="11">
        <v>39</v>
      </c>
      <c r="O64" s="12">
        <f t="shared" si="1"/>
        <v>0.10282051282051281</v>
      </c>
      <c r="P64" s="11">
        <v>2463</v>
      </c>
      <c r="Q64" s="11">
        <v>8</v>
      </c>
      <c r="R64" s="13">
        <v>5.8637798827244026E-3</v>
      </c>
      <c r="S64" s="13" t="s">
        <v>53</v>
      </c>
      <c r="T64" s="14">
        <f t="shared" si="0"/>
        <v>1</v>
      </c>
      <c r="U64" s="13">
        <v>0.37032025259359497</v>
      </c>
      <c r="V64" s="9" t="s">
        <v>34</v>
      </c>
      <c r="W64" s="11">
        <v>2496</v>
      </c>
      <c r="X64" s="15">
        <v>2543</v>
      </c>
      <c r="Y64" s="14">
        <v>0.3823485190196963</v>
      </c>
    </row>
    <row r="65" spans="1:25" x14ac:dyDescent="0.3">
      <c r="A65" t="s">
        <v>25</v>
      </c>
      <c r="B65" s="9" t="s">
        <v>39</v>
      </c>
      <c r="C65" s="16" t="s">
        <v>45</v>
      </c>
      <c r="D65" s="10" t="s">
        <v>47</v>
      </c>
      <c r="E65" s="16" t="s">
        <v>41</v>
      </c>
      <c r="F65" s="11">
        <v>30</v>
      </c>
      <c r="G65" s="9" t="s">
        <v>45</v>
      </c>
      <c r="H65" s="9" t="s">
        <v>30</v>
      </c>
      <c r="I65" s="9" t="s">
        <v>31</v>
      </c>
      <c r="J65" s="9" t="s">
        <v>32</v>
      </c>
      <c r="K65" s="17">
        <v>41647</v>
      </c>
      <c r="L65" s="17">
        <v>61132</v>
      </c>
      <c r="M65" s="18">
        <v>117.06</v>
      </c>
      <c r="N65" s="17">
        <v>356</v>
      </c>
      <c r="O65" s="12">
        <f t="shared" si="1"/>
        <v>0.32882022471910111</v>
      </c>
      <c r="P65" s="17">
        <v>47586</v>
      </c>
      <c r="Q65" s="17">
        <v>83</v>
      </c>
      <c r="R65" s="13">
        <v>5.8234639795851596E-3</v>
      </c>
      <c r="S65" s="13" t="s">
        <v>53</v>
      </c>
      <c r="T65" s="14">
        <f t="shared" si="0"/>
        <v>1</v>
      </c>
      <c r="U65" s="13">
        <v>0.7784139239678074</v>
      </c>
      <c r="V65" s="9" t="s">
        <v>34</v>
      </c>
      <c r="W65" s="19">
        <v>47914</v>
      </c>
      <c r="X65" s="15">
        <v>48353</v>
      </c>
      <c r="Y65" s="14">
        <v>0.79096054439573382</v>
      </c>
    </row>
    <row r="66" spans="1:25" x14ac:dyDescent="0.3">
      <c r="A66" t="s">
        <v>25</v>
      </c>
      <c r="B66" s="9" t="s">
        <v>26</v>
      </c>
      <c r="C66" s="10" t="s">
        <v>27</v>
      </c>
      <c r="D66" s="10" t="s">
        <v>51</v>
      </c>
      <c r="E66" s="10" t="s">
        <v>29</v>
      </c>
      <c r="F66" s="11">
        <v>61</v>
      </c>
      <c r="G66" s="9" t="s">
        <v>27</v>
      </c>
      <c r="H66" s="9" t="s">
        <v>30</v>
      </c>
      <c r="I66" s="9" t="s">
        <v>31</v>
      </c>
      <c r="J66" s="9" t="s">
        <v>32</v>
      </c>
      <c r="K66" s="11">
        <v>134</v>
      </c>
      <c r="L66" s="11">
        <v>172</v>
      </c>
      <c r="M66" s="12">
        <v>0.51</v>
      </c>
      <c r="N66" s="11">
        <v>1</v>
      </c>
      <c r="O66" s="12">
        <f t="shared" si="1"/>
        <v>0.51</v>
      </c>
      <c r="P66" s="11">
        <v>53</v>
      </c>
      <c r="Q66" s="11">
        <v>47</v>
      </c>
      <c r="R66" s="13">
        <v>5.8139534883720929E-3</v>
      </c>
      <c r="S66" s="13" t="s">
        <v>53</v>
      </c>
      <c r="T66" s="14">
        <f t="shared" ref="T66:T129" si="2" xml:space="preserve"> IF(S66="Good", (COUNTIF(S66:S491, "Good") / COUNTA(S66:S491)),IF(S66="Average", (COUNTIF(S66:S491, "Average") / COUNTA(S66:S491)),IF(S66="Bad", (COUNTIF(S66:S491, "Bad") / COUNTA(S66:S491)))))</f>
        <v>1</v>
      </c>
      <c r="U66" s="13">
        <v>0.30813953488372092</v>
      </c>
      <c r="V66" s="9" t="s">
        <v>34</v>
      </c>
      <c r="W66" s="11">
        <v>54</v>
      </c>
      <c r="X66" s="15">
        <v>102</v>
      </c>
      <c r="Y66" s="14">
        <v>0.59302325581395354</v>
      </c>
    </row>
    <row r="67" spans="1:25" x14ac:dyDescent="0.3">
      <c r="A67" t="s">
        <v>25</v>
      </c>
      <c r="B67" s="9" t="s">
        <v>46</v>
      </c>
      <c r="C67" s="10" t="s">
        <v>45</v>
      </c>
      <c r="D67" s="10" t="s">
        <v>28</v>
      </c>
      <c r="E67" s="10" t="s">
        <v>29</v>
      </c>
      <c r="F67" s="11">
        <v>60</v>
      </c>
      <c r="G67" s="9" t="s">
        <v>45</v>
      </c>
      <c r="H67" s="9" t="s">
        <v>30</v>
      </c>
      <c r="I67" s="9" t="s">
        <v>31</v>
      </c>
      <c r="J67" s="9" t="s">
        <v>52</v>
      </c>
      <c r="K67" s="11">
        <v>5610</v>
      </c>
      <c r="L67" s="11">
        <v>9061</v>
      </c>
      <c r="M67" s="12">
        <v>3.54</v>
      </c>
      <c r="N67" s="11">
        <v>52</v>
      </c>
      <c r="O67" s="12">
        <f t="shared" ref="O67:O130" si="3">IFERROR(M67/N67, 0)</f>
        <v>6.8076923076923077E-2</v>
      </c>
      <c r="P67" s="11">
        <v>1659</v>
      </c>
      <c r="Q67" s="11">
        <v>8</v>
      </c>
      <c r="R67" s="13">
        <v>5.7388809182209472E-3</v>
      </c>
      <c r="S67" s="13" t="s">
        <v>53</v>
      </c>
      <c r="T67" s="14">
        <f t="shared" si="2"/>
        <v>1</v>
      </c>
      <c r="U67" s="13">
        <v>0.18309237391016445</v>
      </c>
      <c r="V67" s="9" t="s">
        <v>48</v>
      </c>
      <c r="W67" s="11">
        <v>1701</v>
      </c>
      <c r="X67" s="15">
        <v>1761</v>
      </c>
      <c r="Y67" s="14">
        <v>0.19434940955744398</v>
      </c>
    </row>
    <row r="68" spans="1:25" x14ac:dyDescent="0.3">
      <c r="A68" t="s">
        <v>25</v>
      </c>
      <c r="B68" s="9" t="s">
        <v>26</v>
      </c>
      <c r="C68" s="10" t="s">
        <v>45</v>
      </c>
      <c r="D68" s="10" t="s">
        <v>51</v>
      </c>
      <c r="E68" s="10" t="s">
        <v>29</v>
      </c>
      <c r="F68" s="11">
        <v>61</v>
      </c>
      <c r="G68" s="9" t="s">
        <v>45</v>
      </c>
      <c r="H68" s="9" t="s">
        <v>30</v>
      </c>
      <c r="I68" s="9" t="s">
        <v>31</v>
      </c>
      <c r="J68" s="9" t="s">
        <v>32</v>
      </c>
      <c r="K68" s="11">
        <v>926</v>
      </c>
      <c r="L68" s="11">
        <v>1237</v>
      </c>
      <c r="M68" s="12">
        <v>0.5</v>
      </c>
      <c r="N68" s="11">
        <v>7</v>
      </c>
      <c r="O68" s="12">
        <f t="shared" si="3"/>
        <v>7.1428571428571425E-2</v>
      </c>
      <c r="P68" s="11">
        <v>140</v>
      </c>
      <c r="Q68" s="11">
        <v>115</v>
      </c>
      <c r="R68" s="13">
        <v>5.6588520614389648E-3</v>
      </c>
      <c r="S68" s="13" t="s">
        <v>53</v>
      </c>
      <c r="T68" s="14">
        <f t="shared" si="2"/>
        <v>1</v>
      </c>
      <c r="U68" s="13">
        <v>0.11317704122877931</v>
      </c>
      <c r="V68" s="9" t="s">
        <v>34</v>
      </c>
      <c r="W68" s="11">
        <v>143</v>
      </c>
      <c r="X68" s="15">
        <v>265</v>
      </c>
      <c r="Y68" s="14">
        <v>0.21422797089733225</v>
      </c>
    </row>
    <row r="69" spans="1:25" x14ac:dyDescent="0.3">
      <c r="A69" t="s">
        <v>25</v>
      </c>
      <c r="B69" s="9" t="s">
        <v>26</v>
      </c>
      <c r="C69" s="10" t="s">
        <v>27</v>
      </c>
      <c r="D69" s="10" t="s">
        <v>28</v>
      </c>
      <c r="E69" s="10" t="s">
        <v>29</v>
      </c>
      <c r="F69" s="11">
        <v>61</v>
      </c>
      <c r="G69" s="9" t="s">
        <v>27</v>
      </c>
      <c r="H69" s="9" t="s">
        <v>37</v>
      </c>
      <c r="I69" s="9" t="s">
        <v>31</v>
      </c>
      <c r="J69" s="9" t="s">
        <v>32</v>
      </c>
      <c r="K69" s="11">
        <v>2723</v>
      </c>
      <c r="L69" s="11">
        <v>18515</v>
      </c>
      <c r="M69" s="12">
        <v>29.59</v>
      </c>
      <c r="N69" s="11">
        <v>104</v>
      </c>
      <c r="O69" s="12">
        <f t="shared" si="3"/>
        <v>0.28451923076923075</v>
      </c>
      <c r="P69" s="11">
        <v>1668</v>
      </c>
      <c r="Q69" s="11">
        <v>37</v>
      </c>
      <c r="R69" s="13">
        <v>5.6170672427761272E-3</v>
      </c>
      <c r="S69" s="13" t="s">
        <v>53</v>
      </c>
      <c r="T69" s="14">
        <f t="shared" si="2"/>
        <v>1</v>
      </c>
      <c r="U69" s="13">
        <v>9.008911693221712E-2</v>
      </c>
      <c r="V69" s="9" t="s">
        <v>48</v>
      </c>
      <c r="W69" s="11">
        <v>1678</v>
      </c>
      <c r="X69" s="15">
        <v>1819</v>
      </c>
      <c r="Y69" s="14">
        <v>9.8244666486632465E-2</v>
      </c>
    </row>
    <row r="70" spans="1:25" x14ac:dyDescent="0.3">
      <c r="A70" t="s">
        <v>25</v>
      </c>
      <c r="B70" s="9" t="s">
        <v>26</v>
      </c>
      <c r="C70" s="10" t="s">
        <v>27</v>
      </c>
      <c r="D70" s="10" t="s">
        <v>47</v>
      </c>
      <c r="E70" s="10" t="s">
        <v>29</v>
      </c>
      <c r="F70" s="11">
        <v>61</v>
      </c>
      <c r="G70" s="9" t="s">
        <v>27</v>
      </c>
      <c r="H70" s="9" t="s">
        <v>37</v>
      </c>
      <c r="I70" s="9" t="s">
        <v>31</v>
      </c>
      <c r="J70" s="9" t="s">
        <v>52</v>
      </c>
      <c r="K70" s="11">
        <v>2290</v>
      </c>
      <c r="L70" s="11">
        <v>20750</v>
      </c>
      <c r="M70" s="12">
        <v>45.16</v>
      </c>
      <c r="N70" s="11">
        <v>116</v>
      </c>
      <c r="O70" s="12">
        <f t="shared" si="3"/>
        <v>0.3893103448275862</v>
      </c>
      <c r="P70" s="11">
        <v>4416</v>
      </c>
      <c r="Q70" s="11">
        <v>43</v>
      </c>
      <c r="R70" s="13">
        <v>5.5903614457831329E-3</v>
      </c>
      <c r="S70" s="13" t="s">
        <v>53</v>
      </c>
      <c r="T70" s="14">
        <f t="shared" si="2"/>
        <v>1</v>
      </c>
      <c r="U70" s="13">
        <v>0.21281927710843374</v>
      </c>
      <c r="V70" s="9" t="s">
        <v>34</v>
      </c>
      <c r="W70" s="11">
        <v>4509</v>
      </c>
      <c r="X70" s="15">
        <v>4668</v>
      </c>
      <c r="Y70" s="14">
        <v>0.22496385542168676</v>
      </c>
    </row>
    <row r="71" spans="1:25" x14ac:dyDescent="0.3">
      <c r="A71" t="s">
        <v>25</v>
      </c>
      <c r="B71" s="9" t="s">
        <v>26</v>
      </c>
      <c r="C71" s="10" t="s">
        <v>27</v>
      </c>
      <c r="D71" s="10" t="s">
        <v>38</v>
      </c>
      <c r="E71" s="10" t="s">
        <v>29</v>
      </c>
      <c r="F71" s="11">
        <v>45</v>
      </c>
      <c r="G71" s="9" t="s">
        <v>27</v>
      </c>
      <c r="H71" s="9" t="s">
        <v>37</v>
      </c>
      <c r="I71" s="9" t="s">
        <v>31</v>
      </c>
      <c r="J71" s="9" t="s">
        <v>52</v>
      </c>
      <c r="K71" s="11">
        <v>3369</v>
      </c>
      <c r="L71" s="11">
        <v>20295</v>
      </c>
      <c r="M71" s="12">
        <v>32.340000000000003</v>
      </c>
      <c r="N71" s="11">
        <v>113</v>
      </c>
      <c r="O71" s="12">
        <f t="shared" si="3"/>
        <v>0.28619469026548677</v>
      </c>
      <c r="P71" s="11">
        <v>2192</v>
      </c>
      <c r="Q71" s="11">
        <v>80</v>
      </c>
      <c r="R71" s="13">
        <v>5.5678738605567874E-3</v>
      </c>
      <c r="S71" s="13" t="s">
        <v>53</v>
      </c>
      <c r="T71" s="14">
        <f t="shared" si="2"/>
        <v>1</v>
      </c>
      <c r="U71" s="13">
        <v>0.10800689825080069</v>
      </c>
      <c r="V71" s="9" t="s">
        <v>34</v>
      </c>
      <c r="W71" s="11">
        <v>2221</v>
      </c>
      <c r="X71" s="15">
        <v>2414</v>
      </c>
      <c r="Y71" s="14">
        <v>0.11894555309189456</v>
      </c>
    </row>
    <row r="72" spans="1:25" x14ac:dyDescent="0.3">
      <c r="A72" t="s">
        <v>25</v>
      </c>
      <c r="B72" s="9" t="s">
        <v>44</v>
      </c>
      <c r="C72" s="10" t="s">
        <v>45</v>
      </c>
      <c r="D72" s="10" t="s">
        <v>28</v>
      </c>
      <c r="E72" s="10" t="s">
        <v>29</v>
      </c>
      <c r="F72" s="11">
        <v>61</v>
      </c>
      <c r="G72" s="9" t="s">
        <v>45</v>
      </c>
      <c r="H72" s="9" t="s">
        <v>37</v>
      </c>
      <c r="I72" s="9" t="s">
        <v>31</v>
      </c>
      <c r="J72" s="9" t="s">
        <v>52</v>
      </c>
      <c r="K72" s="11">
        <v>8085</v>
      </c>
      <c r="L72" s="11">
        <v>12771</v>
      </c>
      <c r="M72" s="12">
        <v>6.9</v>
      </c>
      <c r="N72" s="11">
        <v>71</v>
      </c>
      <c r="O72" s="12">
        <f t="shared" si="3"/>
        <v>9.7183098591549305E-2</v>
      </c>
      <c r="P72" s="11">
        <v>3831</v>
      </c>
      <c r="Q72" s="11">
        <v>10</v>
      </c>
      <c r="R72" s="13">
        <v>5.5594706757497456E-3</v>
      </c>
      <c r="S72" s="13" t="s">
        <v>53</v>
      </c>
      <c r="T72" s="14">
        <f t="shared" si="2"/>
        <v>1</v>
      </c>
      <c r="U72" s="13">
        <v>0.29997650927883485</v>
      </c>
      <c r="V72" s="9" t="s">
        <v>34</v>
      </c>
      <c r="W72" s="11">
        <v>3895</v>
      </c>
      <c r="X72" s="15">
        <v>3976</v>
      </c>
      <c r="Y72" s="14">
        <v>0.31133035784198576</v>
      </c>
    </row>
    <row r="73" spans="1:25" x14ac:dyDescent="0.3">
      <c r="A73" t="s">
        <v>25</v>
      </c>
      <c r="B73" s="9" t="s">
        <v>26</v>
      </c>
      <c r="C73" s="10" t="s">
        <v>27</v>
      </c>
      <c r="D73" s="10" t="s">
        <v>40</v>
      </c>
      <c r="E73" s="10" t="s">
        <v>29</v>
      </c>
      <c r="F73" s="11">
        <v>61</v>
      </c>
      <c r="G73" s="9" t="s">
        <v>27</v>
      </c>
      <c r="H73" s="9" t="s">
        <v>37</v>
      </c>
      <c r="I73" s="9" t="s">
        <v>54</v>
      </c>
      <c r="J73" s="9" t="s">
        <v>32</v>
      </c>
      <c r="K73" s="11">
        <v>2919</v>
      </c>
      <c r="L73" s="11">
        <v>11352</v>
      </c>
      <c r="M73" s="12">
        <v>17.29</v>
      </c>
      <c r="N73" s="11">
        <v>63</v>
      </c>
      <c r="O73" s="12">
        <f t="shared" si="3"/>
        <v>0.27444444444444444</v>
      </c>
      <c r="P73" s="11">
        <v>0</v>
      </c>
      <c r="Q73" s="11">
        <v>0</v>
      </c>
      <c r="R73" s="13">
        <v>5.549682875264271E-3</v>
      </c>
      <c r="S73" s="13" t="s">
        <v>53</v>
      </c>
      <c r="T73" s="14">
        <f t="shared" si="2"/>
        <v>1</v>
      </c>
      <c r="U73" s="13">
        <v>0</v>
      </c>
      <c r="V73" s="9" t="s">
        <v>34</v>
      </c>
      <c r="W73" s="11">
        <v>40</v>
      </c>
      <c r="X73" s="15">
        <v>103</v>
      </c>
      <c r="Y73" s="14">
        <v>9.0732910500352353E-3</v>
      </c>
    </row>
    <row r="74" spans="1:25" x14ac:dyDescent="0.3">
      <c r="A74" t="s">
        <v>25</v>
      </c>
      <c r="B74" s="9" t="s">
        <v>26</v>
      </c>
      <c r="C74" s="10" t="s">
        <v>27</v>
      </c>
      <c r="D74" s="10" t="s">
        <v>43</v>
      </c>
      <c r="E74" s="10" t="s">
        <v>29</v>
      </c>
      <c r="F74" s="11">
        <v>30</v>
      </c>
      <c r="G74" s="9" t="s">
        <v>27</v>
      </c>
      <c r="H74" s="9" t="s">
        <v>30</v>
      </c>
      <c r="I74" s="9" t="s">
        <v>31</v>
      </c>
      <c r="J74" s="9" t="s">
        <v>52</v>
      </c>
      <c r="K74" s="11">
        <v>3518</v>
      </c>
      <c r="L74" s="11">
        <v>57678</v>
      </c>
      <c r="M74" s="12">
        <v>100.12</v>
      </c>
      <c r="N74" s="11">
        <v>318</v>
      </c>
      <c r="O74" s="12">
        <f t="shared" si="3"/>
        <v>0.31484276729559751</v>
      </c>
      <c r="P74" s="11">
        <v>8354</v>
      </c>
      <c r="Q74" s="11">
        <v>320</v>
      </c>
      <c r="R74" s="13">
        <v>5.5133673150941434E-3</v>
      </c>
      <c r="S74" s="13" t="s">
        <v>53</v>
      </c>
      <c r="T74" s="14">
        <f t="shared" si="2"/>
        <v>1</v>
      </c>
      <c r="U74" s="13">
        <v>0.14483858663615243</v>
      </c>
      <c r="V74" s="9" t="s">
        <v>34</v>
      </c>
      <c r="W74" s="11">
        <v>8555</v>
      </c>
      <c r="X74" s="15">
        <v>9193</v>
      </c>
      <c r="Y74" s="14">
        <v>0.15938486077880648</v>
      </c>
    </row>
    <row r="75" spans="1:25" x14ac:dyDescent="0.3">
      <c r="A75" t="s">
        <v>25</v>
      </c>
      <c r="B75" s="9" t="s">
        <v>26</v>
      </c>
      <c r="C75" s="10" t="s">
        <v>27</v>
      </c>
      <c r="D75" s="10" t="s">
        <v>51</v>
      </c>
      <c r="E75" s="10" t="s">
        <v>29</v>
      </c>
      <c r="F75" s="11">
        <v>61</v>
      </c>
      <c r="G75" s="9" t="s">
        <v>27</v>
      </c>
      <c r="H75" s="9" t="s">
        <v>37</v>
      </c>
      <c r="I75" s="9" t="s">
        <v>31</v>
      </c>
      <c r="J75" s="9" t="s">
        <v>52</v>
      </c>
      <c r="K75" s="11">
        <v>1169</v>
      </c>
      <c r="L75" s="11">
        <v>4185</v>
      </c>
      <c r="M75" s="12">
        <v>6.83</v>
      </c>
      <c r="N75" s="11">
        <v>23</v>
      </c>
      <c r="O75" s="12">
        <f t="shared" si="3"/>
        <v>0.29695652173913045</v>
      </c>
      <c r="P75" s="11">
        <v>497</v>
      </c>
      <c r="Q75" s="11">
        <v>14</v>
      </c>
      <c r="R75" s="13">
        <v>5.4958183990442052E-3</v>
      </c>
      <c r="S75" s="13" t="s">
        <v>53</v>
      </c>
      <c r="T75" s="14">
        <f t="shared" si="2"/>
        <v>1</v>
      </c>
      <c r="U75" s="13">
        <v>0.11875746714456392</v>
      </c>
      <c r="V75" s="9" t="s">
        <v>34</v>
      </c>
      <c r="W75" s="11">
        <v>505</v>
      </c>
      <c r="X75" s="15">
        <v>542</v>
      </c>
      <c r="Y75" s="14">
        <v>0.12951015531660692</v>
      </c>
    </row>
    <row r="76" spans="1:25" x14ac:dyDescent="0.3">
      <c r="A76" t="s">
        <v>25</v>
      </c>
      <c r="B76" s="9" t="s">
        <v>26</v>
      </c>
      <c r="C76" s="10" t="s">
        <v>27</v>
      </c>
      <c r="D76" s="10" t="s">
        <v>40</v>
      </c>
      <c r="E76" s="10" t="s">
        <v>29</v>
      </c>
      <c r="F76" s="11">
        <v>45</v>
      </c>
      <c r="G76" s="9" t="s">
        <v>27</v>
      </c>
      <c r="H76" s="9" t="s">
        <v>37</v>
      </c>
      <c r="I76" s="9" t="s">
        <v>31</v>
      </c>
      <c r="J76" s="9" t="s">
        <v>32</v>
      </c>
      <c r="K76" s="11">
        <v>3172</v>
      </c>
      <c r="L76" s="11">
        <v>12106</v>
      </c>
      <c r="M76" s="12">
        <v>20.82</v>
      </c>
      <c r="N76" s="11">
        <v>65</v>
      </c>
      <c r="O76" s="12">
        <f t="shared" si="3"/>
        <v>0.32030769230769229</v>
      </c>
      <c r="P76" s="11">
        <v>862</v>
      </c>
      <c r="Q76" s="11">
        <v>22</v>
      </c>
      <c r="R76" s="13">
        <v>5.3692383941847015E-3</v>
      </c>
      <c r="S76" s="13" t="s">
        <v>53</v>
      </c>
      <c r="T76" s="14">
        <f t="shared" si="2"/>
        <v>1</v>
      </c>
      <c r="U76" s="13">
        <v>7.1204361473649433E-2</v>
      </c>
      <c r="V76" s="9" t="s">
        <v>34</v>
      </c>
      <c r="W76" s="11">
        <v>883</v>
      </c>
      <c r="X76" s="15">
        <v>970</v>
      </c>
      <c r="Y76" s="14">
        <v>8.0125557574756326E-2</v>
      </c>
    </row>
    <row r="77" spans="1:25" x14ac:dyDescent="0.3">
      <c r="A77" t="s">
        <v>25</v>
      </c>
      <c r="B77" s="9" t="s">
        <v>39</v>
      </c>
      <c r="C77" s="16" t="s">
        <v>27</v>
      </c>
      <c r="D77" s="10" t="s">
        <v>28</v>
      </c>
      <c r="E77" s="16" t="s">
        <v>41</v>
      </c>
      <c r="F77" s="11">
        <v>30</v>
      </c>
      <c r="G77" s="9" t="s">
        <v>27</v>
      </c>
      <c r="H77" s="9" t="s">
        <v>30</v>
      </c>
      <c r="I77" s="9" t="s">
        <v>31</v>
      </c>
      <c r="J77" s="9" t="s">
        <v>32</v>
      </c>
      <c r="K77" s="17">
        <v>2420</v>
      </c>
      <c r="L77" s="17">
        <v>2801</v>
      </c>
      <c r="M77" s="18">
        <v>4.91</v>
      </c>
      <c r="N77" s="17">
        <v>15</v>
      </c>
      <c r="O77" s="12">
        <f t="shared" si="3"/>
        <v>0.32733333333333337</v>
      </c>
      <c r="P77" s="17">
        <v>2063</v>
      </c>
      <c r="Q77" s="17">
        <v>6</v>
      </c>
      <c r="R77" s="13">
        <v>5.3552302749018208E-3</v>
      </c>
      <c r="S77" s="13" t="s">
        <v>53</v>
      </c>
      <c r="T77" s="14">
        <f t="shared" si="2"/>
        <v>1</v>
      </c>
      <c r="U77" s="13">
        <v>0.73652267047483044</v>
      </c>
      <c r="V77" s="9" t="s">
        <v>34</v>
      </c>
      <c r="W77" s="19">
        <v>2075</v>
      </c>
      <c r="X77" s="15">
        <v>2096</v>
      </c>
      <c r="Y77" s="14">
        <v>0.74830417707961439</v>
      </c>
    </row>
    <row r="78" spans="1:25" x14ac:dyDescent="0.3">
      <c r="A78" t="s">
        <v>25</v>
      </c>
      <c r="B78" s="9" t="s">
        <v>26</v>
      </c>
      <c r="C78" s="10" t="s">
        <v>27</v>
      </c>
      <c r="D78" s="10" t="s">
        <v>47</v>
      </c>
      <c r="E78" s="10" t="s">
        <v>29</v>
      </c>
      <c r="F78" s="11">
        <v>45</v>
      </c>
      <c r="G78" s="9" t="s">
        <v>27</v>
      </c>
      <c r="H78" s="9" t="s">
        <v>30</v>
      </c>
      <c r="I78" s="9" t="s">
        <v>31</v>
      </c>
      <c r="J78" s="9" t="s">
        <v>52</v>
      </c>
      <c r="K78" s="11">
        <v>1972</v>
      </c>
      <c r="L78" s="11">
        <v>7876</v>
      </c>
      <c r="M78" s="12">
        <v>13.05</v>
      </c>
      <c r="N78" s="11">
        <v>42</v>
      </c>
      <c r="O78" s="12">
        <f t="shared" si="3"/>
        <v>0.31071428571428572</v>
      </c>
      <c r="P78" s="11">
        <v>837</v>
      </c>
      <c r="Q78" s="11">
        <v>27</v>
      </c>
      <c r="R78" s="13">
        <v>5.3326561706449971E-3</v>
      </c>
      <c r="S78" s="13" t="s">
        <v>53</v>
      </c>
      <c r="T78" s="14">
        <f t="shared" si="2"/>
        <v>1</v>
      </c>
      <c r="U78" s="13">
        <v>0.10627221940071102</v>
      </c>
      <c r="V78" s="9" t="s">
        <v>34</v>
      </c>
      <c r="W78" s="11">
        <v>855</v>
      </c>
      <c r="X78" s="15">
        <v>924</v>
      </c>
      <c r="Y78" s="14">
        <v>0.11731843575418995</v>
      </c>
    </row>
    <row r="79" spans="1:25" x14ac:dyDescent="0.3">
      <c r="A79" t="s">
        <v>25</v>
      </c>
      <c r="B79" s="9" t="s">
        <v>46</v>
      </c>
      <c r="C79" s="10" t="s">
        <v>45</v>
      </c>
      <c r="D79" s="10" t="s">
        <v>38</v>
      </c>
      <c r="E79" s="10" t="s">
        <v>29</v>
      </c>
      <c r="F79" s="11">
        <v>30</v>
      </c>
      <c r="G79" s="9" t="s">
        <v>45</v>
      </c>
      <c r="H79" s="9" t="s">
        <v>37</v>
      </c>
      <c r="I79" s="9" t="s">
        <v>31</v>
      </c>
      <c r="J79" s="9" t="s">
        <v>32</v>
      </c>
      <c r="K79" s="11">
        <v>94290</v>
      </c>
      <c r="L79" s="11">
        <v>161778</v>
      </c>
      <c r="M79" s="12">
        <v>76.900000000000006</v>
      </c>
      <c r="N79" s="11">
        <v>862</v>
      </c>
      <c r="O79" s="12">
        <f t="shared" si="3"/>
        <v>8.9211136890951281E-2</v>
      </c>
      <c r="P79" s="11">
        <v>38749</v>
      </c>
      <c r="Q79" s="11">
        <v>891</v>
      </c>
      <c r="R79" s="13">
        <v>5.3282893842178788E-3</v>
      </c>
      <c r="S79" s="13" t="s">
        <v>53</v>
      </c>
      <c r="T79" s="14">
        <f t="shared" si="2"/>
        <v>1</v>
      </c>
      <c r="U79" s="13">
        <v>0.23951958857199371</v>
      </c>
      <c r="V79" s="9" t="s">
        <v>34</v>
      </c>
      <c r="W79" s="11">
        <v>39451</v>
      </c>
      <c r="X79" s="15">
        <v>41204</v>
      </c>
      <c r="Y79" s="14">
        <v>0.25469470508969083</v>
      </c>
    </row>
    <row r="80" spans="1:25" x14ac:dyDescent="0.3">
      <c r="A80" t="s">
        <v>25</v>
      </c>
      <c r="B80" s="9" t="s">
        <v>50</v>
      </c>
      <c r="C80" s="10" t="s">
        <v>45</v>
      </c>
      <c r="D80" s="10" t="s">
        <v>40</v>
      </c>
      <c r="E80" s="10" t="s">
        <v>29</v>
      </c>
      <c r="F80" s="11">
        <v>45</v>
      </c>
      <c r="G80" s="9" t="s">
        <v>45</v>
      </c>
      <c r="H80" s="9" t="s">
        <v>30</v>
      </c>
      <c r="I80" s="9" t="s">
        <v>31</v>
      </c>
      <c r="J80" s="9" t="s">
        <v>52</v>
      </c>
      <c r="K80" s="11">
        <v>69058</v>
      </c>
      <c r="L80" s="11">
        <v>122112</v>
      </c>
      <c r="M80" s="12">
        <v>82.8</v>
      </c>
      <c r="N80" s="11">
        <v>638</v>
      </c>
      <c r="O80" s="12">
        <f t="shared" si="3"/>
        <v>0.12978056426332288</v>
      </c>
      <c r="P80" s="11">
        <v>42935</v>
      </c>
      <c r="Q80" s="11">
        <v>249</v>
      </c>
      <c r="R80" s="13">
        <v>5.2247117400419287E-3</v>
      </c>
      <c r="S80" s="13" t="s">
        <v>53</v>
      </c>
      <c r="T80" s="14">
        <f t="shared" si="2"/>
        <v>1</v>
      </c>
      <c r="U80" s="13">
        <v>0.35160344601677151</v>
      </c>
      <c r="V80" s="9" t="s">
        <v>48</v>
      </c>
      <c r="W80" s="11">
        <v>43476</v>
      </c>
      <c r="X80" s="15">
        <v>44363</v>
      </c>
      <c r="Y80" s="14">
        <v>0.36329762840670859</v>
      </c>
    </row>
    <row r="81" spans="1:25" x14ac:dyDescent="0.3">
      <c r="A81" t="s">
        <v>25</v>
      </c>
      <c r="B81" s="9" t="s">
        <v>46</v>
      </c>
      <c r="C81" s="10" t="s">
        <v>45</v>
      </c>
      <c r="D81" s="10" t="s">
        <v>28</v>
      </c>
      <c r="E81" s="10" t="s">
        <v>29</v>
      </c>
      <c r="F81" s="11">
        <v>30</v>
      </c>
      <c r="G81" s="9" t="s">
        <v>45</v>
      </c>
      <c r="H81" s="9" t="s">
        <v>37</v>
      </c>
      <c r="I81" s="9" t="s">
        <v>31</v>
      </c>
      <c r="J81" s="9" t="s">
        <v>52</v>
      </c>
      <c r="K81" s="11">
        <v>270978</v>
      </c>
      <c r="L81" s="11">
        <v>992375</v>
      </c>
      <c r="M81" s="12">
        <v>362.06</v>
      </c>
      <c r="N81" s="11">
        <v>5149</v>
      </c>
      <c r="O81" s="12">
        <f t="shared" si="3"/>
        <v>7.0316566323557969E-2</v>
      </c>
      <c r="P81" s="11">
        <v>130705</v>
      </c>
      <c r="Q81" s="11">
        <v>4015</v>
      </c>
      <c r="R81" s="13">
        <v>5.1885627912835368E-3</v>
      </c>
      <c r="S81" s="13" t="s">
        <v>53</v>
      </c>
      <c r="T81" s="14">
        <f t="shared" si="2"/>
        <v>1</v>
      </c>
      <c r="U81" s="13">
        <v>0.1317092832850485</v>
      </c>
      <c r="V81" s="9" t="s">
        <v>48</v>
      </c>
      <c r="W81" s="11">
        <v>134087</v>
      </c>
      <c r="X81" s="15">
        <v>143251</v>
      </c>
      <c r="Y81" s="14">
        <v>0.14435168157198638</v>
      </c>
    </row>
    <row r="82" spans="1:25" x14ac:dyDescent="0.3">
      <c r="A82" t="s">
        <v>25</v>
      </c>
      <c r="B82" s="9" t="s">
        <v>44</v>
      </c>
      <c r="C82" s="10" t="s">
        <v>45</v>
      </c>
      <c r="D82" s="10" t="s">
        <v>40</v>
      </c>
      <c r="E82" s="10" t="s">
        <v>29</v>
      </c>
      <c r="F82" s="11">
        <v>45</v>
      </c>
      <c r="G82" s="9" t="s">
        <v>45</v>
      </c>
      <c r="H82" s="9" t="s">
        <v>30</v>
      </c>
      <c r="I82" s="9" t="s">
        <v>31</v>
      </c>
      <c r="J82" s="9" t="s">
        <v>52</v>
      </c>
      <c r="K82" s="11">
        <v>52704</v>
      </c>
      <c r="L82" s="11">
        <v>116927</v>
      </c>
      <c r="M82" s="12">
        <v>72.91</v>
      </c>
      <c r="N82" s="11">
        <v>601</v>
      </c>
      <c r="O82" s="12">
        <f t="shared" si="3"/>
        <v>0.12131447587354409</v>
      </c>
      <c r="P82" s="11">
        <v>38730</v>
      </c>
      <c r="Q82" s="11">
        <v>252</v>
      </c>
      <c r="R82" s="13">
        <v>5.1399591197926909E-3</v>
      </c>
      <c r="S82" s="13" t="s">
        <v>53</v>
      </c>
      <c r="T82" s="14">
        <f t="shared" si="2"/>
        <v>1</v>
      </c>
      <c r="U82" s="13">
        <v>0.33123230733705644</v>
      </c>
      <c r="V82" s="9" t="s">
        <v>34</v>
      </c>
      <c r="W82" s="11">
        <v>39230</v>
      </c>
      <c r="X82" s="15">
        <v>40083</v>
      </c>
      <c r="Y82" s="14">
        <v>0.34280362961505895</v>
      </c>
    </row>
    <row r="83" spans="1:25" x14ac:dyDescent="0.3">
      <c r="A83" t="s">
        <v>25</v>
      </c>
      <c r="B83" s="9" t="s">
        <v>35</v>
      </c>
      <c r="C83" s="10" t="s">
        <v>27</v>
      </c>
      <c r="D83" s="10" t="s">
        <v>43</v>
      </c>
      <c r="E83" s="10" t="s">
        <v>36</v>
      </c>
      <c r="F83" s="11">
        <v>61</v>
      </c>
      <c r="G83" s="9" t="s">
        <v>27</v>
      </c>
      <c r="H83" s="9" t="s">
        <v>37</v>
      </c>
      <c r="I83" s="9" t="s">
        <v>31</v>
      </c>
      <c r="J83" s="9" t="s">
        <v>52</v>
      </c>
      <c r="K83" s="11">
        <v>4878</v>
      </c>
      <c r="L83" s="11">
        <v>65456</v>
      </c>
      <c r="M83" s="12">
        <v>118.09</v>
      </c>
      <c r="N83" s="11">
        <v>333</v>
      </c>
      <c r="O83" s="12">
        <f t="shared" si="3"/>
        <v>0.35462462462462463</v>
      </c>
      <c r="P83" s="11">
        <v>11531</v>
      </c>
      <c r="Q83" s="11">
        <v>108</v>
      </c>
      <c r="R83" s="13">
        <v>5.0873869469567345E-3</v>
      </c>
      <c r="S83" s="13" t="s">
        <v>53</v>
      </c>
      <c r="T83" s="14">
        <f t="shared" si="2"/>
        <v>1</v>
      </c>
      <c r="U83" s="13">
        <v>0.17616414079687118</v>
      </c>
      <c r="V83" s="9" t="s">
        <v>34</v>
      </c>
      <c r="W83" s="11">
        <v>11756</v>
      </c>
      <c r="X83" s="15">
        <v>12197</v>
      </c>
      <c r="Y83" s="14">
        <v>0.18633891469078465</v>
      </c>
    </row>
    <row r="84" spans="1:25" x14ac:dyDescent="0.3">
      <c r="A84" t="s">
        <v>25</v>
      </c>
      <c r="B84" s="9" t="s">
        <v>50</v>
      </c>
      <c r="C84" s="10" t="s">
        <v>45</v>
      </c>
      <c r="D84" s="10" t="s">
        <v>43</v>
      </c>
      <c r="E84" s="10" t="s">
        <v>29</v>
      </c>
      <c r="F84" s="11">
        <v>30</v>
      </c>
      <c r="G84" s="9" t="s">
        <v>45</v>
      </c>
      <c r="H84" s="9" t="s">
        <v>37</v>
      </c>
      <c r="I84" s="9" t="s">
        <v>31</v>
      </c>
      <c r="J84" s="9" t="s">
        <v>52</v>
      </c>
      <c r="K84" s="11">
        <v>100608</v>
      </c>
      <c r="L84" s="11">
        <v>204978</v>
      </c>
      <c r="M84" s="12">
        <v>128.71</v>
      </c>
      <c r="N84" s="11">
        <v>1039</v>
      </c>
      <c r="O84" s="12">
        <f t="shared" si="3"/>
        <v>0.12387872954764197</v>
      </c>
      <c r="P84" s="11">
        <v>53088</v>
      </c>
      <c r="Q84" s="11">
        <v>674</v>
      </c>
      <c r="R84" s="13">
        <v>5.0688366556410928E-3</v>
      </c>
      <c r="S84" s="13" t="s">
        <v>53</v>
      </c>
      <c r="T84" s="14">
        <f t="shared" si="2"/>
        <v>1</v>
      </c>
      <c r="U84" s="13">
        <v>0.25899364809882036</v>
      </c>
      <c r="V84" s="9" t="s">
        <v>34</v>
      </c>
      <c r="W84" s="11">
        <v>53972</v>
      </c>
      <c r="X84" s="15">
        <v>55685</v>
      </c>
      <c r="Y84" s="14">
        <v>0.2716633004517558</v>
      </c>
    </row>
    <row r="85" spans="1:25" x14ac:dyDescent="0.3">
      <c r="A85" t="s">
        <v>25</v>
      </c>
      <c r="B85" s="9" t="s">
        <v>35</v>
      </c>
      <c r="C85" s="10" t="s">
        <v>45</v>
      </c>
      <c r="D85" s="10" t="s">
        <v>40</v>
      </c>
      <c r="E85" s="10" t="s">
        <v>36</v>
      </c>
      <c r="F85" s="11">
        <v>30</v>
      </c>
      <c r="G85" s="9" t="s">
        <v>45</v>
      </c>
      <c r="H85" s="9" t="s">
        <v>37</v>
      </c>
      <c r="I85" s="9" t="s">
        <v>31</v>
      </c>
      <c r="J85" s="9" t="s">
        <v>52</v>
      </c>
      <c r="K85" s="11">
        <v>274884</v>
      </c>
      <c r="L85" s="11">
        <v>871077</v>
      </c>
      <c r="M85" s="12">
        <v>639.01</v>
      </c>
      <c r="N85" s="11">
        <v>4412</v>
      </c>
      <c r="O85" s="12">
        <f t="shared" si="3"/>
        <v>0.14483454215775157</v>
      </c>
      <c r="P85" s="11">
        <v>153505</v>
      </c>
      <c r="Q85" s="11">
        <v>4221</v>
      </c>
      <c r="R85" s="13">
        <v>5.0649942542392926E-3</v>
      </c>
      <c r="S85" s="13" t="s">
        <v>53</v>
      </c>
      <c r="T85" s="14">
        <f t="shared" si="2"/>
        <v>1</v>
      </c>
      <c r="U85" s="13">
        <v>0.17622437511264791</v>
      </c>
      <c r="V85" s="9" t="s">
        <v>34</v>
      </c>
      <c r="W85" s="11">
        <v>156507</v>
      </c>
      <c r="X85" s="15">
        <v>165140</v>
      </c>
      <c r="Y85" s="14">
        <v>0.18958140325137732</v>
      </c>
    </row>
    <row r="86" spans="1:25" x14ac:dyDescent="0.3">
      <c r="A86" t="s">
        <v>25</v>
      </c>
      <c r="B86" s="9" t="s">
        <v>26</v>
      </c>
      <c r="C86" s="10" t="s">
        <v>27</v>
      </c>
      <c r="D86" s="10" t="s">
        <v>40</v>
      </c>
      <c r="E86" s="10" t="s">
        <v>29</v>
      </c>
      <c r="F86" s="11">
        <v>61</v>
      </c>
      <c r="G86" s="9" t="s">
        <v>27</v>
      </c>
      <c r="H86" s="9" t="s">
        <v>37</v>
      </c>
      <c r="I86" s="9" t="s">
        <v>54</v>
      </c>
      <c r="J86" s="9" t="s">
        <v>32</v>
      </c>
      <c r="K86" s="11">
        <v>2543</v>
      </c>
      <c r="L86" s="11">
        <v>18765</v>
      </c>
      <c r="M86" s="12">
        <v>29.04</v>
      </c>
      <c r="N86" s="11">
        <v>95</v>
      </c>
      <c r="O86" s="12">
        <f t="shared" si="3"/>
        <v>0.30568421052631578</v>
      </c>
      <c r="P86" s="11">
        <v>0</v>
      </c>
      <c r="Q86" s="11">
        <v>0</v>
      </c>
      <c r="R86" s="13">
        <v>5.0626165734079407E-3</v>
      </c>
      <c r="S86" s="13" t="s">
        <v>53</v>
      </c>
      <c r="T86" s="14">
        <f t="shared" si="2"/>
        <v>1</v>
      </c>
      <c r="U86" s="13">
        <v>0</v>
      </c>
      <c r="V86" s="9" t="s">
        <v>34</v>
      </c>
      <c r="W86" s="11">
        <v>59</v>
      </c>
      <c r="X86" s="15">
        <v>154</v>
      </c>
      <c r="Y86" s="14">
        <v>8.2067679189981348E-3</v>
      </c>
    </row>
    <row r="87" spans="1:25" x14ac:dyDescent="0.3">
      <c r="A87" t="s">
        <v>25</v>
      </c>
      <c r="B87" s="9" t="s">
        <v>35</v>
      </c>
      <c r="C87" s="10" t="s">
        <v>27</v>
      </c>
      <c r="D87" s="10" t="s">
        <v>43</v>
      </c>
      <c r="E87" s="10" t="s">
        <v>36</v>
      </c>
      <c r="F87" s="11">
        <v>45</v>
      </c>
      <c r="G87" s="9" t="s">
        <v>27</v>
      </c>
      <c r="H87" s="9" t="s">
        <v>37</v>
      </c>
      <c r="I87" s="9" t="s">
        <v>31</v>
      </c>
      <c r="J87" s="9" t="s">
        <v>32</v>
      </c>
      <c r="K87" s="11">
        <v>8500</v>
      </c>
      <c r="L87" s="11">
        <v>117298</v>
      </c>
      <c r="M87" s="12">
        <v>190.57</v>
      </c>
      <c r="N87" s="11">
        <v>593</v>
      </c>
      <c r="O87" s="12">
        <f t="shared" si="3"/>
        <v>0.32136593591905566</v>
      </c>
      <c r="P87" s="11">
        <v>8060</v>
      </c>
      <c r="Q87" s="11">
        <v>223</v>
      </c>
      <c r="R87" s="13">
        <v>5.055499667513513E-3</v>
      </c>
      <c r="S87" s="13" t="s">
        <v>53</v>
      </c>
      <c r="T87" s="14">
        <f t="shared" si="2"/>
        <v>1</v>
      </c>
      <c r="U87" s="13">
        <v>6.8713874064348923E-2</v>
      </c>
      <c r="V87" s="9" t="s">
        <v>34</v>
      </c>
      <c r="W87" s="11">
        <v>8190</v>
      </c>
      <c r="X87" s="15">
        <v>9006</v>
      </c>
      <c r="Y87" s="14">
        <v>7.6778802707633542E-2</v>
      </c>
    </row>
    <row r="88" spans="1:25" x14ac:dyDescent="0.3">
      <c r="A88" t="s">
        <v>25</v>
      </c>
      <c r="B88" s="9" t="s">
        <v>26</v>
      </c>
      <c r="C88" s="10" t="s">
        <v>45</v>
      </c>
      <c r="D88" s="10" t="s">
        <v>38</v>
      </c>
      <c r="E88" s="10" t="s">
        <v>29</v>
      </c>
      <c r="F88" s="11">
        <v>30</v>
      </c>
      <c r="G88" s="9" t="s">
        <v>45</v>
      </c>
      <c r="H88" s="9" t="s">
        <v>37</v>
      </c>
      <c r="I88" s="9" t="s">
        <v>31</v>
      </c>
      <c r="J88" s="9" t="s">
        <v>52</v>
      </c>
      <c r="K88" s="11">
        <v>287236</v>
      </c>
      <c r="L88" s="11">
        <v>723097</v>
      </c>
      <c r="M88" s="12">
        <v>339.29</v>
      </c>
      <c r="N88" s="11">
        <v>3639</v>
      </c>
      <c r="O88" s="12">
        <f t="shared" si="3"/>
        <v>9.3237153064028591E-2</v>
      </c>
      <c r="P88" s="11">
        <v>106020</v>
      </c>
      <c r="Q88" s="11">
        <v>3058</v>
      </c>
      <c r="R88" s="13">
        <v>5.0325198417363092E-3</v>
      </c>
      <c r="S88" s="13" t="s">
        <v>53</v>
      </c>
      <c r="T88" s="14">
        <f t="shared" si="2"/>
        <v>1</v>
      </c>
      <c r="U88" s="13">
        <v>0.14661933322915183</v>
      </c>
      <c r="V88" s="9" t="s">
        <v>34</v>
      </c>
      <c r="W88" s="11">
        <v>108445</v>
      </c>
      <c r="X88" s="15">
        <v>115142</v>
      </c>
      <c r="Y88" s="14">
        <v>0.1592345148714488</v>
      </c>
    </row>
    <row r="89" spans="1:25" x14ac:dyDescent="0.3">
      <c r="A89" t="s">
        <v>25</v>
      </c>
      <c r="B89" s="9" t="s">
        <v>35</v>
      </c>
      <c r="C89" s="10" t="s">
        <v>27</v>
      </c>
      <c r="D89" s="10" t="s">
        <v>38</v>
      </c>
      <c r="E89" s="10" t="s">
        <v>36</v>
      </c>
      <c r="F89" s="11">
        <v>61</v>
      </c>
      <c r="G89" s="9" t="s">
        <v>27</v>
      </c>
      <c r="H89" s="9" t="s">
        <v>37</v>
      </c>
      <c r="I89" s="9" t="s">
        <v>31</v>
      </c>
      <c r="J89" s="9" t="s">
        <v>32</v>
      </c>
      <c r="K89" s="11">
        <v>333</v>
      </c>
      <c r="L89" s="11">
        <v>598</v>
      </c>
      <c r="M89" s="12">
        <v>1.02</v>
      </c>
      <c r="N89" s="11">
        <v>3</v>
      </c>
      <c r="O89" s="12">
        <f t="shared" si="3"/>
        <v>0.34</v>
      </c>
      <c r="P89" s="11">
        <v>90</v>
      </c>
      <c r="Q89" s="11">
        <v>75</v>
      </c>
      <c r="R89" s="13">
        <v>5.016722408026756E-3</v>
      </c>
      <c r="S89" s="13" t="s">
        <v>53</v>
      </c>
      <c r="T89" s="14">
        <f t="shared" si="2"/>
        <v>1</v>
      </c>
      <c r="U89" s="13">
        <v>0.15050167224080269</v>
      </c>
      <c r="V89" s="9" t="s">
        <v>34</v>
      </c>
      <c r="W89" s="11">
        <v>91</v>
      </c>
      <c r="X89" s="15">
        <v>169</v>
      </c>
      <c r="Y89" s="14">
        <v>0.28260869565217389</v>
      </c>
    </row>
    <row r="90" spans="1:25" x14ac:dyDescent="0.3">
      <c r="A90" t="s">
        <v>25</v>
      </c>
      <c r="B90" s="9" t="s">
        <v>26</v>
      </c>
      <c r="C90" s="10" t="s">
        <v>27</v>
      </c>
      <c r="D90" s="10" t="s">
        <v>51</v>
      </c>
      <c r="E90" s="10" t="s">
        <v>29</v>
      </c>
      <c r="F90" s="11">
        <v>60</v>
      </c>
      <c r="G90" s="9" t="s">
        <v>27</v>
      </c>
      <c r="H90" s="9" t="s">
        <v>30</v>
      </c>
      <c r="I90" s="9" t="s">
        <v>31</v>
      </c>
      <c r="J90" s="9" t="s">
        <v>32</v>
      </c>
      <c r="K90" s="11">
        <v>1213</v>
      </c>
      <c r="L90" s="11">
        <v>3823</v>
      </c>
      <c r="M90" s="12">
        <v>5.96</v>
      </c>
      <c r="N90" s="11">
        <v>19</v>
      </c>
      <c r="O90" s="12">
        <f t="shared" si="3"/>
        <v>0.31368421052631579</v>
      </c>
      <c r="P90" s="11">
        <v>251</v>
      </c>
      <c r="Q90" s="11">
        <v>7</v>
      </c>
      <c r="R90" s="13">
        <v>4.9699189118493333E-3</v>
      </c>
      <c r="S90" s="13" t="s">
        <v>53</v>
      </c>
      <c r="T90" s="14">
        <f t="shared" si="2"/>
        <v>1</v>
      </c>
      <c r="U90" s="13">
        <v>6.5655244572325397E-2</v>
      </c>
      <c r="V90" s="9" t="s">
        <v>34</v>
      </c>
      <c r="W90" s="11">
        <v>255</v>
      </c>
      <c r="X90" s="15">
        <v>281</v>
      </c>
      <c r="Y90" s="14">
        <v>7.3502484959455924E-2</v>
      </c>
    </row>
    <row r="91" spans="1:25" x14ac:dyDescent="0.3">
      <c r="A91" t="s">
        <v>25</v>
      </c>
      <c r="B91" s="9" t="s">
        <v>44</v>
      </c>
      <c r="C91" s="10" t="s">
        <v>45</v>
      </c>
      <c r="D91" s="10" t="s">
        <v>28</v>
      </c>
      <c r="E91" s="10" t="s">
        <v>29</v>
      </c>
      <c r="F91" s="11">
        <v>30</v>
      </c>
      <c r="G91" s="9" t="s">
        <v>45</v>
      </c>
      <c r="H91" s="9" t="s">
        <v>37</v>
      </c>
      <c r="I91" s="9" t="s">
        <v>31</v>
      </c>
      <c r="J91" s="9" t="s">
        <v>52</v>
      </c>
      <c r="K91" s="11">
        <v>98706</v>
      </c>
      <c r="L91" s="11">
        <v>259766</v>
      </c>
      <c r="M91" s="12">
        <v>122.72</v>
      </c>
      <c r="N91" s="11">
        <v>1290</v>
      </c>
      <c r="O91" s="12">
        <f t="shared" si="3"/>
        <v>9.5131782945736432E-2</v>
      </c>
      <c r="P91" s="11">
        <v>46834</v>
      </c>
      <c r="Q91" s="11">
        <v>1308</v>
      </c>
      <c r="R91" s="13">
        <v>4.9660078686202197E-3</v>
      </c>
      <c r="S91" s="13" t="s">
        <v>53</v>
      </c>
      <c r="T91" s="14">
        <f t="shared" si="2"/>
        <v>1</v>
      </c>
      <c r="U91" s="13">
        <v>0.18029303296043361</v>
      </c>
      <c r="V91" s="9" t="s">
        <v>48</v>
      </c>
      <c r="W91" s="11">
        <v>47722</v>
      </c>
      <c r="X91" s="15">
        <v>50320</v>
      </c>
      <c r="Y91" s="14">
        <v>0.19371280306121663</v>
      </c>
    </row>
    <row r="92" spans="1:25" x14ac:dyDescent="0.3">
      <c r="A92" t="s">
        <v>25</v>
      </c>
      <c r="B92" s="9" t="s">
        <v>26</v>
      </c>
      <c r="C92" s="10" t="s">
        <v>27</v>
      </c>
      <c r="D92" s="10" t="s">
        <v>43</v>
      </c>
      <c r="E92" s="10" t="s">
        <v>29</v>
      </c>
      <c r="F92" s="11">
        <v>45</v>
      </c>
      <c r="G92" s="9" t="s">
        <v>27</v>
      </c>
      <c r="H92" s="9" t="s">
        <v>30</v>
      </c>
      <c r="I92" s="9" t="s">
        <v>31</v>
      </c>
      <c r="J92" s="9" t="s">
        <v>32</v>
      </c>
      <c r="K92" s="11">
        <v>3998</v>
      </c>
      <c r="L92" s="11">
        <v>24096</v>
      </c>
      <c r="M92" s="12">
        <v>41.73</v>
      </c>
      <c r="N92" s="11">
        <v>119</v>
      </c>
      <c r="O92" s="12">
        <f t="shared" si="3"/>
        <v>0.35067226890756298</v>
      </c>
      <c r="P92" s="11">
        <v>2157</v>
      </c>
      <c r="Q92" s="11">
        <v>63</v>
      </c>
      <c r="R92" s="13">
        <v>4.9385790172642762E-3</v>
      </c>
      <c r="S92" s="13" t="s">
        <v>53</v>
      </c>
      <c r="T92" s="14">
        <f t="shared" si="2"/>
        <v>1</v>
      </c>
      <c r="U92" s="13">
        <v>8.9516932270916338E-2</v>
      </c>
      <c r="V92" s="9" t="s">
        <v>34</v>
      </c>
      <c r="W92" s="11">
        <v>2213</v>
      </c>
      <c r="X92" s="15">
        <v>2395</v>
      </c>
      <c r="Y92" s="14">
        <v>9.9394090305444882E-2</v>
      </c>
    </row>
    <row r="93" spans="1:25" x14ac:dyDescent="0.3">
      <c r="A93" t="s">
        <v>25</v>
      </c>
      <c r="B93" s="9" t="s">
        <v>39</v>
      </c>
      <c r="C93" s="16" t="s">
        <v>45</v>
      </c>
      <c r="D93" s="10" t="s">
        <v>51</v>
      </c>
      <c r="E93" s="16" t="s">
        <v>41</v>
      </c>
      <c r="F93" s="11">
        <v>30</v>
      </c>
      <c r="G93" s="9" t="s">
        <v>45</v>
      </c>
      <c r="H93" s="9" t="s">
        <v>37</v>
      </c>
      <c r="I93" s="9" t="s">
        <v>31</v>
      </c>
      <c r="J93" s="9" t="s">
        <v>32</v>
      </c>
      <c r="K93" s="17">
        <v>39760</v>
      </c>
      <c r="L93" s="17">
        <v>89510</v>
      </c>
      <c r="M93" s="18">
        <v>82.1</v>
      </c>
      <c r="N93" s="17">
        <v>442</v>
      </c>
      <c r="O93" s="12">
        <f t="shared" si="3"/>
        <v>0.18574660633484161</v>
      </c>
      <c r="P93" s="17">
        <v>18130</v>
      </c>
      <c r="Q93" s="17">
        <v>423</v>
      </c>
      <c r="R93" s="13">
        <v>4.937995754664283E-3</v>
      </c>
      <c r="S93" s="13" t="s">
        <v>53</v>
      </c>
      <c r="T93" s="14">
        <f t="shared" si="2"/>
        <v>1</v>
      </c>
      <c r="U93" s="13">
        <v>0.20254720143000782</v>
      </c>
      <c r="V93" s="9" t="s">
        <v>34</v>
      </c>
      <c r="W93" s="19">
        <v>18371</v>
      </c>
      <c r="X93" s="15">
        <v>19236</v>
      </c>
      <c r="Y93" s="14">
        <v>0.21490336275276506</v>
      </c>
    </row>
    <row r="94" spans="1:25" x14ac:dyDescent="0.3">
      <c r="A94" t="s">
        <v>25</v>
      </c>
      <c r="B94" s="9" t="s">
        <v>39</v>
      </c>
      <c r="C94" s="16" t="s">
        <v>27</v>
      </c>
      <c r="D94" s="10" t="s">
        <v>47</v>
      </c>
      <c r="E94" s="16" t="s">
        <v>41</v>
      </c>
      <c r="F94" s="11">
        <v>61</v>
      </c>
      <c r="G94" s="9" t="s">
        <v>27</v>
      </c>
      <c r="H94" s="9" t="s">
        <v>37</v>
      </c>
      <c r="I94" s="9" t="s">
        <v>31</v>
      </c>
      <c r="J94" s="9" t="s">
        <v>32</v>
      </c>
      <c r="K94" s="17">
        <v>940</v>
      </c>
      <c r="L94" s="17">
        <v>1013</v>
      </c>
      <c r="M94" s="18">
        <v>1.49</v>
      </c>
      <c r="N94" s="17">
        <v>5</v>
      </c>
      <c r="O94" s="12">
        <f t="shared" si="3"/>
        <v>0.29799999999999999</v>
      </c>
      <c r="P94" s="17">
        <v>428</v>
      </c>
      <c r="Q94" s="17">
        <v>2</v>
      </c>
      <c r="R94" s="13">
        <v>4.9358341559723592E-3</v>
      </c>
      <c r="S94" s="13" t="s">
        <v>53</v>
      </c>
      <c r="T94" s="14">
        <f t="shared" si="2"/>
        <v>1</v>
      </c>
      <c r="U94" s="13">
        <v>0.42250740375123397</v>
      </c>
      <c r="V94" s="9" t="s">
        <v>34</v>
      </c>
      <c r="W94" s="19">
        <v>433</v>
      </c>
      <c r="X94" s="15">
        <v>440</v>
      </c>
      <c r="Y94" s="14">
        <v>0.43435340572556763</v>
      </c>
    </row>
    <row r="95" spans="1:25" x14ac:dyDescent="0.3">
      <c r="A95" t="s">
        <v>25</v>
      </c>
      <c r="B95" s="9" t="s">
        <v>35</v>
      </c>
      <c r="C95" s="10" t="s">
        <v>27</v>
      </c>
      <c r="D95" s="10" t="s">
        <v>40</v>
      </c>
      <c r="E95" s="10" t="s">
        <v>36</v>
      </c>
      <c r="F95" s="11">
        <v>30</v>
      </c>
      <c r="G95" s="9" t="s">
        <v>27</v>
      </c>
      <c r="H95" s="9" t="s">
        <v>37</v>
      </c>
      <c r="I95" s="9" t="s">
        <v>31</v>
      </c>
      <c r="J95" s="9" t="s">
        <v>52</v>
      </c>
      <c r="K95" s="11">
        <v>5618</v>
      </c>
      <c r="L95" s="11">
        <v>27121</v>
      </c>
      <c r="M95" s="12">
        <v>42.86</v>
      </c>
      <c r="N95" s="11">
        <v>132</v>
      </c>
      <c r="O95" s="12">
        <f t="shared" si="3"/>
        <v>0.32469696969696971</v>
      </c>
      <c r="P95" s="11">
        <v>2683</v>
      </c>
      <c r="Q95" s="11">
        <v>163</v>
      </c>
      <c r="R95" s="13">
        <v>4.8670771726706244E-3</v>
      </c>
      <c r="S95" s="13" t="s">
        <v>53</v>
      </c>
      <c r="T95" s="14">
        <f t="shared" si="2"/>
        <v>1</v>
      </c>
      <c r="U95" s="13">
        <v>9.8927030714206707E-2</v>
      </c>
      <c r="V95" s="9" t="s">
        <v>48</v>
      </c>
      <c r="W95" s="11">
        <v>2710</v>
      </c>
      <c r="X95" s="15">
        <v>3005</v>
      </c>
      <c r="Y95" s="14">
        <v>0.11079974927178202</v>
      </c>
    </row>
    <row r="96" spans="1:25" x14ac:dyDescent="0.3">
      <c r="A96" t="s">
        <v>25</v>
      </c>
      <c r="B96" s="9" t="s">
        <v>49</v>
      </c>
      <c r="C96" s="10" t="s">
        <v>45</v>
      </c>
      <c r="D96" s="10" t="s">
        <v>47</v>
      </c>
      <c r="E96" s="10" t="s">
        <v>29</v>
      </c>
      <c r="F96" s="11">
        <v>60</v>
      </c>
      <c r="G96" s="9" t="s">
        <v>45</v>
      </c>
      <c r="H96" s="9" t="s">
        <v>30</v>
      </c>
      <c r="I96" s="9" t="s">
        <v>31</v>
      </c>
      <c r="J96" s="9" t="s">
        <v>52</v>
      </c>
      <c r="K96" s="11">
        <v>29496</v>
      </c>
      <c r="L96" s="11">
        <v>45258</v>
      </c>
      <c r="M96" s="12">
        <v>23.99</v>
      </c>
      <c r="N96" s="11">
        <v>217</v>
      </c>
      <c r="O96" s="12">
        <f t="shared" si="3"/>
        <v>0.11055299539170506</v>
      </c>
      <c r="P96" s="11">
        <v>13890</v>
      </c>
      <c r="Q96" s="11">
        <v>44</v>
      </c>
      <c r="R96" s="13">
        <v>4.7947324229970388E-3</v>
      </c>
      <c r="S96" s="13" t="s">
        <v>53</v>
      </c>
      <c r="T96" s="14">
        <f t="shared" si="2"/>
        <v>1</v>
      </c>
      <c r="U96" s="13">
        <v>0.30690706615405011</v>
      </c>
      <c r="V96" s="9" t="s">
        <v>34</v>
      </c>
      <c r="W96" s="11">
        <v>14046</v>
      </c>
      <c r="X96" s="15">
        <v>14307</v>
      </c>
      <c r="Y96" s="14">
        <v>0.31612090680100757</v>
      </c>
    </row>
    <row r="97" spans="1:25" x14ac:dyDescent="0.3">
      <c r="A97" t="s">
        <v>25</v>
      </c>
      <c r="B97" s="9" t="s">
        <v>39</v>
      </c>
      <c r="C97" s="16" t="s">
        <v>45</v>
      </c>
      <c r="D97" s="10" t="s">
        <v>47</v>
      </c>
      <c r="E97" s="16" t="s">
        <v>41</v>
      </c>
      <c r="F97" s="11">
        <v>60</v>
      </c>
      <c r="G97" s="9" t="s">
        <v>45</v>
      </c>
      <c r="H97" s="9" t="s">
        <v>30</v>
      </c>
      <c r="I97" s="9" t="s">
        <v>31</v>
      </c>
      <c r="J97" s="9" t="s">
        <v>32</v>
      </c>
      <c r="K97" s="17">
        <v>12480</v>
      </c>
      <c r="L97" s="17">
        <v>14905</v>
      </c>
      <c r="M97" s="18">
        <v>23.4</v>
      </c>
      <c r="N97" s="17">
        <v>71</v>
      </c>
      <c r="O97" s="12">
        <f t="shared" si="3"/>
        <v>0.3295774647887324</v>
      </c>
      <c r="P97" s="17">
        <v>3887</v>
      </c>
      <c r="Q97" s="17">
        <v>37</v>
      </c>
      <c r="R97" s="13">
        <v>4.7635021804763502E-3</v>
      </c>
      <c r="S97" s="13" t="s">
        <v>53</v>
      </c>
      <c r="T97" s="14">
        <f t="shared" si="2"/>
        <v>1</v>
      </c>
      <c r="U97" s="13">
        <v>0.26078497148607849</v>
      </c>
      <c r="V97" s="9" t="s">
        <v>34</v>
      </c>
      <c r="W97" s="19">
        <v>3945</v>
      </c>
      <c r="X97" s="15">
        <v>4053</v>
      </c>
      <c r="Y97" s="14">
        <v>0.27192217376719224</v>
      </c>
    </row>
    <row r="98" spans="1:25" x14ac:dyDescent="0.3">
      <c r="A98" t="s">
        <v>25</v>
      </c>
      <c r="B98" s="9" t="s">
        <v>44</v>
      </c>
      <c r="C98" s="10" t="s">
        <v>45</v>
      </c>
      <c r="D98" s="10" t="s">
        <v>47</v>
      </c>
      <c r="E98" s="10" t="s">
        <v>29</v>
      </c>
      <c r="F98" s="11">
        <v>45</v>
      </c>
      <c r="G98" s="9" t="s">
        <v>45</v>
      </c>
      <c r="H98" s="9" t="s">
        <v>37</v>
      </c>
      <c r="I98" s="9" t="s">
        <v>31</v>
      </c>
      <c r="J98" s="9" t="s">
        <v>52</v>
      </c>
      <c r="K98" s="11">
        <v>199617</v>
      </c>
      <c r="L98" s="11">
        <v>917627</v>
      </c>
      <c r="M98" s="12">
        <v>447.62</v>
      </c>
      <c r="N98" s="11">
        <v>4333</v>
      </c>
      <c r="O98" s="12">
        <f t="shared" si="3"/>
        <v>0.10330486960535426</v>
      </c>
      <c r="P98" s="11">
        <v>181384</v>
      </c>
      <c r="Q98" s="11">
        <v>2742</v>
      </c>
      <c r="R98" s="13">
        <v>4.721962191609445E-3</v>
      </c>
      <c r="S98" s="13" t="s">
        <v>53</v>
      </c>
      <c r="T98" s="14">
        <f t="shared" si="2"/>
        <v>1</v>
      </c>
      <c r="U98" s="13">
        <v>0.19766637206620991</v>
      </c>
      <c r="V98" s="9" t="s">
        <v>34</v>
      </c>
      <c r="W98" s="11">
        <v>184422</v>
      </c>
      <c r="X98" s="15">
        <v>191497</v>
      </c>
      <c r="Y98" s="14">
        <v>0.20868718989306112</v>
      </c>
    </row>
    <row r="99" spans="1:25" x14ac:dyDescent="0.3">
      <c r="A99" t="s">
        <v>25</v>
      </c>
      <c r="B99" s="9" t="s">
        <v>35</v>
      </c>
      <c r="C99" s="10" t="s">
        <v>27</v>
      </c>
      <c r="D99" s="10" t="s">
        <v>40</v>
      </c>
      <c r="E99" s="10" t="s">
        <v>36</v>
      </c>
      <c r="F99" s="11">
        <v>61</v>
      </c>
      <c r="G99" s="9" t="s">
        <v>27</v>
      </c>
      <c r="H99" s="9" t="s">
        <v>37</v>
      </c>
      <c r="I99" s="9" t="s">
        <v>31</v>
      </c>
      <c r="J99" s="9" t="s">
        <v>32</v>
      </c>
      <c r="K99" s="11">
        <v>4696</v>
      </c>
      <c r="L99" s="11">
        <v>38905</v>
      </c>
      <c r="M99" s="12">
        <v>61.07</v>
      </c>
      <c r="N99" s="11">
        <v>183</v>
      </c>
      <c r="O99" s="12">
        <f t="shared" si="3"/>
        <v>0.33371584699453555</v>
      </c>
      <c r="P99" s="11">
        <v>2287</v>
      </c>
      <c r="Q99" s="11">
        <v>76</v>
      </c>
      <c r="R99" s="13">
        <v>4.7037655828299704E-3</v>
      </c>
      <c r="S99" s="13" t="s">
        <v>53</v>
      </c>
      <c r="T99" s="14">
        <f t="shared" si="2"/>
        <v>1</v>
      </c>
      <c r="U99" s="13">
        <v>5.8784217966842307E-2</v>
      </c>
      <c r="V99" s="9" t="s">
        <v>48</v>
      </c>
      <c r="W99" s="11">
        <v>2316</v>
      </c>
      <c r="X99" s="15">
        <v>2575</v>
      </c>
      <c r="Y99" s="14">
        <v>6.6186865441459963E-2</v>
      </c>
    </row>
    <row r="100" spans="1:25" x14ac:dyDescent="0.3">
      <c r="A100" t="s">
        <v>25</v>
      </c>
      <c r="B100" s="9" t="s">
        <v>49</v>
      </c>
      <c r="C100" s="10" t="s">
        <v>45</v>
      </c>
      <c r="D100" s="10" t="s">
        <v>43</v>
      </c>
      <c r="E100" s="10" t="s">
        <v>29</v>
      </c>
      <c r="F100" s="11">
        <v>30</v>
      </c>
      <c r="G100" s="9" t="s">
        <v>45</v>
      </c>
      <c r="H100" s="9" t="s">
        <v>37</v>
      </c>
      <c r="I100" s="9" t="s">
        <v>31</v>
      </c>
      <c r="J100" s="9" t="s">
        <v>52</v>
      </c>
      <c r="K100" s="11">
        <v>456578</v>
      </c>
      <c r="L100" s="11">
        <v>2296226</v>
      </c>
      <c r="M100" s="12">
        <v>967.61</v>
      </c>
      <c r="N100" s="11">
        <v>10599</v>
      </c>
      <c r="O100" s="12">
        <f t="shared" si="3"/>
        <v>9.1292574771204837E-2</v>
      </c>
      <c r="P100" s="11">
        <v>318547</v>
      </c>
      <c r="Q100" s="11">
        <v>8571</v>
      </c>
      <c r="R100" s="13">
        <v>4.6158348524927423E-3</v>
      </c>
      <c r="S100" s="13" t="s">
        <v>53</v>
      </c>
      <c r="T100" s="14">
        <f t="shared" si="2"/>
        <v>1</v>
      </c>
      <c r="U100" s="13">
        <v>0.13872632746079872</v>
      </c>
      <c r="V100" s="9" t="s">
        <v>34</v>
      </c>
      <c r="W100" s="11">
        <v>325628</v>
      </c>
      <c r="X100" s="15">
        <v>344798</v>
      </c>
      <c r="Y100" s="14">
        <v>0.15015856453154</v>
      </c>
    </row>
    <row r="101" spans="1:25" x14ac:dyDescent="0.3">
      <c r="A101" t="s">
        <v>25</v>
      </c>
      <c r="B101" s="9" t="s">
        <v>26</v>
      </c>
      <c r="C101" s="10" t="s">
        <v>27</v>
      </c>
      <c r="D101" s="10" t="s">
        <v>28</v>
      </c>
      <c r="E101" s="10" t="s">
        <v>29</v>
      </c>
      <c r="F101" s="11">
        <v>60</v>
      </c>
      <c r="G101" s="9" t="s">
        <v>27</v>
      </c>
      <c r="H101" s="9" t="s">
        <v>37</v>
      </c>
      <c r="I101" s="9" t="s">
        <v>31</v>
      </c>
      <c r="J101" s="9" t="s">
        <v>32</v>
      </c>
      <c r="K101" s="11">
        <v>3332</v>
      </c>
      <c r="L101" s="11">
        <v>11918</v>
      </c>
      <c r="M101" s="12">
        <v>18.93</v>
      </c>
      <c r="N101" s="11">
        <v>55</v>
      </c>
      <c r="O101" s="12">
        <f t="shared" si="3"/>
        <v>0.3441818181818182</v>
      </c>
      <c r="P101" s="11">
        <v>614</v>
      </c>
      <c r="Q101" s="11">
        <v>572</v>
      </c>
      <c r="R101" s="13">
        <v>4.6148682664876655E-3</v>
      </c>
      <c r="S101" s="13" t="s">
        <v>53</v>
      </c>
      <c r="T101" s="14">
        <f t="shared" si="2"/>
        <v>1</v>
      </c>
      <c r="U101" s="13">
        <v>5.151871119315321E-2</v>
      </c>
      <c r="V101" s="9" t="s">
        <v>34</v>
      </c>
      <c r="W101" s="11">
        <v>627</v>
      </c>
      <c r="X101" s="15">
        <v>1254</v>
      </c>
      <c r="Y101" s="14">
        <v>0.10521899647591877</v>
      </c>
    </row>
    <row r="102" spans="1:25" x14ac:dyDescent="0.3">
      <c r="A102" t="s">
        <v>25</v>
      </c>
      <c r="B102" s="9" t="s">
        <v>39</v>
      </c>
      <c r="C102" s="16" t="s">
        <v>45</v>
      </c>
      <c r="D102" s="10" t="s">
        <v>40</v>
      </c>
      <c r="E102" s="16" t="s">
        <v>41</v>
      </c>
      <c r="F102" s="11">
        <v>30</v>
      </c>
      <c r="G102" s="9" t="s">
        <v>45</v>
      </c>
      <c r="H102" s="9" t="s">
        <v>37</v>
      </c>
      <c r="I102" s="9" t="s">
        <v>31</v>
      </c>
      <c r="J102" s="9" t="s">
        <v>52</v>
      </c>
      <c r="K102" s="17">
        <v>1314825</v>
      </c>
      <c r="L102" s="17">
        <v>4652907</v>
      </c>
      <c r="M102" s="18">
        <v>3220.18</v>
      </c>
      <c r="N102" s="17">
        <v>21330</v>
      </c>
      <c r="O102" s="12">
        <f t="shared" si="3"/>
        <v>0.15096952648851383</v>
      </c>
      <c r="P102" s="17">
        <v>646948</v>
      </c>
      <c r="Q102" s="17">
        <v>16916</v>
      </c>
      <c r="R102" s="13">
        <v>4.5842308904949104E-3</v>
      </c>
      <c r="S102" s="13" t="s">
        <v>53</v>
      </c>
      <c r="T102" s="14">
        <f t="shared" si="2"/>
        <v>1</v>
      </c>
      <c r="U102" s="13">
        <v>0.13904167867528838</v>
      </c>
      <c r="V102" s="9" t="s">
        <v>34</v>
      </c>
      <c r="W102" s="19">
        <v>659371</v>
      </c>
      <c r="X102" s="15">
        <v>697617</v>
      </c>
      <c r="Y102" s="14">
        <v>0.1499314299641063</v>
      </c>
    </row>
    <row r="103" spans="1:25" x14ac:dyDescent="0.3">
      <c r="A103" t="s">
        <v>25</v>
      </c>
      <c r="B103" s="9" t="s">
        <v>35</v>
      </c>
      <c r="C103" s="10" t="s">
        <v>27</v>
      </c>
      <c r="D103" s="10" t="s">
        <v>43</v>
      </c>
      <c r="E103" s="10" t="s">
        <v>36</v>
      </c>
      <c r="F103" s="11">
        <v>61</v>
      </c>
      <c r="G103" s="9" t="s">
        <v>27</v>
      </c>
      <c r="H103" s="9" t="s">
        <v>37</v>
      </c>
      <c r="I103" s="9" t="s">
        <v>31</v>
      </c>
      <c r="J103" s="9" t="s">
        <v>52</v>
      </c>
      <c r="K103" s="11">
        <v>5396</v>
      </c>
      <c r="L103" s="11">
        <v>39145</v>
      </c>
      <c r="M103" s="12">
        <v>59.89</v>
      </c>
      <c r="N103" s="11">
        <v>179</v>
      </c>
      <c r="O103" s="12">
        <f t="shared" si="3"/>
        <v>0.33458100558659221</v>
      </c>
      <c r="P103" s="11">
        <v>3917</v>
      </c>
      <c r="Q103" s="11">
        <v>65</v>
      </c>
      <c r="R103" s="13">
        <v>4.5727423681185334E-3</v>
      </c>
      <c r="S103" s="13" t="s">
        <v>53</v>
      </c>
      <c r="T103" s="14">
        <f t="shared" si="2"/>
        <v>1</v>
      </c>
      <c r="U103" s="13">
        <v>0.10006386511687317</v>
      </c>
      <c r="V103" s="9" t="s">
        <v>34</v>
      </c>
      <c r="W103" s="11">
        <v>3949</v>
      </c>
      <c r="X103" s="15">
        <v>4193</v>
      </c>
      <c r="Y103" s="14">
        <v>0.10711457401967045</v>
      </c>
    </row>
    <row r="104" spans="1:25" x14ac:dyDescent="0.3">
      <c r="A104" t="s">
        <v>25</v>
      </c>
      <c r="B104" s="9" t="s">
        <v>50</v>
      </c>
      <c r="C104" s="10" t="s">
        <v>45</v>
      </c>
      <c r="D104" s="10" t="s">
        <v>51</v>
      </c>
      <c r="E104" s="10" t="s">
        <v>29</v>
      </c>
      <c r="F104" s="11">
        <v>30</v>
      </c>
      <c r="G104" s="9" t="s">
        <v>45</v>
      </c>
      <c r="H104" s="9" t="s">
        <v>37</v>
      </c>
      <c r="I104" s="9" t="s">
        <v>31</v>
      </c>
      <c r="J104" s="9" t="s">
        <v>32</v>
      </c>
      <c r="K104" s="11">
        <v>199424</v>
      </c>
      <c r="L104" s="11">
        <v>471421</v>
      </c>
      <c r="M104" s="12">
        <v>156.15</v>
      </c>
      <c r="N104" s="11">
        <v>2150</v>
      </c>
      <c r="O104" s="12">
        <f t="shared" si="3"/>
        <v>7.2627906976744191E-2</v>
      </c>
      <c r="P104" s="11">
        <v>33803</v>
      </c>
      <c r="Q104" s="11">
        <v>1176</v>
      </c>
      <c r="R104" s="13">
        <v>4.5606793078797935E-3</v>
      </c>
      <c r="S104" s="13" t="s">
        <v>53</v>
      </c>
      <c r="T104" s="14">
        <f t="shared" si="2"/>
        <v>1</v>
      </c>
      <c r="U104" s="13">
        <v>7.1704484950818909E-2</v>
      </c>
      <c r="V104" s="9" t="s">
        <v>34</v>
      </c>
      <c r="W104" s="11">
        <v>34072</v>
      </c>
      <c r="X104" s="15">
        <v>37398</v>
      </c>
      <c r="Y104" s="14">
        <v>7.933036500283186E-2</v>
      </c>
    </row>
    <row r="105" spans="1:25" x14ac:dyDescent="0.3">
      <c r="A105" t="s">
        <v>25</v>
      </c>
      <c r="B105" s="9" t="s">
        <v>26</v>
      </c>
      <c r="C105" s="10" t="s">
        <v>27</v>
      </c>
      <c r="D105" s="10" t="s">
        <v>28</v>
      </c>
      <c r="E105" s="10" t="s">
        <v>29</v>
      </c>
      <c r="F105" s="11">
        <v>30</v>
      </c>
      <c r="G105" s="9" t="s">
        <v>27</v>
      </c>
      <c r="H105" s="9" t="s">
        <v>30</v>
      </c>
      <c r="I105" s="9" t="s">
        <v>31</v>
      </c>
      <c r="J105" s="9" t="s">
        <v>32</v>
      </c>
      <c r="K105" s="11">
        <v>3528</v>
      </c>
      <c r="L105" s="11">
        <v>24375</v>
      </c>
      <c r="M105" s="12">
        <v>40.67</v>
      </c>
      <c r="N105" s="11">
        <v>111</v>
      </c>
      <c r="O105" s="12">
        <f t="shared" si="3"/>
        <v>0.36639639639639643</v>
      </c>
      <c r="P105" s="11">
        <v>2011</v>
      </c>
      <c r="Q105" s="11">
        <v>69</v>
      </c>
      <c r="R105" s="13">
        <v>4.553846153846154E-3</v>
      </c>
      <c r="S105" s="13" t="s">
        <v>53</v>
      </c>
      <c r="T105" s="14">
        <f t="shared" si="2"/>
        <v>1</v>
      </c>
      <c r="U105" s="13">
        <v>8.2502564102564097E-2</v>
      </c>
      <c r="V105" s="9" t="s">
        <v>48</v>
      </c>
      <c r="W105" s="11">
        <v>2077</v>
      </c>
      <c r="X105" s="15">
        <v>2257</v>
      </c>
      <c r="Y105" s="14">
        <v>9.2594871794871789E-2</v>
      </c>
    </row>
    <row r="106" spans="1:25" x14ac:dyDescent="0.3">
      <c r="A106" t="s">
        <v>25</v>
      </c>
      <c r="B106" s="9" t="s">
        <v>39</v>
      </c>
      <c r="C106" s="16" t="s">
        <v>45</v>
      </c>
      <c r="D106" s="10" t="s">
        <v>38</v>
      </c>
      <c r="E106" s="16" t="s">
        <v>41</v>
      </c>
      <c r="F106" s="11">
        <v>45</v>
      </c>
      <c r="G106" s="9" t="s">
        <v>45</v>
      </c>
      <c r="H106" s="9" t="s">
        <v>37</v>
      </c>
      <c r="I106" s="9" t="s">
        <v>31</v>
      </c>
      <c r="J106" s="9" t="s">
        <v>52</v>
      </c>
      <c r="K106" s="17">
        <v>1130502</v>
      </c>
      <c r="L106" s="17">
        <v>4425926</v>
      </c>
      <c r="M106" s="18">
        <v>3456.8</v>
      </c>
      <c r="N106" s="17">
        <v>20100</v>
      </c>
      <c r="O106" s="12">
        <f t="shared" si="3"/>
        <v>0.17198009950248758</v>
      </c>
      <c r="P106" s="17">
        <v>784825</v>
      </c>
      <c r="Q106" s="17">
        <v>9827</v>
      </c>
      <c r="R106" s="13">
        <v>4.5414225181351882E-3</v>
      </c>
      <c r="S106" s="13" t="s">
        <v>53</v>
      </c>
      <c r="T106" s="14">
        <f t="shared" si="2"/>
        <v>1</v>
      </c>
      <c r="U106" s="13">
        <v>0.17732447401967408</v>
      </c>
      <c r="V106" s="9" t="s">
        <v>34</v>
      </c>
      <c r="W106" s="19">
        <v>785957</v>
      </c>
      <c r="X106" s="15">
        <v>815884</v>
      </c>
      <c r="Y106" s="14">
        <v>0.1843419885465776</v>
      </c>
    </row>
    <row r="107" spans="1:25" x14ac:dyDescent="0.3">
      <c r="A107" t="s">
        <v>25</v>
      </c>
      <c r="B107" s="9" t="s">
        <v>35</v>
      </c>
      <c r="C107" s="10" t="s">
        <v>27</v>
      </c>
      <c r="D107" s="10" t="s">
        <v>28</v>
      </c>
      <c r="E107" s="10" t="s">
        <v>36</v>
      </c>
      <c r="F107" s="11">
        <v>30</v>
      </c>
      <c r="G107" s="9" t="s">
        <v>27</v>
      </c>
      <c r="H107" s="9" t="s">
        <v>37</v>
      </c>
      <c r="I107" s="9" t="s">
        <v>31</v>
      </c>
      <c r="J107" s="9" t="s">
        <v>32</v>
      </c>
      <c r="K107" s="11">
        <v>5700</v>
      </c>
      <c r="L107" s="11">
        <v>30836</v>
      </c>
      <c r="M107" s="12">
        <v>47.23</v>
      </c>
      <c r="N107" s="11">
        <v>139</v>
      </c>
      <c r="O107" s="12">
        <f t="shared" si="3"/>
        <v>0.3397841726618705</v>
      </c>
      <c r="P107" s="11">
        <v>1537</v>
      </c>
      <c r="Q107" s="11">
        <v>1420</v>
      </c>
      <c r="R107" s="13">
        <v>4.5077182513944738E-3</v>
      </c>
      <c r="S107" s="13" t="s">
        <v>53</v>
      </c>
      <c r="T107" s="14">
        <f t="shared" si="2"/>
        <v>1</v>
      </c>
      <c r="U107" s="13">
        <v>4.9844337787002202E-2</v>
      </c>
      <c r="V107" s="9" t="s">
        <v>48</v>
      </c>
      <c r="W107" s="11">
        <v>1603</v>
      </c>
      <c r="X107" s="15">
        <v>3162</v>
      </c>
      <c r="Y107" s="14">
        <v>0.10254248281229732</v>
      </c>
    </row>
    <row r="108" spans="1:25" x14ac:dyDescent="0.3">
      <c r="A108" t="s">
        <v>25</v>
      </c>
      <c r="B108" s="9" t="s">
        <v>26</v>
      </c>
      <c r="C108" s="10" t="s">
        <v>45</v>
      </c>
      <c r="D108" s="10" t="s">
        <v>51</v>
      </c>
      <c r="E108" s="10" t="s">
        <v>29</v>
      </c>
      <c r="F108" s="11">
        <v>45</v>
      </c>
      <c r="G108" s="9" t="s">
        <v>45</v>
      </c>
      <c r="H108" s="9" t="s">
        <v>37</v>
      </c>
      <c r="I108" s="9" t="s">
        <v>31</v>
      </c>
      <c r="J108" s="9" t="s">
        <v>52</v>
      </c>
      <c r="K108" s="11">
        <v>572164</v>
      </c>
      <c r="L108" s="11">
        <v>2890910</v>
      </c>
      <c r="M108" s="12">
        <v>1533.7</v>
      </c>
      <c r="N108" s="11">
        <v>12938</v>
      </c>
      <c r="O108" s="12">
        <f t="shared" si="3"/>
        <v>0.11854227855928273</v>
      </c>
      <c r="P108" s="11">
        <v>479638</v>
      </c>
      <c r="Q108" s="11">
        <v>7803</v>
      </c>
      <c r="R108" s="13">
        <v>4.4754073976706298E-3</v>
      </c>
      <c r="S108" s="13" t="s">
        <v>53</v>
      </c>
      <c r="T108" s="14">
        <f t="shared" si="2"/>
        <v>1</v>
      </c>
      <c r="U108" s="13">
        <v>0.16591246354953976</v>
      </c>
      <c r="V108" s="9" t="s">
        <v>34</v>
      </c>
      <c r="W108" s="11">
        <v>487419</v>
      </c>
      <c r="X108" s="15">
        <v>508160</v>
      </c>
      <c r="Y108" s="14">
        <v>0.17577856107592418</v>
      </c>
    </row>
    <row r="109" spans="1:25" x14ac:dyDescent="0.3">
      <c r="A109" t="s">
        <v>25</v>
      </c>
      <c r="B109" s="9" t="s">
        <v>46</v>
      </c>
      <c r="C109" s="10" t="s">
        <v>45</v>
      </c>
      <c r="D109" s="10" t="s">
        <v>47</v>
      </c>
      <c r="E109" s="10" t="s">
        <v>29</v>
      </c>
      <c r="F109" s="11">
        <v>61</v>
      </c>
      <c r="G109" s="9" t="s">
        <v>45</v>
      </c>
      <c r="H109" s="9" t="s">
        <v>37</v>
      </c>
      <c r="I109" s="9" t="s">
        <v>31</v>
      </c>
      <c r="J109" s="9" t="s">
        <v>32</v>
      </c>
      <c r="K109" s="11">
        <v>2495</v>
      </c>
      <c r="L109" s="11">
        <v>3143</v>
      </c>
      <c r="M109" s="12">
        <v>1.63</v>
      </c>
      <c r="N109" s="11">
        <v>14</v>
      </c>
      <c r="O109" s="12">
        <f t="shared" si="3"/>
        <v>0.11642857142857142</v>
      </c>
      <c r="P109" s="11">
        <v>970</v>
      </c>
      <c r="Q109" s="11">
        <v>833</v>
      </c>
      <c r="R109" s="13">
        <v>4.4543429844097994E-3</v>
      </c>
      <c r="S109" s="13" t="s">
        <v>53</v>
      </c>
      <c r="T109" s="14">
        <f t="shared" si="2"/>
        <v>1</v>
      </c>
      <c r="U109" s="13">
        <v>0.30862233534839323</v>
      </c>
      <c r="V109" s="9" t="s">
        <v>34</v>
      </c>
      <c r="W109" s="11">
        <v>977</v>
      </c>
      <c r="X109" s="15">
        <v>1824</v>
      </c>
      <c r="Y109" s="14">
        <v>0.58033725739739106</v>
      </c>
    </row>
    <row r="110" spans="1:25" x14ac:dyDescent="0.3">
      <c r="A110" t="s">
        <v>25</v>
      </c>
      <c r="B110" s="9" t="s">
        <v>35</v>
      </c>
      <c r="C110" s="10" t="s">
        <v>45</v>
      </c>
      <c r="D110" s="10" t="s">
        <v>40</v>
      </c>
      <c r="E110" s="10" t="s">
        <v>36</v>
      </c>
      <c r="F110" s="11">
        <v>45</v>
      </c>
      <c r="G110" s="9" t="s">
        <v>45</v>
      </c>
      <c r="H110" s="9" t="s">
        <v>37</v>
      </c>
      <c r="I110" s="9" t="s">
        <v>31</v>
      </c>
      <c r="J110" s="9" t="s">
        <v>52</v>
      </c>
      <c r="K110" s="11">
        <v>679301</v>
      </c>
      <c r="L110" s="11">
        <v>6014321</v>
      </c>
      <c r="M110" s="12">
        <v>5022.12</v>
      </c>
      <c r="N110" s="11">
        <v>26667</v>
      </c>
      <c r="O110" s="12">
        <f t="shared" si="3"/>
        <v>0.18832714591067612</v>
      </c>
      <c r="P110" s="11">
        <v>1174872</v>
      </c>
      <c r="Q110" s="11">
        <v>17334</v>
      </c>
      <c r="R110" s="13">
        <v>4.4339169791569157E-3</v>
      </c>
      <c r="S110" s="13" t="s">
        <v>53</v>
      </c>
      <c r="T110" s="14">
        <f t="shared" si="2"/>
        <v>1</v>
      </c>
      <c r="U110" s="13">
        <v>0.19534574227082327</v>
      </c>
      <c r="V110" s="9" t="s">
        <v>34</v>
      </c>
      <c r="W110" s="11">
        <v>1191803</v>
      </c>
      <c r="X110" s="15">
        <v>1235804</v>
      </c>
      <c r="Y110" s="14">
        <v>0.20547689423294832</v>
      </c>
    </row>
    <row r="111" spans="1:25" x14ac:dyDescent="0.3">
      <c r="A111" t="s">
        <v>25</v>
      </c>
      <c r="B111" s="9" t="s">
        <v>46</v>
      </c>
      <c r="C111" s="10" t="s">
        <v>45</v>
      </c>
      <c r="D111" s="10" t="s">
        <v>51</v>
      </c>
      <c r="E111" s="10" t="s">
        <v>29</v>
      </c>
      <c r="F111" s="11">
        <v>45</v>
      </c>
      <c r="G111" s="9" t="s">
        <v>45</v>
      </c>
      <c r="H111" s="9" t="s">
        <v>30</v>
      </c>
      <c r="I111" s="9" t="s">
        <v>31</v>
      </c>
      <c r="J111" s="9" t="s">
        <v>52</v>
      </c>
      <c r="K111" s="11">
        <v>49264</v>
      </c>
      <c r="L111" s="11">
        <v>110340</v>
      </c>
      <c r="M111" s="12">
        <v>45.11</v>
      </c>
      <c r="N111" s="11">
        <v>488</v>
      </c>
      <c r="O111" s="12">
        <f t="shared" si="3"/>
        <v>9.243852459016394E-2</v>
      </c>
      <c r="P111" s="11">
        <v>22250</v>
      </c>
      <c r="Q111" s="11">
        <v>227</v>
      </c>
      <c r="R111" s="13">
        <v>4.4226934928403121E-3</v>
      </c>
      <c r="S111" s="13" t="s">
        <v>53</v>
      </c>
      <c r="T111" s="14">
        <f t="shared" si="2"/>
        <v>1</v>
      </c>
      <c r="U111" s="13">
        <v>0.2016494471633134</v>
      </c>
      <c r="V111" s="9" t="s">
        <v>34</v>
      </c>
      <c r="W111" s="11">
        <v>22611</v>
      </c>
      <c r="X111" s="15">
        <v>23326</v>
      </c>
      <c r="Y111" s="14">
        <v>0.2114011237991662</v>
      </c>
    </row>
    <row r="112" spans="1:25" x14ac:dyDescent="0.3">
      <c r="A112" t="s">
        <v>25</v>
      </c>
      <c r="B112" s="9" t="s">
        <v>39</v>
      </c>
      <c r="C112" s="16" t="s">
        <v>27</v>
      </c>
      <c r="D112" s="10" t="s">
        <v>40</v>
      </c>
      <c r="E112" s="16" t="s">
        <v>41</v>
      </c>
      <c r="F112" s="11">
        <v>30</v>
      </c>
      <c r="G112" s="9" t="s">
        <v>27</v>
      </c>
      <c r="H112" s="9" t="s">
        <v>37</v>
      </c>
      <c r="I112" s="9" t="s">
        <v>31</v>
      </c>
      <c r="J112" s="9" t="s">
        <v>32</v>
      </c>
      <c r="K112" s="17">
        <v>23105</v>
      </c>
      <c r="L112" s="17">
        <v>47295</v>
      </c>
      <c r="M112" s="18">
        <v>22.01</v>
      </c>
      <c r="N112" s="17">
        <v>209</v>
      </c>
      <c r="O112" s="12">
        <f t="shared" si="3"/>
        <v>0.10531100478468901</v>
      </c>
      <c r="P112" s="17">
        <v>1796</v>
      </c>
      <c r="Q112" s="17">
        <v>105</v>
      </c>
      <c r="R112" s="13">
        <v>4.4190717834866264E-3</v>
      </c>
      <c r="S112" s="13" t="s">
        <v>53</v>
      </c>
      <c r="T112" s="14">
        <f t="shared" si="2"/>
        <v>1</v>
      </c>
      <c r="U112" s="13">
        <v>3.797441590020087E-2</v>
      </c>
      <c r="V112" s="9" t="s">
        <v>48</v>
      </c>
      <c r="W112" s="19">
        <v>1837</v>
      </c>
      <c r="X112" s="15">
        <v>2151</v>
      </c>
      <c r="Y112" s="14">
        <v>4.5480494766888681E-2</v>
      </c>
    </row>
    <row r="113" spans="1:25" x14ac:dyDescent="0.3">
      <c r="A113" t="s">
        <v>25</v>
      </c>
      <c r="B113" s="9" t="s">
        <v>50</v>
      </c>
      <c r="C113" s="10" t="s">
        <v>45</v>
      </c>
      <c r="D113" s="10" t="s">
        <v>40</v>
      </c>
      <c r="E113" s="10" t="s">
        <v>29</v>
      </c>
      <c r="F113" s="11">
        <v>61</v>
      </c>
      <c r="G113" s="9" t="s">
        <v>45</v>
      </c>
      <c r="H113" s="9" t="s">
        <v>37</v>
      </c>
      <c r="I113" s="9" t="s">
        <v>31</v>
      </c>
      <c r="J113" s="9" t="s">
        <v>32</v>
      </c>
      <c r="K113" s="11">
        <v>69550</v>
      </c>
      <c r="L113" s="11">
        <v>151813</v>
      </c>
      <c r="M113" s="12">
        <v>50</v>
      </c>
      <c r="N113" s="11">
        <v>668</v>
      </c>
      <c r="O113" s="12">
        <f t="shared" si="3"/>
        <v>7.4850299401197598E-2</v>
      </c>
      <c r="P113" s="11">
        <v>7714</v>
      </c>
      <c r="Q113" s="11">
        <v>223</v>
      </c>
      <c r="R113" s="13">
        <v>4.4001501847667854E-3</v>
      </c>
      <c r="S113" s="13" t="s">
        <v>53</v>
      </c>
      <c r="T113" s="14">
        <f t="shared" si="2"/>
        <v>1</v>
      </c>
      <c r="U113" s="13">
        <v>5.0812512762411652E-2</v>
      </c>
      <c r="V113" s="9" t="s">
        <v>34</v>
      </c>
      <c r="W113" s="11">
        <v>7851</v>
      </c>
      <c r="X113" s="15">
        <v>8742</v>
      </c>
      <c r="Y113" s="14">
        <v>5.7584001370106642E-2</v>
      </c>
    </row>
    <row r="114" spans="1:25" x14ac:dyDescent="0.3">
      <c r="A114" t="s">
        <v>25</v>
      </c>
      <c r="B114" s="9" t="s">
        <v>35</v>
      </c>
      <c r="C114" s="10" t="s">
        <v>27</v>
      </c>
      <c r="D114" s="10" t="s">
        <v>51</v>
      </c>
      <c r="E114" s="10" t="s">
        <v>36</v>
      </c>
      <c r="F114" s="11">
        <v>30</v>
      </c>
      <c r="G114" s="9" t="s">
        <v>27</v>
      </c>
      <c r="H114" s="9" t="s">
        <v>37</v>
      </c>
      <c r="I114" s="9" t="s">
        <v>31</v>
      </c>
      <c r="J114" s="9" t="s">
        <v>32</v>
      </c>
      <c r="K114" s="11">
        <v>8428</v>
      </c>
      <c r="L114" s="11">
        <v>71918</v>
      </c>
      <c r="M114" s="12">
        <v>116.38</v>
      </c>
      <c r="N114" s="11">
        <v>315</v>
      </c>
      <c r="O114" s="12">
        <f t="shared" si="3"/>
        <v>0.36946031746031743</v>
      </c>
      <c r="P114" s="11">
        <v>6318</v>
      </c>
      <c r="Q114" s="11">
        <v>240</v>
      </c>
      <c r="R114" s="13">
        <v>4.379988320031147E-3</v>
      </c>
      <c r="S114" s="13" t="s">
        <v>53</v>
      </c>
      <c r="T114" s="14">
        <f t="shared" si="2"/>
        <v>1</v>
      </c>
      <c r="U114" s="13">
        <v>8.7850051447481856E-2</v>
      </c>
      <c r="V114" s="9" t="s">
        <v>34</v>
      </c>
      <c r="W114" s="11">
        <v>6378</v>
      </c>
      <c r="X114" s="15">
        <v>6933</v>
      </c>
      <c r="Y114" s="14">
        <v>9.6401457215161718E-2</v>
      </c>
    </row>
    <row r="115" spans="1:25" x14ac:dyDescent="0.3">
      <c r="A115" t="s">
        <v>25</v>
      </c>
      <c r="B115" s="9" t="s">
        <v>46</v>
      </c>
      <c r="C115" s="10" t="s">
        <v>45</v>
      </c>
      <c r="D115" s="10" t="s">
        <v>38</v>
      </c>
      <c r="E115" s="10" t="s">
        <v>29</v>
      </c>
      <c r="F115" s="11">
        <v>45</v>
      </c>
      <c r="G115" s="9" t="s">
        <v>45</v>
      </c>
      <c r="H115" s="9" t="s">
        <v>37</v>
      </c>
      <c r="I115" s="9" t="s">
        <v>31</v>
      </c>
      <c r="J115" s="9" t="s">
        <v>52</v>
      </c>
      <c r="K115" s="11">
        <v>279681</v>
      </c>
      <c r="L115" s="11">
        <v>1038201</v>
      </c>
      <c r="M115" s="12">
        <v>402.21</v>
      </c>
      <c r="N115" s="11">
        <v>4540</v>
      </c>
      <c r="O115" s="12">
        <f t="shared" si="3"/>
        <v>8.8592511013215858E-2</v>
      </c>
      <c r="P115" s="11">
        <v>151523</v>
      </c>
      <c r="Q115" s="11">
        <v>2519</v>
      </c>
      <c r="R115" s="13">
        <v>4.3729489761616487E-3</v>
      </c>
      <c r="S115" s="13" t="s">
        <v>53</v>
      </c>
      <c r="T115" s="14">
        <f t="shared" si="2"/>
        <v>1</v>
      </c>
      <c r="U115" s="13">
        <v>0.14594765368170518</v>
      </c>
      <c r="V115" s="9" t="s">
        <v>34</v>
      </c>
      <c r="W115" s="11">
        <v>154401</v>
      </c>
      <c r="X115" s="15">
        <v>161460</v>
      </c>
      <c r="Y115" s="14">
        <v>0.15551901799362552</v>
      </c>
    </row>
    <row r="116" spans="1:25" x14ac:dyDescent="0.3">
      <c r="A116" t="s">
        <v>25</v>
      </c>
      <c r="B116" s="9" t="s">
        <v>26</v>
      </c>
      <c r="C116" s="10" t="s">
        <v>45</v>
      </c>
      <c r="D116" s="10" t="s">
        <v>47</v>
      </c>
      <c r="E116" s="10" t="s">
        <v>29</v>
      </c>
      <c r="F116" s="11">
        <v>60</v>
      </c>
      <c r="G116" s="9" t="s">
        <v>45</v>
      </c>
      <c r="H116" s="9" t="s">
        <v>30</v>
      </c>
      <c r="I116" s="9" t="s">
        <v>31</v>
      </c>
      <c r="J116" s="9" t="s">
        <v>52</v>
      </c>
      <c r="K116" s="11">
        <v>6982</v>
      </c>
      <c r="L116" s="11">
        <v>12662</v>
      </c>
      <c r="M116" s="12">
        <v>7.11</v>
      </c>
      <c r="N116" s="11">
        <v>55</v>
      </c>
      <c r="O116" s="12">
        <f t="shared" si="3"/>
        <v>0.12927272727272729</v>
      </c>
      <c r="P116" s="11">
        <v>3216</v>
      </c>
      <c r="Q116" s="11">
        <v>18</v>
      </c>
      <c r="R116" s="13">
        <v>4.3437055757384298E-3</v>
      </c>
      <c r="S116" s="13" t="s">
        <v>53</v>
      </c>
      <c r="T116" s="14">
        <f t="shared" si="2"/>
        <v>1</v>
      </c>
      <c r="U116" s="13">
        <v>0.25398831148317802</v>
      </c>
      <c r="V116" s="9" t="s">
        <v>34</v>
      </c>
      <c r="W116" s="11">
        <v>3264</v>
      </c>
      <c r="X116" s="15">
        <v>3337</v>
      </c>
      <c r="Y116" s="14">
        <v>0.26354446374980256</v>
      </c>
    </row>
    <row r="117" spans="1:25" x14ac:dyDescent="0.3">
      <c r="A117" t="s">
        <v>25</v>
      </c>
      <c r="B117" s="9" t="s">
        <v>50</v>
      </c>
      <c r="C117" s="10" t="s">
        <v>45</v>
      </c>
      <c r="D117" s="10" t="s">
        <v>43</v>
      </c>
      <c r="E117" s="10" t="s">
        <v>29</v>
      </c>
      <c r="F117" s="11">
        <v>61</v>
      </c>
      <c r="G117" s="9" t="s">
        <v>45</v>
      </c>
      <c r="H117" s="9" t="s">
        <v>30</v>
      </c>
      <c r="I117" s="9" t="s">
        <v>31</v>
      </c>
      <c r="J117" s="9" t="s">
        <v>32</v>
      </c>
      <c r="K117" s="11">
        <v>2114</v>
      </c>
      <c r="L117" s="11">
        <v>2550</v>
      </c>
      <c r="M117" s="12">
        <v>1.21</v>
      </c>
      <c r="N117" s="11">
        <v>11</v>
      </c>
      <c r="O117" s="12">
        <f t="shared" si="3"/>
        <v>0.11</v>
      </c>
      <c r="P117" s="11">
        <v>193</v>
      </c>
      <c r="Q117" s="11">
        <v>168</v>
      </c>
      <c r="R117" s="13">
        <v>4.3137254901960782E-3</v>
      </c>
      <c r="S117" s="13" t="s">
        <v>53</v>
      </c>
      <c r="T117" s="14">
        <f t="shared" si="2"/>
        <v>1</v>
      </c>
      <c r="U117" s="13">
        <v>7.5686274509803919E-2</v>
      </c>
      <c r="V117" s="9" t="s">
        <v>34</v>
      </c>
      <c r="W117" s="11">
        <v>199</v>
      </c>
      <c r="X117" s="15">
        <v>378</v>
      </c>
      <c r="Y117" s="14">
        <v>0.14823529411764705</v>
      </c>
    </row>
    <row r="118" spans="1:25" x14ac:dyDescent="0.3">
      <c r="A118" t="s">
        <v>25</v>
      </c>
      <c r="B118" s="9" t="s">
        <v>39</v>
      </c>
      <c r="C118" s="16" t="s">
        <v>45</v>
      </c>
      <c r="D118" s="10" t="s">
        <v>47</v>
      </c>
      <c r="E118" s="16" t="s">
        <v>41</v>
      </c>
      <c r="F118" s="11">
        <v>30</v>
      </c>
      <c r="G118" s="9" t="s">
        <v>45</v>
      </c>
      <c r="H118" s="9" t="s">
        <v>37</v>
      </c>
      <c r="I118" s="9" t="s">
        <v>31</v>
      </c>
      <c r="J118" s="9" t="s">
        <v>32</v>
      </c>
      <c r="K118" s="17">
        <v>671730</v>
      </c>
      <c r="L118" s="17">
        <v>2522528</v>
      </c>
      <c r="M118" s="18">
        <v>1178.72</v>
      </c>
      <c r="N118" s="17">
        <v>10794</v>
      </c>
      <c r="O118" s="12">
        <f t="shared" si="3"/>
        <v>0.10920140818973505</v>
      </c>
      <c r="P118" s="17">
        <v>103885</v>
      </c>
      <c r="Q118" s="17">
        <v>4540</v>
      </c>
      <c r="R118" s="13">
        <v>4.2790407083687478E-3</v>
      </c>
      <c r="S118" s="13" t="s">
        <v>53</v>
      </c>
      <c r="T118" s="14">
        <f t="shared" si="2"/>
        <v>1</v>
      </c>
      <c r="U118" s="13">
        <v>4.1182892717147243E-2</v>
      </c>
      <c r="V118" s="9" t="s">
        <v>34</v>
      </c>
      <c r="W118" s="19">
        <v>104231</v>
      </c>
      <c r="X118" s="15">
        <v>119565</v>
      </c>
      <c r="Y118" s="14">
        <v>4.7398879219576549E-2</v>
      </c>
    </row>
    <row r="119" spans="1:25" x14ac:dyDescent="0.3">
      <c r="A119" t="s">
        <v>25</v>
      </c>
      <c r="B119" s="9" t="s">
        <v>26</v>
      </c>
      <c r="C119" s="10" t="s">
        <v>27</v>
      </c>
      <c r="D119" s="10" t="s">
        <v>40</v>
      </c>
      <c r="E119" s="10" t="s">
        <v>29</v>
      </c>
      <c r="F119" s="11">
        <v>60</v>
      </c>
      <c r="G119" s="9" t="s">
        <v>27</v>
      </c>
      <c r="H119" s="9" t="s">
        <v>30</v>
      </c>
      <c r="I119" s="9" t="s">
        <v>31</v>
      </c>
      <c r="J119" s="9" t="s">
        <v>52</v>
      </c>
      <c r="K119" s="11">
        <v>1397</v>
      </c>
      <c r="L119" s="11">
        <v>9120</v>
      </c>
      <c r="M119" s="12">
        <v>14.78</v>
      </c>
      <c r="N119" s="11">
        <v>39</v>
      </c>
      <c r="O119" s="12">
        <f t="shared" si="3"/>
        <v>0.37897435897435894</v>
      </c>
      <c r="P119" s="11">
        <v>717</v>
      </c>
      <c r="Q119" s="11">
        <v>16</v>
      </c>
      <c r="R119" s="13">
        <v>4.2763157894736845E-3</v>
      </c>
      <c r="S119" s="13" t="s">
        <v>53</v>
      </c>
      <c r="T119" s="14">
        <f t="shared" si="2"/>
        <v>1</v>
      </c>
      <c r="U119" s="13">
        <v>7.8618421052631574E-2</v>
      </c>
      <c r="V119" s="9" t="s">
        <v>48</v>
      </c>
      <c r="W119" s="11">
        <v>729</v>
      </c>
      <c r="X119" s="15">
        <v>784</v>
      </c>
      <c r="Y119" s="14">
        <v>8.5964912280701758E-2</v>
      </c>
    </row>
    <row r="120" spans="1:25" x14ac:dyDescent="0.3">
      <c r="A120" t="s">
        <v>25</v>
      </c>
      <c r="B120" s="9" t="s">
        <v>39</v>
      </c>
      <c r="C120" s="16" t="s">
        <v>27</v>
      </c>
      <c r="D120" s="10" t="s">
        <v>28</v>
      </c>
      <c r="E120" s="16" t="s">
        <v>41</v>
      </c>
      <c r="F120" s="11">
        <v>45</v>
      </c>
      <c r="G120" s="9" t="s">
        <v>27</v>
      </c>
      <c r="H120" s="9" t="s">
        <v>30</v>
      </c>
      <c r="I120" s="9" t="s">
        <v>31</v>
      </c>
      <c r="J120" s="9" t="s">
        <v>32</v>
      </c>
      <c r="K120" s="17">
        <v>44213</v>
      </c>
      <c r="L120" s="17">
        <v>98096</v>
      </c>
      <c r="M120" s="18">
        <v>42.98</v>
      </c>
      <c r="N120" s="17">
        <v>419</v>
      </c>
      <c r="O120" s="12">
        <f t="shared" si="3"/>
        <v>0.10257756563245822</v>
      </c>
      <c r="P120" s="17">
        <v>3530</v>
      </c>
      <c r="Q120" s="17">
        <v>189</v>
      </c>
      <c r="R120" s="13">
        <v>4.2713260479530259E-3</v>
      </c>
      <c r="S120" s="13" t="s">
        <v>53</v>
      </c>
      <c r="T120" s="14">
        <f t="shared" si="2"/>
        <v>1</v>
      </c>
      <c r="U120" s="13">
        <v>3.5985157396835755E-2</v>
      </c>
      <c r="V120" s="9" t="s">
        <v>48</v>
      </c>
      <c r="W120" s="19">
        <v>3588</v>
      </c>
      <c r="X120" s="15">
        <v>4196</v>
      </c>
      <c r="Y120" s="14">
        <v>4.2774425053009296E-2</v>
      </c>
    </row>
    <row r="121" spans="1:25" x14ac:dyDescent="0.3">
      <c r="A121" t="s">
        <v>25</v>
      </c>
      <c r="B121" s="9" t="s">
        <v>26</v>
      </c>
      <c r="C121" s="10" t="s">
        <v>27</v>
      </c>
      <c r="D121" s="10" t="s">
        <v>40</v>
      </c>
      <c r="E121" s="10" t="s">
        <v>29</v>
      </c>
      <c r="F121" s="11">
        <v>60</v>
      </c>
      <c r="G121" s="9" t="s">
        <v>27</v>
      </c>
      <c r="H121" s="9" t="s">
        <v>30</v>
      </c>
      <c r="I121" s="9" t="s">
        <v>54</v>
      </c>
      <c r="J121" s="9" t="s">
        <v>32</v>
      </c>
      <c r="K121" s="11">
        <v>4603</v>
      </c>
      <c r="L121" s="11">
        <v>23252</v>
      </c>
      <c r="M121" s="12">
        <v>36.270000000000003</v>
      </c>
      <c r="N121" s="11">
        <v>98</v>
      </c>
      <c r="O121" s="12">
        <f t="shared" si="3"/>
        <v>0.37010204081632658</v>
      </c>
      <c r="P121" s="11">
        <v>0</v>
      </c>
      <c r="Q121" s="11">
        <v>0</v>
      </c>
      <c r="R121" s="13">
        <v>4.2146912093583349E-3</v>
      </c>
      <c r="S121" s="13" t="s">
        <v>53</v>
      </c>
      <c r="T121" s="14">
        <f t="shared" si="2"/>
        <v>1</v>
      </c>
      <c r="U121" s="13">
        <v>0</v>
      </c>
      <c r="V121" s="9" t="s">
        <v>34</v>
      </c>
      <c r="W121" s="11">
        <v>51</v>
      </c>
      <c r="X121" s="15">
        <v>149</v>
      </c>
      <c r="Y121" s="14">
        <v>6.4080509203509372E-3</v>
      </c>
    </row>
    <row r="122" spans="1:25" x14ac:dyDescent="0.3">
      <c r="A122" t="s">
        <v>25</v>
      </c>
      <c r="B122" s="9" t="s">
        <v>46</v>
      </c>
      <c r="C122" s="10" t="s">
        <v>45</v>
      </c>
      <c r="D122" s="10" t="s">
        <v>40</v>
      </c>
      <c r="E122" s="10" t="s">
        <v>29</v>
      </c>
      <c r="F122" s="11">
        <v>30</v>
      </c>
      <c r="G122" s="9" t="s">
        <v>45</v>
      </c>
      <c r="H122" s="9" t="s">
        <v>30</v>
      </c>
      <c r="I122" s="9" t="s">
        <v>31</v>
      </c>
      <c r="J122" s="9" t="s">
        <v>52</v>
      </c>
      <c r="K122" s="11">
        <v>213313</v>
      </c>
      <c r="L122" s="11">
        <v>799838</v>
      </c>
      <c r="M122" s="12">
        <v>296.19</v>
      </c>
      <c r="N122" s="11">
        <v>3366</v>
      </c>
      <c r="O122" s="12">
        <f t="shared" si="3"/>
        <v>8.7994652406417115E-2</v>
      </c>
      <c r="P122" s="11">
        <v>109739</v>
      </c>
      <c r="Q122" s="11">
        <v>3200</v>
      </c>
      <c r="R122" s="13">
        <v>4.2083521913187424E-3</v>
      </c>
      <c r="S122" s="13" t="s">
        <v>53</v>
      </c>
      <c r="T122" s="14">
        <f t="shared" si="2"/>
        <v>1</v>
      </c>
      <c r="U122" s="13">
        <v>0.13720153331049537</v>
      </c>
      <c r="V122" s="9" t="s">
        <v>34</v>
      </c>
      <c r="W122" s="11">
        <v>111841</v>
      </c>
      <c r="X122" s="15">
        <v>118407</v>
      </c>
      <c r="Y122" s="14">
        <v>0.14803872784238808</v>
      </c>
    </row>
    <row r="123" spans="1:25" x14ac:dyDescent="0.3">
      <c r="A123" t="s">
        <v>25</v>
      </c>
      <c r="B123" s="9" t="s">
        <v>39</v>
      </c>
      <c r="C123" s="16" t="s">
        <v>45</v>
      </c>
      <c r="D123" s="10" t="s">
        <v>40</v>
      </c>
      <c r="E123" s="16" t="s">
        <v>41</v>
      </c>
      <c r="F123" s="11">
        <v>30</v>
      </c>
      <c r="G123" s="9" t="s">
        <v>45</v>
      </c>
      <c r="H123" s="9" t="s">
        <v>37</v>
      </c>
      <c r="I123" s="9" t="s">
        <v>31</v>
      </c>
      <c r="J123" s="9" t="s">
        <v>52</v>
      </c>
      <c r="K123" s="17">
        <v>722421</v>
      </c>
      <c r="L123" s="17">
        <v>2811919</v>
      </c>
      <c r="M123" s="18">
        <v>1284.27</v>
      </c>
      <c r="N123" s="17">
        <v>11713</v>
      </c>
      <c r="O123" s="12">
        <f t="shared" si="3"/>
        <v>0.10964483906770255</v>
      </c>
      <c r="P123" s="17">
        <v>174581</v>
      </c>
      <c r="Q123" s="17">
        <v>6051</v>
      </c>
      <c r="R123" s="13">
        <v>4.1654827183855584E-3</v>
      </c>
      <c r="S123" s="13" t="s">
        <v>53</v>
      </c>
      <c r="T123" s="14">
        <f t="shared" si="2"/>
        <v>1</v>
      </c>
      <c r="U123" s="13">
        <v>6.2086070046825675E-2</v>
      </c>
      <c r="V123" s="9" t="s">
        <v>48</v>
      </c>
      <c r="W123" s="19">
        <v>175728</v>
      </c>
      <c r="X123" s="15">
        <v>193492</v>
      </c>
      <c r="Y123" s="14">
        <v>6.8811370455550108E-2</v>
      </c>
    </row>
    <row r="124" spans="1:25" x14ac:dyDescent="0.3">
      <c r="A124" t="s">
        <v>25</v>
      </c>
      <c r="B124" s="9" t="s">
        <v>49</v>
      </c>
      <c r="C124" s="10" t="s">
        <v>45</v>
      </c>
      <c r="D124" s="10" t="s">
        <v>38</v>
      </c>
      <c r="E124" s="10" t="s">
        <v>29</v>
      </c>
      <c r="F124" s="11">
        <v>45</v>
      </c>
      <c r="G124" s="9" t="s">
        <v>45</v>
      </c>
      <c r="H124" s="9" t="s">
        <v>30</v>
      </c>
      <c r="I124" s="9" t="s">
        <v>31</v>
      </c>
      <c r="J124" s="9" t="s">
        <v>52</v>
      </c>
      <c r="K124" s="11">
        <v>104406</v>
      </c>
      <c r="L124" s="11">
        <v>267493</v>
      </c>
      <c r="M124" s="12">
        <v>67.23</v>
      </c>
      <c r="N124" s="11">
        <v>1111</v>
      </c>
      <c r="O124" s="12">
        <f t="shared" si="3"/>
        <v>6.0513051305130516E-2</v>
      </c>
      <c r="P124" s="11">
        <v>13825</v>
      </c>
      <c r="Q124" s="11">
        <v>521</v>
      </c>
      <c r="R124" s="13">
        <v>4.1533797146093539E-3</v>
      </c>
      <c r="S124" s="13" t="s">
        <v>53</v>
      </c>
      <c r="T124" s="14">
        <f t="shared" si="2"/>
        <v>1</v>
      </c>
      <c r="U124" s="13">
        <v>5.1683595458572748E-2</v>
      </c>
      <c r="V124" s="9" t="s">
        <v>34</v>
      </c>
      <c r="W124" s="11">
        <v>13931</v>
      </c>
      <c r="X124" s="15">
        <v>15563</v>
      </c>
      <c r="Y124" s="14">
        <v>5.8180961744793321E-2</v>
      </c>
    </row>
    <row r="125" spans="1:25" x14ac:dyDescent="0.3">
      <c r="A125" t="s">
        <v>25</v>
      </c>
      <c r="B125" s="9" t="s">
        <v>35</v>
      </c>
      <c r="C125" s="10" t="s">
        <v>45</v>
      </c>
      <c r="D125" s="10" t="s">
        <v>40</v>
      </c>
      <c r="E125" s="10" t="s">
        <v>36</v>
      </c>
      <c r="F125" s="11">
        <v>45</v>
      </c>
      <c r="G125" s="9" t="s">
        <v>45</v>
      </c>
      <c r="H125" s="9" t="s">
        <v>37</v>
      </c>
      <c r="I125" s="9" t="s">
        <v>31</v>
      </c>
      <c r="J125" s="9" t="s">
        <v>52</v>
      </c>
      <c r="K125" s="11">
        <v>618233</v>
      </c>
      <c r="L125" s="11">
        <v>3698744</v>
      </c>
      <c r="M125" s="12">
        <v>1817.1</v>
      </c>
      <c r="N125" s="11">
        <v>15163</v>
      </c>
      <c r="O125" s="12">
        <f t="shared" si="3"/>
        <v>0.11983776297566444</v>
      </c>
      <c r="P125" s="11">
        <v>247959</v>
      </c>
      <c r="Q125" s="11">
        <v>8277</v>
      </c>
      <c r="R125" s="13">
        <v>4.0994997220678156E-3</v>
      </c>
      <c r="S125" s="13" t="s">
        <v>53</v>
      </c>
      <c r="T125" s="14">
        <f t="shared" si="2"/>
        <v>1</v>
      </c>
      <c r="U125" s="13">
        <v>6.7038702867784308E-2</v>
      </c>
      <c r="V125" s="9" t="s">
        <v>48</v>
      </c>
      <c r="W125" s="11">
        <v>252826</v>
      </c>
      <c r="X125" s="15">
        <v>276266</v>
      </c>
      <c r="Y125" s="14">
        <v>7.4691841338573317E-2</v>
      </c>
    </row>
    <row r="126" spans="1:25" x14ac:dyDescent="0.3">
      <c r="A126" t="s">
        <v>25</v>
      </c>
      <c r="B126" s="9" t="s">
        <v>46</v>
      </c>
      <c r="C126" s="10" t="s">
        <v>45</v>
      </c>
      <c r="D126" s="10" t="s">
        <v>51</v>
      </c>
      <c r="E126" s="10" t="s">
        <v>29</v>
      </c>
      <c r="F126" s="11">
        <v>45</v>
      </c>
      <c r="G126" s="9" t="s">
        <v>45</v>
      </c>
      <c r="H126" s="9" t="s">
        <v>30</v>
      </c>
      <c r="I126" s="9" t="s">
        <v>31</v>
      </c>
      <c r="J126" s="9" t="s">
        <v>52</v>
      </c>
      <c r="K126" s="11">
        <v>244092</v>
      </c>
      <c r="L126" s="11">
        <v>866065</v>
      </c>
      <c r="M126" s="12">
        <v>172.55</v>
      </c>
      <c r="N126" s="11">
        <v>3539</v>
      </c>
      <c r="O126" s="12">
        <f t="shared" si="3"/>
        <v>4.8756710935292456E-2</v>
      </c>
      <c r="P126" s="11">
        <v>44280</v>
      </c>
      <c r="Q126" s="11">
        <v>1677</v>
      </c>
      <c r="R126" s="13">
        <v>4.0862983725240025E-3</v>
      </c>
      <c r="S126" s="13" t="s">
        <v>53</v>
      </c>
      <c r="T126" s="14">
        <f t="shared" si="2"/>
        <v>1</v>
      </c>
      <c r="U126" s="13">
        <v>5.1127802185748181E-2</v>
      </c>
      <c r="V126" s="9" t="s">
        <v>34</v>
      </c>
      <c r="W126" s="11">
        <v>44932</v>
      </c>
      <c r="X126" s="15">
        <v>50148</v>
      </c>
      <c r="Y126" s="14">
        <v>5.7903275158331075E-2</v>
      </c>
    </row>
    <row r="127" spans="1:25" x14ac:dyDescent="0.3">
      <c r="A127" t="s">
        <v>25</v>
      </c>
      <c r="B127" s="9" t="s">
        <v>49</v>
      </c>
      <c r="C127" s="10" t="s">
        <v>45</v>
      </c>
      <c r="D127" s="10" t="s">
        <v>28</v>
      </c>
      <c r="E127" s="10" t="s">
        <v>29</v>
      </c>
      <c r="F127" s="11">
        <v>30</v>
      </c>
      <c r="G127" s="9" t="s">
        <v>45</v>
      </c>
      <c r="H127" s="9" t="s">
        <v>30</v>
      </c>
      <c r="I127" s="9" t="s">
        <v>31</v>
      </c>
      <c r="J127" s="9" t="s">
        <v>32</v>
      </c>
      <c r="K127" s="11">
        <v>224572</v>
      </c>
      <c r="L127" s="11">
        <v>711517</v>
      </c>
      <c r="M127" s="12">
        <v>180.71</v>
      </c>
      <c r="N127" s="11">
        <v>2903</v>
      </c>
      <c r="O127" s="12">
        <f t="shared" si="3"/>
        <v>6.2249397175335862E-2</v>
      </c>
      <c r="P127" s="11">
        <v>26585</v>
      </c>
      <c r="Q127" s="11">
        <v>1556</v>
      </c>
      <c r="R127" s="13">
        <v>4.0800149539645574E-3</v>
      </c>
      <c r="S127" s="13" t="s">
        <v>53</v>
      </c>
      <c r="T127" s="14">
        <f t="shared" si="2"/>
        <v>1</v>
      </c>
      <c r="U127" s="13">
        <v>3.7363829676592408E-2</v>
      </c>
      <c r="V127" s="9" t="s">
        <v>34</v>
      </c>
      <c r="W127" s="11">
        <v>26758</v>
      </c>
      <c r="X127" s="15">
        <v>31217</v>
      </c>
      <c r="Y127" s="14">
        <v>4.38738638711373E-2</v>
      </c>
    </row>
    <row r="128" spans="1:25" x14ac:dyDescent="0.3">
      <c r="A128" t="s">
        <v>25</v>
      </c>
      <c r="B128" s="9" t="s">
        <v>49</v>
      </c>
      <c r="C128" s="10" t="s">
        <v>45</v>
      </c>
      <c r="D128" s="10" t="s">
        <v>51</v>
      </c>
      <c r="E128" s="10" t="s">
        <v>29</v>
      </c>
      <c r="F128" s="11">
        <v>45</v>
      </c>
      <c r="G128" s="9" t="s">
        <v>45</v>
      </c>
      <c r="H128" s="9" t="s">
        <v>37</v>
      </c>
      <c r="I128" s="9" t="s">
        <v>31</v>
      </c>
      <c r="J128" s="9" t="s">
        <v>52</v>
      </c>
      <c r="K128" s="11">
        <v>304182</v>
      </c>
      <c r="L128" s="11">
        <v>1058536</v>
      </c>
      <c r="M128" s="12">
        <v>269.02</v>
      </c>
      <c r="N128" s="11">
        <v>4284</v>
      </c>
      <c r="O128" s="12">
        <f t="shared" si="3"/>
        <v>6.2796451914098966E-2</v>
      </c>
      <c r="P128" s="11">
        <v>55163</v>
      </c>
      <c r="Q128" s="11">
        <v>1757</v>
      </c>
      <c r="R128" s="13">
        <v>4.0470990122206518E-3</v>
      </c>
      <c r="S128" s="13" t="s">
        <v>53</v>
      </c>
      <c r="T128" s="14">
        <f t="shared" si="2"/>
        <v>1</v>
      </c>
      <c r="U128" s="13">
        <v>5.2112540338731986E-2</v>
      </c>
      <c r="V128" s="9" t="s">
        <v>34</v>
      </c>
      <c r="W128" s="11">
        <v>55463</v>
      </c>
      <c r="X128" s="15">
        <v>61504</v>
      </c>
      <c r="Y128" s="14">
        <v>5.8102889273487154E-2</v>
      </c>
    </row>
    <row r="129" spans="1:25" x14ac:dyDescent="0.3">
      <c r="A129" t="s">
        <v>25</v>
      </c>
      <c r="B129" s="9" t="s">
        <v>26</v>
      </c>
      <c r="C129" s="10" t="s">
        <v>45</v>
      </c>
      <c r="D129" s="10" t="s">
        <v>28</v>
      </c>
      <c r="E129" s="10" t="s">
        <v>29</v>
      </c>
      <c r="F129" s="11">
        <v>30</v>
      </c>
      <c r="G129" s="9" t="s">
        <v>45</v>
      </c>
      <c r="H129" s="9" t="s">
        <v>30</v>
      </c>
      <c r="I129" s="9" t="s">
        <v>31</v>
      </c>
      <c r="J129" s="9" t="s">
        <v>52</v>
      </c>
      <c r="K129" s="11">
        <v>336515</v>
      </c>
      <c r="L129" s="11">
        <v>1435006</v>
      </c>
      <c r="M129" s="12">
        <v>631.9</v>
      </c>
      <c r="N129" s="11">
        <v>5757</v>
      </c>
      <c r="O129" s="12">
        <f t="shared" si="3"/>
        <v>0.10976202883446239</v>
      </c>
      <c r="P129" s="11">
        <v>197754</v>
      </c>
      <c r="Q129" s="11">
        <v>6812</v>
      </c>
      <c r="R129" s="13">
        <v>4.0118299156937324E-3</v>
      </c>
      <c r="S129" s="13" t="s">
        <v>53</v>
      </c>
      <c r="T129" s="14">
        <f t="shared" si="2"/>
        <v>1</v>
      </c>
      <c r="U129" s="13">
        <v>0.13780708930833738</v>
      </c>
      <c r="V129" s="9" t="s">
        <v>48</v>
      </c>
      <c r="W129" s="11">
        <v>201450</v>
      </c>
      <c r="X129" s="15">
        <v>214019</v>
      </c>
      <c r="Y129" s="14">
        <v>0.14914153669043892</v>
      </c>
    </row>
    <row r="130" spans="1:25" x14ac:dyDescent="0.3">
      <c r="A130" t="s">
        <v>25</v>
      </c>
      <c r="B130" s="9" t="s">
        <v>50</v>
      </c>
      <c r="C130" s="10" t="s">
        <v>45</v>
      </c>
      <c r="D130" s="10" t="s">
        <v>38</v>
      </c>
      <c r="E130" s="10" t="s">
        <v>29</v>
      </c>
      <c r="F130" s="11">
        <v>60</v>
      </c>
      <c r="G130" s="9" t="s">
        <v>45</v>
      </c>
      <c r="H130" s="9" t="s">
        <v>30</v>
      </c>
      <c r="I130" s="9" t="s">
        <v>31</v>
      </c>
      <c r="J130" s="9" t="s">
        <v>52</v>
      </c>
      <c r="K130" s="11">
        <v>5776</v>
      </c>
      <c r="L130" s="11">
        <v>10224</v>
      </c>
      <c r="M130" s="12">
        <v>6.23</v>
      </c>
      <c r="N130" s="11">
        <v>41</v>
      </c>
      <c r="O130" s="12">
        <f t="shared" si="3"/>
        <v>0.15195121951219515</v>
      </c>
      <c r="P130" s="11">
        <v>2900</v>
      </c>
      <c r="Q130" s="11">
        <v>12</v>
      </c>
      <c r="R130" s="13">
        <v>4.0101721439749606E-3</v>
      </c>
      <c r="S130" s="13" t="s">
        <v>53</v>
      </c>
      <c r="T130" s="14">
        <f t="shared" ref="T130:T193" si="4" xml:space="preserve"> IF(S130="Good", (COUNTIF(S130:S555, "Good") / COUNTA(S130:S555)),IF(S130="Average", (COUNTIF(S130:S555, "Average") / COUNTA(S130:S555)),IF(S130="Bad", (COUNTIF(S130:S555, "Bad") / COUNTA(S130:S555)))))</f>
        <v>1</v>
      </c>
      <c r="U130" s="13">
        <v>0.28364632237871673</v>
      </c>
      <c r="V130" s="9" t="s">
        <v>34</v>
      </c>
      <c r="W130" s="11">
        <v>2934</v>
      </c>
      <c r="X130" s="15">
        <v>2987</v>
      </c>
      <c r="Y130" s="14">
        <v>0.29215571205007823</v>
      </c>
    </row>
    <row r="131" spans="1:25" x14ac:dyDescent="0.3">
      <c r="A131" t="s">
        <v>25</v>
      </c>
      <c r="B131" s="9" t="s">
        <v>46</v>
      </c>
      <c r="C131" s="10" t="s">
        <v>45</v>
      </c>
      <c r="D131" s="10" t="s">
        <v>40</v>
      </c>
      <c r="E131" s="10" t="s">
        <v>29</v>
      </c>
      <c r="F131" s="11">
        <v>45</v>
      </c>
      <c r="G131" s="9" t="s">
        <v>45</v>
      </c>
      <c r="H131" s="9" t="s">
        <v>30</v>
      </c>
      <c r="I131" s="9" t="s">
        <v>31</v>
      </c>
      <c r="J131" s="9" t="s">
        <v>32</v>
      </c>
      <c r="K131" s="11">
        <v>210367</v>
      </c>
      <c r="L131" s="11">
        <v>557328</v>
      </c>
      <c r="M131" s="12">
        <v>110.36</v>
      </c>
      <c r="N131" s="11">
        <v>2217</v>
      </c>
      <c r="O131" s="12">
        <f t="shared" ref="O131:O194" si="5">IFERROR(M131/N131, 0)</f>
        <v>4.9778980604420389E-2</v>
      </c>
      <c r="P131" s="11">
        <v>23222</v>
      </c>
      <c r="Q131" s="11">
        <v>824</v>
      </c>
      <c r="R131" s="13">
        <v>3.9779088795108084E-3</v>
      </c>
      <c r="S131" s="13" t="s">
        <v>53</v>
      </c>
      <c r="T131" s="14">
        <f t="shared" si="4"/>
        <v>1</v>
      </c>
      <c r="U131" s="13">
        <v>4.1666666666666664E-2</v>
      </c>
      <c r="V131" s="9" t="s">
        <v>34</v>
      </c>
      <c r="W131" s="11">
        <v>23662</v>
      </c>
      <c r="X131" s="15">
        <v>26703</v>
      </c>
      <c r="Y131" s="14">
        <v>4.7912539832917059E-2</v>
      </c>
    </row>
    <row r="132" spans="1:25" x14ac:dyDescent="0.3">
      <c r="A132" t="s">
        <v>25</v>
      </c>
      <c r="B132" s="9" t="s">
        <v>39</v>
      </c>
      <c r="C132" s="16" t="s">
        <v>45</v>
      </c>
      <c r="D132" s="10" t="s">
        <v>38</v>
      </c>
      <c r="E132" s="16" t="s">
        <v>41</v>
      </c>
      <c r="F132" s="11">
        <v>45</v>
      </c>
      <c r="G132" s="9" t="s">
        <v>45</v>
      </c>
      <c r="H132" s="9" t="s">
        <v>37</v>
      </c>
      <c r="I132" s="9" t="s">
        <v>31</v>
      </c>
      <c r="J132" s="9" t="s">
        <v>52</v>
      </c>
      <c r="K132" s="17">
        <v>123660</v>
      </c>
      <c r="L132" s="17">
        <v>219372</v>
      </c>
      <c r="M132" s="18">
        <v>100.47</v>
      </c>
      <c r="N132" s="17">
        <v>868</v>
      </c>
      <c r="O132" s="12">
        <f t="shared" si="5"/>
        <v>0.11574884792626727</v>
      </c>
      <c r="P132" s="17">
        <v>12310</v>
      </c>
      <c r="Q132" s="17">
        <v>264</v>
      </c>
      <c r="R132" s="13">
        <v>3.9567492660868295E-3</v>
      </c>
      <c r="S132" s="13" t="s">
        <v>53</v>
      </c>
      <c r="T132" s="14">
        <f t="shared" si="4"/>
        <v>1</v>
      </c>
      <c r="U132" s="13">
        <v>5.6114727494848936E-2</v>
      </c>
      <c r="V132" s="9" t="s">
        <v>34</v>
      </c>
      <c r="W132" s="19">
        <v>12352</v>
      </c>
      <c r="X132" s="15">
        <v>13484</v>
      </c>
      <c r="Y132" s="14">
        <v>6.1466367631238264E-2</v>
      </c>
    </row>
    <row r="133" spans="1:25" x14ac:dyDescent="0.3">
      <c r="A133" t="s">
        <v>25</v>
      </c>
      <c r="B133" s="9" t="s">
        <v>39</v>
      </c>
      <c r="C133" s="16" t="s">
        <v>27</v>
      </c>
      <c r="D133" s="10" t="s">
        <v>40</v>
      </c>
      <c r="E133" s="16" t="s">
        <v>41</v>
      </c>
      <c r="F133" s="11">
        <v>45</v>
      </c>
      <c r="G133" s="9" t="s">
        <v>27</v>
      </c>
      <c r="H133" s="9" t="s">
        <v>37</v>
      </c>
      <c r="I133" s="9" t="s">
        <v>31</v>
      </c>
      <c r="J133" s="9" t="s">
        <v>52</v>
      </c>
      <c r="K133" s="17">
        <v>277058</v>
      </c>
      <c r="L133" s="17">
        <v>802794</v>
      </c>
      <c r="M133" s="18">
        <v>735.77</v>
      </c>
      <c r="N133" s="17">
        <v>3171</v>
      </c>
      <c r="O133" s="12">
        <f t="shared" si="5"/>
        <v>0.23203090507726268</v>
      </c>
      <c r="P133" s="17">
        <v>165404</v>
      </c>
      <c r="Q133" s="17">
        <v>2028</v>
      </c>
      <c r="R133" s="13">
        <v>3.9499547829206496E-3</v>
      </c>
      <c r="S133" s="13" t="s">
        <v>53</v>
      </c>
      <c r="T133" s="14">
        <f t="shared" si="4"/>
        <v>1</v>
      </c>
      <c r="U133" s="13">
        <v>0.20603542129114069</v>
      </c>
      <c r="V133" s="9" t="s">
        <v>48</v>
      </c>
      <c r="W133" s="19">
        <v>165518</v>
      </c>
      <c r="X133" s="15">
        <v>170717</v>
      </c>
      <c r="Y133" s="14">
        <v>0.21265355745060377</v>
      </c>
    </row>
    <row r="134" spans="1:25" x14ac:dyDescent="0.3">
      <c r="A134" t="s">
        <v>25</v>
      </c>
      <c r="B134" s="9" t="s">
        <v>39</v>
      </c>
      <c r="C134" s="16" t="s">
        <v>27</v>
      </c>
      <c r="D134" s="10" t="s">
        <v>38</v>
      </c>
      <c r="E134" s="16" t="s">
        <v>41</v>
      </c>
      <c r="F134" s="11">
        <v>30</v>
      </c>
      <c r="G134" s="9" t="s">
        <v>27</v>
      </c>
      <c r="H134" s="9" t="s">
        <v>37</v>
      </c>
      <c r="I134" s="9" t="s">
        <v>31</v>
      </c>
      <c r="J134" s="9" t="s">
        <v>32</v>
      </c>
      <c r="K134" s="17">
        <v>1549</v>
      </c>
      <c r="L134" s="17">
        <v>1775</v>
      </c>
      <c r="M134" s="18">
        <v>2.21</v>
      </c>
      <c r="N134" s="17">
        <v>7</v>
      </c>
      <c r="O134" s="12">
        <f t="shared" si="5"/>
        <v>0.31571428571428573</v>
      </c>
      <c r="P134" s="17">
        <v>719</v>
      </c>
      <c r="Q134" s="17">
        <v>7</v>
      </c>
      <c r="R134" s="13">
        <v>3.9436619718309857E-3</v>
      </c>
      <c r="S134" s="13" t="s">
        <v>53</v>
      </c>
      <c r="T134" s="14">
        <f t="shared" si="4"/>
        <v>1</v>
      </c>
      <c r="U134" s="13">
        <v>0.40507042253521125</v>
      </c>
      <c r="V134" s="9" t="s">
        <v>34</v>
      </c>
      <c r="W134" s="19">
        <v>725</v>
      </c>
      <c r="X134" s="15">
        <v>739</v>
      </c>
      <c r="Y134" s="14">
        <v>0.41633802816901411</v>
      </c>
    </row>
    <row r="135" spans="1:25" x14ac:dyDescent="0.3">
      <c r="A135" t="s">
        <v>25</v>
      </c>
      <c r="B135" s="9" t="s">
        <v>26</v>
      </c>
      <c r="C135" s="10" t="s">
        <v>27</v>
      </c>
      <c r="D135" s="10" t="s">
        <v>40</v>
      </c>
      <c r="E135" s="10" t="s">
        <v>29</v>
      </c>
      <c r="F135" s="11">
        <v>45</v>
      </c>
      <c r="G135" s="9" t="s">
        <v>27</v>
      </c>
      <c r="H135" s="9" t="s">
        <v>30</v>
      </c>
      <c r="I135" s="9" t="s">
        <v>54</v>
      </c>
      <c r="J135" s="9" t="s">
        <v>32</v>
      </c>
      <c r="K135" s="11">
        <v>4157</v>
      </c>
      <c r="L135" s="11">
        <v>10926</v>
      </c>
      <c r="M135" s="12">
        <v>15.76</v>
      </c>
      <c r="N135" s="11">
        <v>43</v>
      </c>
      <c r="O135" s="12">
        <f t="shared" si="5"/>
        <v>0.36651162790697672</v>
      </c>
      <c r="P135" s="11">
        <v>0</v>
      </c>
      <c r="Q135" s="11">
        <v>0</v>
      </c>
      <c r="R135" s="13">
        <v>3.9355665385319418E-3</v>
      </c>
      <c r="S135" s="13" t="s">
        <v>53</v>
      </c>
      <c r="T135" s="14">
        <f t="shared" si="4"/>
        <v>1</v>
      </c>
      <c r="U135" s="13">
        <v>0</v>
      </c>
      <c r="V135" s="9" t="s">
        <v>48</v>
      </c>
      <c r="W135" s="11">
        <v>20</v>
      </c>
      <c r="X135" s="15">
        <v>63</v>
      </c>
      <c r="Y135" s="14">
        <v>5.7660626029654039E-3</v>
      </c>
    </row>
    <row r="136" spans="1:25" x14ac:dyDescent="0.3">
      <c r="A136" t="s">
        <v>25</v>
      </c>
      <c r="B136" s="9" t="s">
        <v>26</v>
      </c>
      <c r="C136" s="10" t="s">
        <v>27</v>
      </c>
      <c r="D136" s="10" t="s">
        <v>38</v>
      </c>
      <c r="E136" s="10" t="s">
        <v>29</v>
      </c>
      <c r="F136" s="11">
        <v>30</v>
      </c>
      <c r="G136" s="9" t="s">
        <v>27</v>
      </c>
      <c r="H136" s="9" t="s">
        <v>37</v>
      </c>
      <c r="I136" s="9" t="s">
        <v>31</v>
      </c>
      <c r="J136" s="9" t="s">
        <v>52</v>
      </c>
      <c r="K136" s="11">
        <v>1873</v>
      </c>
      <c r="L136" s="11">
        <v>4606</v>
      </c>
      <c r="M136" s="12">
        <v>7.57</v>
      </c>
      <c r="N136" s="11">
        <v>18</v>
      </c>
      <c r="O136" s="12">
        <f t="shared" si="5"/>
        <v>0.42055555555555557</v>
      </c>
      <c r="P136" s="11">
        <v>524</v>
      </c>
      <c r="Q136" s="11">
        <v>27</v>
      </c>
      <c r="R136" s="13">
        <v>3.9079461571862786E-3</v>
      </c>
      <c r="S136" s="13" t="s">
        <v>53</v>
      </c>
      <c r="T136" s="14">
        <f t="shared" si="4"/>
        <v>1</v>
      </c>
      <c r="U136" s="13">
        <v>0.11376465479808945</v>
      </c>
      <c r="V136" s="9" t="s">
        <v>34</v>
      </c>
      <c r="W136" s="11">
        <v>530</v>
      </c>
      <c r="X136" s="15">
        <v>575</v>
      </c>
      <c r="Y136" s="14">
        <v>0.12483716891011724</v>
      </c>
    </row>
    <row r="137" spans="1:25" x14ac:dyDescent="0.3">
      <c r="A137" t="s">
        <v>25</v>
      </c>
      <c r="B137" s="9" t="s">
        <v>50</v>
      </c>
      <c r="C137" s="10" t="s">
        <v>45</v>
      </c>
      <c r="D137" s="10" t="s">
        <v>38</v>
      </c>
      <c r="E137" s="10" t="s">
        <v>29</v>
      </c>
      <c r="F137" s="11">
        <v>45</v>
      </c>
      <c r="G137" s="9" t="s">
        <v>45</v>
      </c>
      <c r="H137" s="9" t="s">
        <v>37</v>
      </c>
      <c r="I137" s="9" t="s">
        <v>31</v>
      </c>
      <c r="J137" s="9" t="s">
        <v>32</v>
      </c>
      <c r="K137" s="11">
        <v>92606</v>
      </c>
      <c r="L137" s="11">
        <v>169566</v>
      </c>
      <c r="M137" s="12">
        <v>60.33</v>
      </c>
      <c r="N137" s="11">
        <v>657</v>
      </c>
      <c r="O137" s="12">
        <f t="shared" si="5"/>
        <v>9.1826484018264834E-2</v>
      </c>
      <c r="P137" s="11">
        <v>9248</v>
      </c>
      <c r="Q137" s="11">
        <v>241</v>
      </c>
      <c r="R137" s="13">
        <v>3.8745975018576839E-3</v>
      </c>
      <c r="S137" s="13" t="s">
        <v>53</v>
      </c>
      <c r="T137" s="14">
        <f t="shared" si="4"/>
        <v>1</v>
      </c>
      <c r="U137" s="13">
        <v>5.4539235459938905E-2</v>
      </c>
      <c r="V137" s="9" t="s">
        <v>34</v>
      </c>
      <c r="W137" s="11">
        <v>9488</v>
      </c>
      <c r="X137" s="15">
        <v>10386</v>
      </c>
      <c r="Y137" s="14">
        <v>6.1250486536215988E-2</v>
      </c>
    </row>
    <row r="138" spans="1:25" x14ac:dyDescent="0.3">
      <c r="A138" t="s">
        <v>25</v>
      </c>
      <c r="B138" s="9" t="s">
        <v>26</v>
      </c>
      <c r="C138" s="10" t="s">
        <v>27</v>
      </c>
      <c r="D138" s="10" t="s">
        <v>40</v>
      </c>
      <c r="E138" s="10" t="s">
        <v>29</v>
      </c>
      <c r="F138" s="11">
        <v>60</v>
      </c>
      <c r="G138" s="9" t="s">
        <v>27</v>
      </c>
      <c r="H138" s="9" t="s">
        <v>37</v>
      </c>
      <c r="I138" s="9" t="s">
        <v>54</v>
      </c>
      <c r="J138" s="9" t="s">
        <v>32</v>
      </c>
      <c r="K138" s="11">
        <v>2830</v>
      </c>
      <c r="L138" s="11">
        <v>9349</v>
      </c>
      <c r="M138" s="12">
        <v>14.93</v>
      </c>
      <c r="N138" s="11">
        <v>36</v>
      </c>
      <c r="O138" s="12">
        <f t="shared" si="5"/>
        <v>0.41472222222222221</v>
      </c>
      <c r="P138" s="11">
        <v>0</v>
      </c>
      <c r="Q138" s="11">
        <v>0</v>
      </c>
      <c r="R138" s="13">
        <v>3.8506792170285593E-3</v>
      </c>
      <c r="S138" s="13" t="s">
        <v>53</v>
      </c>
      <c r="T138" s="14">
        <f t="shared" si="4"/>
        <v>1</v>
      </c>
      <c r="U138" s="13">
        <v>0</v>
      </c>
      <c r="V138" s="9" t="s">
        <v>34</v>
      </c>
      <c r="W138" s="11">
        <v>21</v>
      </c>
      <c r="X138" s="15">
        <v>57</v>
      </c>
      <c r="Y138" s="14">
        <v>6.096908760295219E-3</v>
      </c>
    </row>
    <row r="139" spans="1:25" x14ac:dyDescent="0.3">
      <c r="A139" t="s">
        <v>25</v>
      </c>
      <c r="B139" s="9" t="s">
        <v>39</v>
      </c>
      <c r="C139" s="16" t="s">
        <v>27</v>
      </c>
      <c r="D139" s="10" t="s">
        <v>40</v>
      </c>
      <c r="E139" s="16" t="s">
        <v>41</v>
      </c>
      <c r="F139" s="11">
        <v>60</v>
      </c>
      <c r="G139" s="9" t="s">
        <v>27</v>
      </c>
      <c r="H139" s="9" t="s">
        <v>30</v>
      </c>
      <c r="I139" s="9" t="s">
        <v>31</v>
      </c>
      <c r="J139" s="9" t="s">
        <v>52</v>
      </c>
      <c r="K139" s="17">
        <v>1443</v>
      </c>
      <c r="L139" s="17">
        <v>2345</v>
      </c>
      <c r="M139" s="18">
        <v>2.04</v>
      </c>
      <c r="N139" s="17">
        <v>9</v>
      </c>
      <c r="O139" s="12">
        <f t="shared" si="5"/>
        <v>0.22666666666666668</v>
      </c>
      <c r="P139" s="17">
        <v>566</v>
      </c>
      <c r="Q139" s="17">
        <v>1</v>
      </c>
      <c r="R139" s="13">
        <v>3.8379530916844351E-3</v>
      </c>
      <c r="S139" s="13" t="s">
        <v>53</v>
      </c>
      <c r="T139" s="14">
        <f t="shared" si="4"/>
        <v>1</v>
      </c>
      <c r="U139" s="13">
        <v>0.24136460554371003</v>
      </c>
      <c r="V139" s="9" t="s">
        <v>34</v>
      </c>
      <c r="W139" s="19">
        <v>570</v>
      </c>
      <c r="X139" s="15">
        <v>580</v>
      </c>
      <c r="Y139" s="14">
        <v>0.24733475479744135</v>
      </c>
    </row>
    <row r="140" spans="1:25" x14ac:dyDescent="0.3">
      <c r="A140" t="s">
        <v>25</v>
      </c>
      <c r="B140" s="9" t="s">
        <v>39</v>
      </c>
      <c r="C140" s="16" t="s">
        <v>27</v>
      </c>
      <c r="D140" s="10" t="s">
        <v>40</v>
      </c>
      <c r="E140" s="16" t="s">
        <v>41</v>
      </c>
      <c r="F140" s="11">
        <v>30</v>
      </c>
      <c r="G140" s="9" t="s">
        <v>27</v>
      </c>
      <c r="H140" s="9" t="s">
        <v>30</v>
      </c>
      <c r="I140" s="9" t="s">
        <v>31</v>
      </c>
      <c r="J140" s="9" t="s">
        <v>52</v>
      </c>
      <c r="K140" s="17">
        <v>85118</v>
      </c>
      <c r="L140" s="17">
        <v>232315</v>
      </c>
      <c r="M140" s="18">
        <v>101.08</v>
      </c>
      <c r="N140" s="17">
        <v>891</v>
      </c>
      <c r="O140" s="12">
        <f t="shared" si="5"/>
        <v>0.11344556677890011</v>
      </c>
      <c r="P140" s="17">
        <v>11528</v>
      </c>
      <c r="Q140" s="17">
        <v>580</v>
      </c>
      <c r="R140" s="13">
        <v>3.8353098164130598E-3</v>
      </c>
      <c r="S140" s="13" t="s">
        <v>53</v>
      </c>
      <c r="T140" s="14">
        <f t="shared" si="4"/>
        <v>1</v>
      </c>
      <c r="U140" s="13">
        <v>4.9622280093838109E-2</v>
      </c>
      <c r="V140" s="9" t="s">
        <v>48</v>
      </c>
      <c r="W140" s="19">
        <v>11599</v>
      </c>
      <c r="X140" s="15">
        <v>13070</v>
      </c>
      <c r="Y140" s="14">
        <v>5.6259819641435123E-2</v>
      </c>
    </row>
    <row r="141" spans="1:25" x14ac:dyDescent="0.3">
      <c r="A141" t="s">
        <v>25</v>
      </c>
      <c r="B141" s="9" t="s">
        <v>35</v>
      </c>
      <c r="C141" s="10" t="s">
        <v>45</v>
      </c>
      <c r="D141" s="10" t="s">
        <v>47</v>
      </c>
      <c r="E141" s="10" t="s">
        <v>36</v>
      </c>
      <c r="F141" s="11">
        <v>45</v>
      </c>
      <c r="G141" s="9" t="s">
        <v>45</v>
      </c>
      <c r="H141" s="9" t="s">
        <v>37</v>
      </c>
      <c r="I141" s="9" t="s">
        <v>31</v>
      </c>
      <c r="J141" s="9" t="s">
        <v>32</v>
      </c>
      <c r="K141" s="11">
        <v>782299</v>
      </c>
      <c r="L141" s="11">
        <v>4944626</v>
      </c>
      <c r="M141" s="12">
        <v>2394.12</v>
      </c>
      <c r="N141" s="11">
        <v>18676</v>
      </c>
      <c r="O141" s="12">
        <f t="shared" si="5"/>
        <v>0.12819233240522596</v>
      </c>
      <c r="P141" s="11">
        <v>268649</v>
      </c>
      <c r="Q141" s="11">
        <v>7782</v>
      </c>
      <c r="R141" s="13">
        <v>3.7770298501848269E-3</v>
      </c>
      <c r="S141" s="13" t="s">
        <v>53</v>
      </c>
      <c r="T141" s="14">
        <f t="shared" si="4"/>
        <v>1</v>
      </c>
      <c r="U141" s="13">
        <v>5.4331510613745103E-2</v>
      </c>
      <c r="V141" s="9" t="s">
        <v>34</v>
      </c>
      <c r="W141" s="11">
        <v>272564</v>
      </c>
      <c r="X141" s="15">
        <v>299022</v>
      </c>
      <c r="Y141" s="14">
        <v>6.0474138994536693E-2</v>
      </c>
    </row>
    <row r="142" spans="1:25" x14ac:dyDescent="0.3">
      <c r="A142" t="s">
        <v>25</v>
      </c>
      <c r="B142" s="9" t="s">
        <v>26</v>
      </c>
      <c r="C142" s="10" t="s">
        <v>45</v>
      </c>
      <c r="D142" s="10" t="s">
        <v>38</v>
      </c>
      <c r="E142" s="10" t="s">
        <v>29</v>
      </c>
      <c r="F142" s="11">
        <v>45</v>
      </c>
      <c r="G142" s="9" t="s">
        <v>45</v>
      </c>
      <c r="H142" s="9" t="s">
        <v>30</v>
      </c>
      <c r="I142" s="9" t="s">
        <v>31</v>
      </c>
      <c r="J142" s="9" t="s">
        <v>52</v>
      </c>
      <c r="K142" s="11">
        <v>270516</v>
      </c>
      <c r="L142" s="11">
        <v>573917</v>
      </c>
      <c r="M142" s="12">
        <v>161.28</v>
      </c>
      <c r="N142" s="11">
        <v>2167</v>
      </c>
      <c r="O142" s="12">
        <f t="shared" si="5"/>
        <v>7.4425473004153211E-2</v>
      </c>
      <c r="P142" s="11">
        <v>30585</v>
      </c>
      <c r="Q142" s="11">
        <v>961</v>
      </c>
      <c r="R142" s="13">
        <v>3.7758073031466223E-3</v>
      </c>
      <c r="S142" s="13" t="s">
        <v>53</v>
      </c>
      <c r="T142" s="14">
        <f t="shared" si="4"/>
        <v>1</v>
      </c>
      <c r="U142" s="13">
        <v>5.3291678064946675E-2</v>
      </c>
      <c r="V142" s="9" t="s">
        <v>34</v>
      </c>
      <c r="W142" s="11">
        <v>31096</v>
      </c>
      <c r="X142" s="15">
        <v>34224</v>
      </c>
      <c r="Y142" s="14">
        <v>5.9632316171153665E-2</v>
      </c>
    </row>
    <row r="143" spans="1:25" x14ac:dyDescent="0.3">
      <c r="A143" t="s">
        <v>25</v>
      </c>
      <c r="B143" s="9" t="s">
        <v>44</v>
      </c>
      <c r="C143" s="10" t="s">
        <v>45</v>
      </c>
      <c r="D143" s="10" t="s">
        <v>51</v>
      </c>
      <c r="E143" s="10" t="s">
        <v>29</v>
      </c>
      <c r="F143" s="11">
        <v>45</v>
      </c>
      <c r="G143" s="9" t="s">
        <v>45</v>
      </c>
      <c r="H143" s="9" t="s">
        <v>30</v>
      </c>
      <c r="I143" s="9" t="s">
        <v>31</v>
      </c>
      <c r="J143" s="9" t="s">
        <v>32</v>
      </c>
      <c r="K143" s="11">
        <v>183997</v>
      </c>
      <c r="L143" s="11">
        <v>712777</v>
      </c>
      <c r="M143" s="12">
        <v>197.06</v>
      </c>
      <c r="N143" s="11">
        <v>2690</v>
      </c>
      <c r="O143" s="12">
        <f t="shared" si="5"/>
        <v>7.3256505576208178E-2</v>
      </c>
      <c r="P143" s="11">
        <v>41795</v>
      </c>
      <c r="Q143" s="11">
        <v>1498</v>
      </c>
      <c r="R143" s="13">
        <v>3.7739713823538076E-3</v>
      </c>
      <c r="S143" s="13" t="s">
        <v>53</v>
      </c>
      <c r="T143" s="14">
        <f t="shared" si="4"/>
        <v>1</v>
      </c>
      <c r="U143" s="13">
        <v>5.8636852760400517E-2</v>
      </c>
      <c r="V143" s="9" t="s">
        <v>34</v>
      </c>
      <c r="W143" s="11">
        <v>42093</v>
      </c>
      <c r="X143" s="15">
        <v>46281</v>
      </c>
      <c r="Y143" s="14">
        <v>6.4930546299894643E-2</v>
      </c>
    </row>
    <row r="144" spans="1:25" x14ac:dyDescent="0.3">
      <c r="A144" t="s">
        <v>25</v>
      </c>
      <c r="B144" s="9" t="s">
        <v>26</v>
      </c>
      <c r="C144" s="10" t="s">
        <v>45</v>
      </c>
      <c r="D144" s="10" t="s">
        <v>38</v>
      </c>
      <c r="E144" s="10" t="s">
        <v>29</v>
      </c>
      <c r="F144" s="11">
        <v>45</v>
      </c>
      <c r="G144" s="9" t="s">
        <v>45</v>
      </c>
      <c r="H144" s="9" t="s">
        <v>37</v>
      </c>
      <c r="I144" s="9" t="s">
        <v>31</v>
      </c>
      <c r="J144" s="9" t="s">
        <v>52</v>
      </c>
      <c r="K144" s="11">
        <v>627297</v>
      </c>
      <c r="L144" s="11">
        <v>2379089</v>
      </c>
      <c r="M144" s="12">
        <v>659.13</v>
      </c>
      <c r="N144" s="11">
        <v>8917</v>
      </c>
      <c r="O144" s="12">
        <f t="shared" si="5"/>
        <v>7.3918358192217107E-2</v>
      </c>
      <c r="P144" s="11">
        <v>135957</v>
      </c>
      <c r="Q144" s="11">
        <v>4086</v>
      </c>
      <c r="R144" s="13">
        <v>3.7480733171394599E-3</v>
      </c>
      <c r="S144" s="13" t="s">
        <v>53</v>
      </c>
      <c r="T144" s="14">
        <f t="shared" si="4"/>
        <v>1</v>
      </c>
      <c r="U144" s="13">
        <v>5.7146664122275377E-2</v>
      </c>
      <c r="V144" s="9" t="s">
        <v>34</v>
      </c>
      <c r="W144" s="11">
        <v>137328</v>
      </c>
      <c r="X144" s="15">
        <v>150331</v>
      </c>
      <c r="Y144" s="14">
        <v>6.3188472562396777E-2</v>
      </c>
    </row>
    <row r="145" spans="1:25" x14ac:dyDescent="0.3">
      <c r="A145" t="s">
        <v>25</v>
      </c>
      <c r="B145" s="9" t="s">
        <v>39</v>
      </c>
      <c r="C145" s="16" t="s">
        <v>45</v>
      </c>
      <c r="D145" s="10" t="s">
        <v>40</v>
      </c>
      <c r="E145" s="16" t="s">
        <v>41</v>
      </c>
      <c r="F145" s="11">
        <v>45</v>
      </c>
      <c r="G145" s="9" t="s">
        <v>45</v>
      </c>
      <c r="H145" s="9" t="s">
        <v>37</v>
      </c>
      <c r="I145" s="9" t="s">
        <v>31</v>
      </c>
      <c r="J145" s="9" t="s">
        <v>32</v>
      </c>
      <c r="K145" s="17">
        <v>372537</v>
      </c>
      <c r="L145" s="17">
        <v>976049</v>
      </c>
      <c r="M145" s="18">
        <v>458.83</v>
      </c>
      <c r="N145" s="17">
        <v>3650</v>
      </c>
      <c r="O145" s="12">
        <f t="shared" si="5"/>
        <v>0.12570684931506848</v>
      </c>
      <c r="P145" s="17">
        <v>35111</v>
      </c>
      <c r="Q145" s="17">
        <v>1271</v>
      </c>
      <c r="R145" s="13">
        <v>3.7395663537383881E-3</v>
      </c>
      <c r="S145" s="13" t="s">
        <v>53</v>
      </c>
      <c r="T145" s="14">
        <f t="shared" si="4"/>
        <v>1</v>
      </c>
      <c r="U145" s="13">
        <v>3.5972579245509194E-2</v>
      </c>
      <c r="V145" s="9" t="s">
        <v>48</v>
      </c>
      <c r="W145" s="19">
        <v>35410</v>
      </c>
      <c r="X145" s="15">
        <v>40331</v>
      </c>
      <c r="Y145" s="14">
        <v>4.1320671400718614E-2</v>
      </c>
    </row>
    <row r="146" spans="1:25" x14ac:dyDescent="0.3">
      <c r="A146" t="s">
        <v>25</v>
      </c>
      <c r="B146" s="9" t="s">
        <v>26</v>
      </c>
      <c r="C146" s="10" t="s">
        <v>45</v>
      </c>
      <c r="D146" s="10" t="s">
        <v>51</v>
      </c>
      <c r="E146" s="10" t="s">
        <v>29</v>
      </c>
      <c r="F146" s="11">
        <v>30</v>
      </c>
      <c r="G146" s="9" t="s">
        <v>45</v>
      </c>
      <c r="H146" s="9" t="s">
        <v>30</v>
      </c>
      <c r="I146" s="9" t="s">
        <v>31</v>
      </c>
      <c r="J146" s="9" t="s">
        <v>52</v>
      </c>
      <c r="K146" s="11">
        <v>74140</v>
      </c>
      <c r="L146" s="11">
        <v>132892</v>
      </c>
      <c r="M146" s="12">
        <v>37.83</v>
      </c>
      <c r="N146" s="11">
        <v>496</v>
      </c>
      <c r="O146" s="12">
        <f t="shared" si="5"/>
        <v>7.6270161290322575E-2</v>
      </c>
      <c r="P146" s="11">
        <v>6726</v>
      </c>
      <c r="Q146" s="11">
        <v>319</v>
      </c>
      <c r="R146" s="13">
        <v>3.7323540920446677E-3</v>
      </c>
      <c r="S146" s="13" t="s">
        <v>53</v>
      </c>
      <c r="T146" s="14">
        <f t="shared" si="4"/>
        <v>1</v>
      </c>
      <c r="U146" s="13">
        <v>5.0612527465912167E-2</v>
      </c>
      <c r="V146" s="9" t="s">
        <v>34</v>
      </c>
      <c r="W146" s="11">
        <v>6799</v>
      </c>
      <c r="X146" s="15">
        <v>7614</v>
      </c>
      <c r="Y146" s="14">
        <v>5.7294645275863108E-2</v>
      </c>
    </row>
    <row r="147" spans="1:25" x14ac:dyDescent="0.3">
      <c r="A147" t="s">
        <v>25</v>
      </c>
      <c r="B147" s="9" t="s">
        <v>46</v>
      </c>
      <c r="C147" s="10" t="s">
        <v>45</v>
      </c>
      <c r="D147" s="10" t="s">
        <v>38</v>
      </c>
      <c r="E147" s="10" t="s">
        <v>29</v>
      </c>
      <c r="F147" s="11">
        <v>30</v>
      </c>
      <c r="G147" s="9" t="s">
        <v>45</v>
      </c>
      <c r="H147" s="9" t="s">
        <v>30</v>
      </c>
      <c r="I147" s="9" t="s">
        <v>31</v>
      </c>
      <c r="J147" s="9" t="s">
        <v>32</v>
      </c>
      <c r="K147" s="11">
        <v>113759</v>
      </c>
      <c r="L147" s="11">
        <v>257301</v>
      </c>
      <c r="M147" s="12">
        <v>50.29</v>
      </c>
      <c r="N147" s="11">
        <v>952</v>
      </c>
      <c r="O147" s="12">
        <f t="shared" si="5"/>
        <v>5.2825630252100839E-2</v>
      </c>
      <c r="P147" s="11">
        <v>9959</v>
      </c>
      <c r="Q147" s="11">
        <v>570</v>
      </c>
      <c r="R147" s="13">
        <v>3.6999467549679171E-3</v>
      </c>
      <c r="S147" s="13" t="s">
        <v>53</v>
      </c>
      <c r="T147" s="14">
        <f t="shared" si="4"/>
        <v>1</v>
      </c>
      <c r="U147" s="13">
        <v>3.8705640475551979E-2</v>
      </c>
      <c r="V147" s="9" t="s">
        <v>34</v>
      </c>
      <c r="W147" s="11">
        <v>10240</v>
      </c>
      <c r="X147" s="15">
        <v>11762</v>
      </c>
      <c r="Y147" s="14">
        <v>4.5712997617576301E-2</v>
      </c>
    </row>
    <row r="148" spans="1:25" x14ac:dyDescent="0.3">
      <c r="A148" t="s">
        <v>25</v>
      </c>
      <c r="B148" s="9" t="s">
        <v>26</v>
      </c>
      <c r="C148" s="10" t="s">
        <v>45</v>
      </c>
      <c r="D148" s="10" t="s">
        <v>43</v>
      </c>
      <c r="E148" s="10" t="s">
        <v>29</v>
      </c>
      <c r="F148" s="11">
        <v>30</v>
      </c>
      <c r="G148" s="9" t="s">
        <v>45</v>
      </c>
      <c r="H148" s="9" t="s">
        <v>30</v>
      </c>
      <c r="I148" s="9" t="s">
        <v>31</v>
      </c>
      <c r="J148" s="9" t="s">
        <v>32</v>
      </c>
      <c r="K148" s="11">
        <v>479356</v>
      </c>
      <c r="L148" s="11">
        <v>1530173</v>
      </c>
      <c r="M148" s="12">
        <v>410.74</v>
      </c>
      <c r="N148" s="11">
        <v>5623</v>
      </c>
      <c r="O148" s="12">
        <f t="shared" si="5"/>
        <v>7.3046416503645739E-2</v>
      </c>
      <c r="P148" s="11">
        <v>64038</v>
      </c>
      <c r="Q148" s="11">
        <v>3434</v>
      </c>
      <c r="R148" s="13">
        <v>3.6747478879839077E-3</v>
      </c>
      <c r="S148" s="13" t="s">
        <v>53</v>
      </c>
      <c r="T148" s="14">
        <f t="shared" si="4"/>
        <v>1</v>
      </c>
      <c r="U148" s="13">
        <v>4.1850169882751823E-2</v>
      </c>
      <c r="V148" s="9" t="s">
        <v>34</v>
      </c>
      <c r="W148" s="11">
        <v>64862</v>
      </c>
      <c r="X148" s="15">
        <v>73919</v>
      </c>
      <c r="Y148" s="14">
        <v>4.8307609662436864E-2</v>
      </c>
    </row>
    <row r="149" spans="1:25" x14ac:dyDescent="0.3">
      <c r="A149" t="s">
        <v>25</v>
      </c>
      <c r="B149" s="9" t="s">
        <v>39</v>
      </c>
      <c r="C149" s="16" t="s">
        <v>27</v>
      </c>
      <c r="D149" s="10" t="s">
        <v>40</v>
      </c>
      <c r="E149" s="16" t="s">
        <v>41</v>
      </c>
      <c r="F149" s="11">
        <v>45</v>
      </c>
      <c r="G149" s="9" t="s">
        <v>27</v>
      </c>
      <c r="H149" s="9" t="s">
        <v>30</v>
      </c>
      <c r="I149" s="9" t="s">
        <v>31</v>
      </c>
      <c r="J149" s="9" t="s">
        <v>52</v>
      </c>
      <c r="K149" s="17">
        <v>21016</v>
      </c>
      <c r="L149" s="17">
        <v>47359</v>
      </c>
      <c r="M149" s="18">
        <v>20.8</v>
      </c>
      <c r="N149" s="17">
        <v>174</v>
      </c>
      <c r="O149" s="12">
        <f t="shared" si="5"/>
        <v>0.11954022988505747</v>
      </c>
      <c r="P149" s="17">
        <v>2041</v>
      </c>
      <c r="Q149" s="17">
        <v>80</v>
      </c>
      <c r="R149" s="13">
        <v>3.6740640638526995E-3</v>
      </c>
      <c r="S149" s="13" t="s">
        <v>53</v>
      </c>
      <c r="T149" s="14">
        <f t="shared" si="4"/>
        <v>1</v>
      </c>
      <c r="U149" s="13">
        <v>4.3096349162777929E-2</v>
      </c>
      <c r="V149" s="9" t="s">
        <v>48</v>
      </c>
      <c r="W149" s="19">
        <v>2073</v>
      </c>
      <c r="X149" s="15">
        <v>2327</v>
      </c>
      <c r="Y149" s="14">
        <v>4.9135328026351906E-2</v>
      </c>
    </row>
    <row r="150" spans="1:25" x14ac:dyDescent="0.3">
      <c r="A150" t="s">
        <v>25</v>
      </c>
      <c r="B150" s="9" t="s">
        <v>39</v>
      </c>
      <c r="C150" s="16" t="s">
        <v>45</v>
      </c>
      <c r="D150" s="10" t="s">
        <v>40</v>
      </c>
      <c r="E150" s="16" t="s">
        <v>41</v>
      </c>
      <c r="F150" s="11">
        <v>30</v>
      </c>
      <c r="G150" s="9" t="s">
        <v>45</v>
      </c>
      <c r="H150" s="9" t="s">
        <v>30</v>
      </c>
      <c r="I150" s="9" t="s">
        <v>31</v>
      </c>
      <c r="J150" s="9" t="s">
        <v>52</v>
      </c>
      <c r="K150" s="17">
        <v>66674</v>
      </c>
      <c r="L150" s="17">
        <v>117572</v>
      </c>
      <c r="M150" s="18">
        <v>87.57</v>
      </c>
      <c r="N150" s="17">
        <v>431</v>
      </c>
      <c r="O150" s="12">
        <f t="shared" si="5"/>
        <v>0.20317865429234336</v>
      </c>
      <c r="P150" s="17">
        <v>20385</v>
      </c>
      <c r="Q150" s="17">
        <v>491</v>
      </c>
      <c r="R150" s="13">
        <v>3.6658388051576908E-3</v>
      </c>
      <c r="S150" s="13" t="s">
        <v>53</v>
      </c>
      <c r="T150" s="14">
        <f t="shared" si="4"/>
        <v>1</v>
      </c>
      <c r="U150" s="13">
        <v>0.17338311842955806</v>
      </c>
      <c r="V150" s="9" t="s">
        <v>48</v>
      </c>
      <c r="W150" s="19">
        <v>20633</v>
      </c>
      <c r="X150" s="15">
        <v>21555</v>
      </c>
      <c r="Y150" s="14">
        <v>0.18333446739019493</v>
      </c>
    </row>
    <row r="151" spans="1:25" x14ac:dyDescent="0.3">
      <c r="A151" t="s">
        <v>25</v>
      </c>
      <c r="B151" s="9" t="s">
        <v>46</v>
      </c>
      <c r="C151" s="10" t="s">
        <v>45</v>
      </c>
      <c r="D151" s="10" t="s">
        <v>51</v>
      </c>
      <c r="E151" s="10" t="s">
        <v>29</v>
      </c>
      <c r="F151" s="11">
        <v>45</v>
      </c>
      <c r="G151" s="9" t="s">
        <v>45</v>
      </c>
      <c r="H151" s="9" t="s">
        <v>37</v>
      </c>
      <c r="I151" s="9" t="s">
        <v>31</v>
      </c>
      <c r="J151" s="9" t="s">
        <v>52</v>
      </c>
      <c r="K151" s="11">
        <v>210494</v>
      </c>
      <c r="L151" s="11">
        <v>587830</v>
      </c>
      <c r="M151" s="12">
        <v>117.88</v>
      </c>
      <c r="N151" s="11">
        <v>2151</v>
      </c>
      <c r="O151" s="12">
        <f t="shared" si="5"/>
        <v>5.4802417480241748E-2</v>
      </c>
      <c r="P151" s="11">
        <v>32287</v>
      </c>
      <c r="Q151" s="11">
        <v>804</v>
      </c>
      <c r="R151" s="13">
        <v>3.6592212034091487E-3</v>
      </c>
      <c r="S151" s="13" t="s">
        <v>53</v>
      </c>
      <c r="T151" s="14">
        <f t="shared" si="4"/>
        <v>1</v>
      </c>
      <c r="U151" s="13">
        <v>5.4925743837504037E-2</v>
      </c>
      <c r="V151" s="9" t="s">
        <v>34</v>
      </c>
      <c r="W151" s="11">
        <v>33061</v>
      </c>
      <c r="X151" s="15">
        <v>36016</v>
      </c>
      <c r="Y151" s="14">
        <v>6.126941462667778E-2</v>
      </c>
    </row>
    <row r="152" spans="1:25" x14ac:dyDescent="0.3">
      <c r="A152" t="s">
        <v>25</v>
      </c>
      <c r="B152" s="9" t="s">
        <v>50</v>
      </c>
      <c r="C152" s="10" t="s">
        <v>45</v>
      </c>
      <c r="D152" s="10" t="s">
        <v>43</v>
      </c>
      <c r="E152" s="10" t="s">
        <v>29</v>
      </c>
      <c r="F152" s="11">
        <v>30</v>
      </c>
      <c r="G152" s="9" t="s">
        <v>45</v>
      </c>
      <c r="H152" s="9" t="s">
        <v>30</v>
      </c>
      <c r="I152" s="9" t="s">
        <v>31</v>
      </c>
      <c r="J152" s="9" t="s">
        <v>52</v>
      </c>
      <c r="K152" s="11">
        <v>190832</v>
      </c>
      <c r="L152" s="11">
        <v>566544</v>
      </c>
      <c r="M152" s="12">
        <v>190.02</v>
      </c>
      <c r="N152" s="11">
        <v>2073</v>
      </c>
      <c r="O152" s="12">
        <f t="shared" si="5"/>
        <v>9.1664254703328521E-2</v>
      </c>
      <c r="P152" s="11">
        <v>34460</v>
      </c>
      <c r="Q152" s="11">
        <v>1773</v>
      </c>
      <c r="R152" s="13">
        <v>3.6590273659239175E-3</v>
      </c>
      <c r="S152" s="13" t="s">
        <v>53</v>
      </c>
      <c r="T152" s="14">
        <f t="shared" si="4"/>
        <v>1</v>
      </c>
      <c r="U152" s="13">
        <v>6.0824931514586685E-2</v>
      </c>
      <c r="V152" s="9" t="s">
        <v>34</v>
      </c>
      <c r="W152" s="11">
        <v>34666</v>
      </c>
      <c r="X152" s="15">
        <v>38512</v>
      </c>
      <c r="Y152" s="14">
        <v>6.797706797706797E-2</v>
      </c>
    </row>
    <row r="153" spans="1:25" x14ac:dyDescent="0.3">
      <c r="A153" t="s">
        <v>25</v>
      </c>
      <c r="B153" s="9" t="s">
        <v>46</v>
      </c>
      <c r="C153" s="10" t="s">
        <v>45</v>
      </c>
      <c r="D153" s="10" t="s">
        <v>47</v>
      </c>
      <c r="E153" s="10" t="s">
        <v>29</v>
      </c>
      <c r="F153" s="11">
        <v>45</v>
      </c>
      <c r="G153" s="9" t="s">
        <v>45</v>
      </c>
      <c r="H153" s="9" t="s">
        <v>37</v>
      </c>
      <c r="I153" s="9" t="s">
        <v>31</v>
      </c>
      <c r="J153" s="9" t="s">
        <v>32</v>
      </c>
      <c r="K153" s="11">
        <v>151521</v>
      </c>
      <c r="L153" s="11">
        <v>315774</v>
      </c>
      <c r="M153" s="12">
        <v>61.75</v>
      </c>
      <c r="N153" s="11">
        <v>1153</v>
      </c>
      <c r="O153" s="12">
        <f t="shared" si="5"/>
        <v>5.3555941023417174E-2</v>
      </c>
      <c r="P153" s="11">
        <v>14278</v>
      </c>
      <c r="Q153" s="11">
        <v>453</v>
      </c>
      <c r="R153" s="13">
        <v>3.651345582600214E-3</v>
      </c>
      <c r="S153" s="13" t="s">
        <v>53</v>
      </c>
      <c r="T153" s="14">
        <f t="shared" si="4"/>
        <v>1</v>
      </c>
      <c r="U153" s="13">
        <v>4.5215882244896664E-2</v>
      </c>
      <c r="V153" s="9" t="s">
        <v>34</v>
      </c>
      <c r="W153" s="11">
        <v>14487</v>
      </c>
      <c r="X153" s="15">
        <v>16093</v>
      </c>
      <c r="Y153" s="14">
        <v>5.0963663886197087E-2</v>
      </c>
    </row>
    <row r="154" spans="1:25" x14ac:dyDescent="0.3">
      <c r="A154" t="s">
        <v>25</v>
      </c>
      <c r="B154" s="9" t="s">
        <v>44</v>
      </c>
      <c r="C154" s="10" t="s">
        <v>45</v>
      </c>
      <c r="D154" s="10" t="s">
        <v>43</v>
      </c>
      <c r="E154" s="10" t="s">
        <v>29</v>
      </c>
      <c r="F154" s="11">
        <v>30</v>
      </c>
      <c r="G154" s="9" t="s">
        <v>45</v>
      </c>
      <c r="H154" s="9" t="s">
        <v>30</v>
      </c>
      <c r="I154" s="9" t="s">
        <v>31</v>
      </c>
      <c r="J154" s="9" t="s">
        <v>52</v>
      </c>
      <c r="K154" s="11">
        <v>98337</v>
      </c>
      <c r="L154" s="11">
        <v>449651</v>
      </c>
      <c r="M154" s="12">
        <v>195.85</v>
      </c>
      <c r="N154" s="11">
        <v>1631</v>
      </c>
      <c r="O154" s="12">
        <f t="shared" si="5"/>
        <v>0.1200797057020233</v>
      </c>
      <c r="P154" s="11">
        <v>73604</v>
      </c>
      <c r="Q154" s="11">
        <v>1944</v>
      </c>
      <c r="R154" s="13">
        <v>3.6272575842153138E-3</v>
      </c>
      <c r="S154" s="13" t="s">
        <v>53</v>
      </c>
      <c r="T154" s="14">
        <f t="shared" si="4"/>
        <v>1</v>
      </c>
      <c r="U154" s="13">
        <v>0.16369139621617654</v>
      </c>
      <c r="V154" s="9" t="s">
        <v>34</v>
      </c>
      <c r="W154" s="11">
        <v>74652</v>
      </c>
      <c r="X154" s="15">
        <v>78227</v>
      </c>
      <c r="Y154" s="14">
        <v>0.17397270327431719</v>
      </c>
    </row>
    <row r="155" spans="1:25" x14ac:dyDescent="0.3">
      <c r="A155" t="s">
        <v>25</v>
      </c>
      <c r="B155" s="9" t="s">
        <v>39</v>
      </c>
      <c r="C155" s="16" t="s">
        <v>27</v>
      </c>
      <c r="D155" s="10" t="s">
        <v>43</v>
      </c>
      <c r="E155" s="16" t="s">
        <v>41</v>
      </c>
      <c r="F155" s="11">
        <v>30</v>
      </c>
      <c r="G155" s="9" t="s">
        <v>27</v>
      </c>
      <c r="H155" s="9" t="s">
        <v>30</v>
      </c>
      <c r="I155" s="9" t="s">
        <v>31</v>
      </c>
      <c r="J155" s="9" t="s">
        <v>52</v>
      </c>
      <c r="K155" s="17">
        <v>7920</v>
      </c>
      <c r="L155" s="17">
        <v>11358</v>
      </c>
      <c r="M155" s="18">
        <v>9.09</v>
      </c>
      <c r="N155" s="17">
        <v>41</v>
      </c>
      <c r="O155" s="12">
        <f t="shared" si="5"/>
        <v>0.22170731707317073</v>
      </c>
      <c r="P155" s="17">
        <v>2243</v>
      </c>
      <c r="Q155" s="17">
        <v>65</v>
      </c>
      <c r="R155" s="13">
        <v>3.609790456066209E-3</v>
      </c>
      <c r="S155" s="13" t="s">
        <v>53</v>
      </c>
      <c r="T155" s="14">
        <f t="shared" si="4"/>
        <v>1</v>
      </c>
      <c r="U155" s="13">
        <v>0.19748195104771968</v>
      </c>
      <c r="V155" s="9" t="s">
        <v>34</v>
      </c>
      <c r="W155" s="19">
        <v>2266</v>
      </c>
      <c r="X155" s="15">
        <v>2372</v>
      </c>
      <c r="Y155" s="14">
        <v>0.20883958443387921</v>
      </c>
    </row>
    <row r="156" spans="1:25" x14ac:dyDescent="0.3">
      <c r="A156" t="s">
        <v>25</v>
      </c>
      <c r="B156" s="9" t="s">
        <v>49</v>
      </c>
      <c r="C156" s="10" t="s">
        <v>45</v>
      </c>
      <c r="D156" s="10" t="s">
        <v>51</v>
      </c>
      <c r="E156" s="10" t="s">
        <v>29</v>
      </c>
      <c r="F156" s="11">
        <v>30</v>
      </c>
      <c r="G156" s="9" t="s">
        <v>45</v>
      </c>
      <c r="H156" s="9" t="s">
        <v>30</v>
      </c>
      <c r="I156" s="9" t="s">
        <v>31</v>
      </c>
      <c r="J156" s="9" t="s">
        <v>52</v>
      </c>
      <c r="K156" s="11">
        <v>43326</v>
      </c>
      <c r="L156" s="11">
        <v>90035</v>
      </c>
      <c r="M156" s="12">
        <v>22.61</v>
      </c>
      <c r="N156" s="11">
        <v>325</v>
      </c>
      <c r="O156" s="12">
        <f t="shared" si="5"/>
        <v>6.9569230769230772E-2</v>
      </c>
      <c r="P156" s="11">
        <v>4475</v>
      </c>
      <c r="Q156" s="11">
        <v>202</v>
      </c>
      <c r="R156" s="13">
        <v>3.6097073360359861E-3</v>
      </c>
      <c r="S156" s="13" t="s">
        <v>53</v>
      </c>
      <c r="T156" s="14">
        <f t="shared" si="4"/>
        <v>1</v>
      </c>
      <c r="U156" s="13">
        <v>4.9702893319264731E-2</v>
      </c>
      <c r="V156" s="9" t="s">
        <v>34</v>
      </c>
      <c r="W156" s="11">
        <v>4516</v>
      </c>
      <c r="X156" s="15">
        <v>5043</v>
      </c>
      <c r="Y156" s="14">
        <v>5.6011551063475315E-2</v>
      </c>
    </row>
    <row r="157" spans="1:25" x14ac:dyDescent="0.3">
      <c r="A157" t="s">
        <v>25</v>
      </c>
      <c r="B157" s="9" t="s">
        <v>44</v>
      </c>
      <c r="C157" s="10" t="s">
        <v>45</v>
      </c>
      <c r="D157" s="10" t="s">
        <v>47</v>
      </c>
      <c r="E157" s="10" t="s">
        <v>29</v>
      </c>
      <c r="F157" s="11">
        <v>30</v>
      </c>
      <c r="G157" s="9" t="s">
        <v>45</v>
      </c>
      <c r="H157" s="9" t="s">
        <v>30</v>
      </c>
      <c r="I157" s="9" t="s">
        <v>31</v>
      </c>
      <c r="J157" s="9" t="s">
        <v>32</v>
      </c>
      <c r="K157" s="11">
        <v>125215</v>
      </c>
      <c r="L157" s="11">
        <v>439064</v>
      </c>
      <c r="M157" s="12">
        <v>122.43</v>
      </c>
      <c r="N157" s="11">
        <v>1584</v>
      </c>
      <c r="O157" s="12">
        <f t="shared" si="5"/>
        <v>7.7291666666666675E-2</v>
      </c>
      <c r="P157" s="11">
        <v>23431</v>
      </c>
      <c r="Q157" s="11">
        <v>1173</v>
      </c>
      <c r="R157" s="13">
        <v>3.6076745075888711E-3</v>
      </c>
      <c r="S157" s="13" t="s">
        <v>53</v>
      </c>
      <c r="T157" s="14">
        <f t="shared" si="4"/>
        <v>1</v>
      </c>
      <c r="U157" s="13">
        <v>5.3365796330375526E-2</v>
      </c>
      <c r="V157" s="9" t="s">
        <v>34</v>
      </c>
      <c r="W157" s="11">
        <v>23737</v>
      </c>
      <c r="X157" s="15">
        <v>26494</v>
      </c>
      <c r="Y157" s="14">
        <v>6.0342000255088096E-2</v>
      </c>
    </row>
    <row r="158" spans="1:25" x14ac:dyDescent="0.3">
      <c r="A158" t="s">
        <v>25</v>
      </c>
      <c r="B158" s="9" t="s">
        <v>35</v>
      </c>
      <c r="C158" s="10" t="s">
        <v>45</v>
      </c>
      <c r="D158" s="10" t="s">
        <v>40</v>
      </c>
      <c r="E158" s="10" t="s">
        <v>36</v>
      </c>
      <c r="F158" s="11">
        <v>30</v>
      </c>
      <c r="G158" s="9" t="s">
        <v>45</v>
      </c>
      <c r="H158" s="9" t="s">
        <v>37</v>
      </c>
      <c r="I158" s="9" t="s">
        <v>31</v>
      </c>
      <c r="J158" s="9" t="s">
        <v>32</v>
      </c>
      <c r="K158" s="11">
        <v>453492</v>
      </c>
      <c r="L158" s="11">
        <v>1693662</v>
      </c>
      <c r="M158" s="12">
        <v>812.65</v>
      </c>
      <c r="N158" s="11">
        <v>6074</v>
      </c>
      <c r="O158" s="12">
        <f t="shared" si="5"/>
        <v>0.13379157062891012</v>
      </c>
      <c r="P158" s="11">
        <v>93083</v>
      </c>
      <c r="Q158" s="11">
        <v>4325</v>
      </c>
      <c r="R158" s="13">
        <v>3.5863117906642528E-3</v>
      </c>
      <c r="S158" s="13" t="s">
        <v>53</v>
      </c>
      <c r="T158" s="14">
        <f t="shared" si="4"/>
        <v>1</v>
      </c>
      <c r="U158" s="13">
        <v>5.495960823352003E-2</v>
      </c>
      <c r="V158" s="9" t="s">
        <v>34</v>
      </c>
      <c r="W158" s="11">
        <v>94004</v>
      </c>
      <c r="X158" s="15">
        <v>104403</v>
      </c>
      <c r="Y158" s="14">
        <v>6.164335032609812E-2</v>
      </c>
    </row>
    <row r="159" spans="1:25" x14ac:dyDescent="0.3">
      <c r="A159" t="s">
        <v>25</v>
      </c>
      <c r="B159" s="9" t="s">
        <v>49</v>
      </c>
      <c r="C159" s="10" t="s">
        <v>45</v>
      </c>
      <c r="D159" s="10" t="s">
        <v>43</v>
      </c>
      <c r="E159" s="10" t="s">
        <v>29</v>
      </c>
      <c r="F159" s="11">
        <v>61</v>
      </c>
      <c r="G159" s="9" t="s">
        <v>45</v>
      </c>
      <c r="H159" s="9" t="s">
        <v>30</v>
      </c>
      <c r="I159" s="9" t="s">
        <v>31</v>
      </c>
      <c r="J159" s="9" t="s">
        <v>32</v>
      </c>
      <c r="K159" s="11">
        <v>421</v>
      </c>
      <c r="L159" s="11">
        <v>564</v>
      </c>
      <c r="M159" s="12">
        <v>0.21</v>
      </c>
      <c r="N159" s="11">
        <v>2</v>
      </c>
      <c r="O159" s="12">
        <f t="shared" si="5"/>
        <v>0.105</v>
      </c>
      <c r="P159" s="11">
        <v>78</v>
      </c>
      <c r="Q159" s="11">
        <v>68</v>
      </c>
      <c r="R159" s="13">
        <v>3.5460992907801418E-3</v>
      </c>
      <c r="S159" s="13" t="s">
        <v>53</v>
      </c>
      <c r="T159" s="14">
        <f t="shared" si="4"/>
        <v>1</v>
      </c>
      <c r="U159" s="13">
        <v>0.13829787234042554</v>
      </c>
      <c r="V159" s="9" t="s">
        <v>34</v>
      </c>
      <c r="W159" s="11">
        <v>79</v>
      </c>
      <c r="X159" s="15">
        <v>149</v>
      </c>
      <c r="Y159" s="14">
        <v>0.26418439716312059</v>
      </c>
    </row>
    <row r="160" spans="1:25" x14ac:dyDescent="0.3">
      <c r="A160" t="s">
        <v>25</v>
      </c>
      <c r="B160" s="9" t="s">
        <v>50</v>
      </c>
      <c r="C160" s="10" t="s">
        <v>45</v>
      </c>
      <c r="D160" s="10" t="s">
        <v>51</v>
      </c>
      <c r="E160" s="10" t="s">
        <v>29</v>
      </c>
      <c r="F160" s="11">
        <v>45</v>
      </c>
      <c r="G160" s="9" t="s">
        <v>45</v>
      </c>
      <c r="H160" s="9" t="s">
        <v>37</v>
      </c>
      <c r="I160" s="9" t="s">
        <v>31</v>
      </c>
      <c r="J160" s="9" t="s">
        <v>52</v>
      </c>
      <c r="K160" s="11">
        <v>317428</v>
      </c>
      <c r="L160" s="11">
        <v>963960</v>
      </c>
      <c r="M160" s="12">
        <v>315.75</v>
      </c>
      <c r="N160" s="11">
        <v>3418</v>
      </c>
      <c r="O160" s="12">
        <f t="shared" si="5"/>
        <v>9.2378583967232294E-2</v>
      </c>
      <c r="P160" s="11">
        <v>68252</v>
      </c>
      <c r="Q160" s="11">
        <v>2149</v>
      </c>
      <c r="R160" s="13">
        <v>3.5457902817544297E-3</v>
      </c>
      <c r="S160" s="13" t="s">
        <v>53</v>
      </c>
      <c r="T160" s="14">
        <f t="shared" si="4"/>
        <v>1</v>
      </c>
      <c r="U160" s="13">
        <v>7.0803767791194655E-2</v>
      </c>
      <c r="V160" s="9" t="s">
        <v>34</v>
      </c>
      <c r="W160" s="11">
        <v>68563</v>
      </c>
      <c r="X160" s="15">
        <v>74130</v>
      </c>
      <c r="Y160" s="14">
        <v>7.6901531183866556E-2</v>
      </c>
    </row>
    <row r="161" spans="1:25" x14ac:dyDescent="0.3">
      <c r="A161" t="s">
        <v>25</v>
      </c>
      <c r="B161" s="9" t="s">
        <v>46</v>
      </c>
      <c r="C161" s="10" t="s">
        <v>45</v>
      </c>
      <c r="D161" s="10" t="s">
        <v>51</v>
      </c>
      <c r="E161" s="10" t="s">
        <v>29</v>
      </c>
      <c r="F161" s="11">
        <v>61</v>
      </c>
      <c r="G161" s="9" t="s">
        <v>45</v>
      </c>
      <c r="H161" s="9" t="s">
        <v>37</v>
      </c>
      <c r="I161" s="9" t="s">
        <v>31</v>
      </c>
      <c r="J161" s="9" t="s">
        <v>52</v>
      </c>
      <c r="K161" s="11">
        <v>8622</v>
      </c>
      <c r="L161" s="11">
        <v>17491</v>
      </c>
      <c r="M161" s="12">
        <v>6.87</v>
      </c>
      <c r="N161" s="11">
        <v>62</v>
      </c>
      <c r="O161" s="12">
        <f t="shared" si="5"/>
        <v>0.11080645161290323</v>
      </c>
      <c r="P161" s="11">
        <v>2980</v>
      </c>
      <c r="Q161" s="11">
        <v>16</v>
      </c>
      <c r="R161" s="13">
        <v>3.5446801212051914E-3</v>
      </c>
      <c r="S161" s="13" t="s">
        <v>53</v>
      </c>
      <c r="T161" s="14">
        <f t="shared" si="4"/>
        <v>1</v>
      </c>
      <c r="U161" s="13">
        <v>0.17037333485792694</v>
      </c>
      <c r="V161" s="9" t="s">
        <v>34</v>
      </c>
      <c r="W161" s="11">
        <v>3021</v>
      </c>
      <c r="X161" s="15">
        <v>3099</v>
      </c>
      <c r="Y161" s="14">
        <v>0.17717683380024013</v>
      </c>
    </row>
    <row r="162" spans="1:25" x14ac:dyDescent="0.3">
      <c r="A162" t="s">
        <v>25</v>
      </c>
      <c r="B162" s="9" t="s">
        <v>26</v>
      </c>
      <c r="C162" s="10" t="s">
        <v>27</v>
      </c>
      <c r="D162" s="10" t="s">
        <v>47</v>
      </c>
      <c r="E162" s="10" t="s">
        <v>29</v>
      </c>
      <c r="F162" s="11">
        <v>0</v>
      </c>
      <c r="G162" s="9" t="s">
        <v>27</v>
      </c>
      <c r="H162" s="9" t="s">
        <v>30</v>
      </c>
      <c r="I162" s="9" t="s">
        <v>31</v>
      </c>
      <c r="J162" s="9" t="s">
        <v>32</v>
      </c>
      <c r="K162" s="11">
        <v>2004</v>
      </c>
      <c r="L162" s="11">
        <v>6223</v>
      </c>
      <c r="M162" s="12">
        <v>9.61</v>
      </c>
      <c r="N162" s="11">
        <v>22</v>
      </c>
      <c r="O162" s="12">
        <f t="shared" si="5"/>
        <v>0.43681818181818177</v>
      </c>
      <c r="P162" s="11">
        <v>317</v>
      </c>
      <c r="Q162" s="11">
        <v>279</v>
      </c>
      <c r="R162" s="13">
        <v>3.5352723766672025E-3</v>
      </c>
      <c r="S162" s="13" t="s">
        <v>53</v>
      </c>
      <c r="T162" s="14">
        <f t="shared" si="4"/>
        <v>1</v>
      </c>
      <c r="U162" s="13">
        <v>5.0940061063795596E-2</v>
      </c>
      <c r="V162" s="9" t="s">
        <v>34</v>
      </c>
      <c r="W162" s="11">
        <v>324</v>
      </c>
      <c r="X162" s="15">
        <v>625</v>
      </c>
      <c r="Y162" s="14">
        <v>0.10043387433713644</v>
      </c>
    </row>
    <row r="163" spans="1:25" x14ac:dyDescent="0.3">
      <c r="A163" t="s">
        <v>25</v>
      </c>
      <c r="B163" s="9" t="s">
        <v>39</v>
      </c>
      <c r="C163" s="16" t="s">
        <v>27</v>
      </c>
      <c r="D163" s="10" t="s">
        <v>40</v>
      </c>
      <c r="E163" s="16" t="s">
        <v>41</v>
      </c>
      <c r="F163" s="11">
        <v>45</v>
      </c>
      <c r="G163" s="9" t="s">
        <v>27</v>
      </c>
      <c r="H163" s="9" t="s">
        <v>30</v>
      </c>
      <c r="I163" s="9" t="s">
        <v>31</v>
      </c>
      <c r="J163" s="9" t="s">
        <v>52</v>
      </c>
      <c r="K163" s="17">
        <v>4974</v>
      </c>
      <c r="L163" s="17">
        <v>8494</v>
      </c>
      <c r="M163" s="18">
        <v>8.16</v>
      </c>
      <c r="N163" s="17">
        <v>30</v>
      </c>
      <c r="O163" s="12">
        <f t="shared" si="5"/>
        <v>0.27200000000000002</v>
      </c>
      <c r="P163" s="17">
        <v>1797</v>
      </c>
      <c r="Q163" s="17">
        <v>31</v>
      </c>
      <c r="R163" s="13">
        <v>3.5319048740287263E-3</v>
      </c>
      <c r="S163" s="13" t="s">
        <v>53</v>
      </c>
      <c r="T163" s="14">
        <f t="shared" si="4"/>
        <v>1</v>
      </c>
      <c r="U163" s="13">
        <v>0.21156110195432071</v>
      </c>
      <c r="V163" s="9" t="s">
        <v>34</v>
      </c>
      <c r="W163" s="19">
        <v>1810</v>
      </c>
      <c r="X163" s="15">
        <v>1871</v>
      </c>
      <c r="Y163" s="14">
        <v>0.22027313397692488</v>
      </c>
    </row>
    <row r="164" spans="1:25" x14ac:dyDescent="0.3">
      <c r="A164" t="s">
        <v>25</v>
      </c>
      <c r="B164" s="9" t="s">
        <v>39</v>
      </c>
      <c r="C164" s="16" t="s">
        <v>45</v>
      </c>
      <c r="D164" s="10" t="s">
        <v>47</v>
      </c>
      <c r="E164" s="16" t="s">
        <v>41</v>
      </c>
      <c r="F164" s="11">
        <v>45</v>
      </c>
      <c r="G164" s="9" t="s">
        <v>45</v>
      </c>
      <c r="H164" s="9" t="s">
        <v>30</v>
      </c>
      <c r="I164" s="9" t="s">
        <v>31</v>
      </c>
      <c r="J164" s="9" t="s">
        <v>32</v>
      </c>
      <c r="K164" s="17">
        <v>142810</v>
      </c>
      <c r="L164" s="17">
        <v>259216</v>
      </c>
      <c r="M164" s="18">
        <v>113.35</v>
      </c>
      <c r="N164" s="17">
        <v>915</v>
      </c>
      <c r="O164" s="12">
        <f t="shared" si="5"/>
        <v>0.12387978142076501</v>
      </c>
      <c r="P164" s="17">
        <v>7164</v>
      </c>
      <c r="Q164" s="17">
        <v>236</v>
      </c>
      <c r="R164" s="13">
        <v>3.5298746990926485E-3</v>
      </c>
      <c r="S164" s="13" t="s">
        <v>53</v>
      </c>
      <c r="T164" s="14">
        <f t="shared" si="4"/>
        <v>1</v>
      </c>
      <c r="U164" s="13">
        <v>2.7637182889945065E-2</v>
      </c>
      <c r="V164" s="9" t="s">
        <v>34</v>
      </c>
      <c r="W164" s="19">
        <v>7616</v>
      </c>
      <c r="X164" s="15">
        <v>8767</v>
      </c>
      <c r="Y164" s="14">
        <v>3.3821214739830872E-2</v>
      </c>
    </row>
    <row r="165" spans="1:25" x14ac:dyDescent="0.3">
      <c r="A165" t="s">
        <v>25</v>
      </c>
      <c r="B165" s="9" t="s">
        <v>44</v>
      </c>
      <c r="C165" s="10" t="s">
        <v>45</v>
      </c>
      <c r="D165" s="10" t="s">
        <v>43</v>
      </c>
      <c r="E165" s="10" t="s">
        <v>29</v>
      </c>
      <c r="F165" s="11">
        <v>45</v>
      </c>
      <c r="G165" s="9" t="s">
        <v>45</v>
      </c>
      <c r="H165" s="9" t="s">
        <v>37</v>
      </c>
      <c r="I165" s="9" t="s">
        <v>31</v>
      </c>
      <c r="J165" s="9" t="s">
        <v>52</v>
      </c>
      <c r="K165" s="11">
        <v>125472</v>
      </c>
      <c r="L165" s="11">
        <v>403255</v>
      </c>
      <c r="M165" s="12">
        <v>113.71</v>
      </c>
      <c r="N165" s="11">
        <v>1418</v>
      </c>
      <c r="O165" s="12">
        <f t="shared" si="5"/>
        <v>8.0190409026798304E-2</v>
      </c>
      <c r="P165" s="11">
        <v>25334</v>
      </c>
      <c r="Q165" s="11">
        <v>846</v>
      </c>
      <c r="R165" s="13">
        <v>3.5163854136960482E-3</v>
      </c>
      <c r="S165" s="13" t="s">
        <v>53</v>
      </c>
      <c r="T165" s="14">
        <f t="shared" si="4"/>
        <v>1</v>
      </c>
      <c r="U165" s="13">
        <v>6.2823771558939132E-2</v>
      </c>
      <c r="V165" s="9" t="s">
        <v>34</v>
      </c>
      <c r="W165" s="11">
        <v>25747</v>
      </c>
      <c r="X165" s="15">
        <v>28011</v>
      </c>
      <c r="Y165" s="14">
        <v>6.9462250933032446E-2</v>
      </c>
    </row>
    <row r="166" spans="1:25" x14ac:dyDescent="0.3">
      <c r="A166" t="s">
        <v>25</v>
      </c>
      <c r="B166" s="9" t="s">
        <v>46</v>
      </c>
      <c r="C166" s="10" t="s">
        <v>45</v>
      </c>
      <c r="D166" s="10" t="s">
        <v>43</v>
      </c>
      <c r="E166" s="10" t="s">
        <v>29</v>
      </c>
      <c r="F166" s="11">
        <v>30</v>
      </c>
      <c r="G166" s="9" t="s">
        <v>45</v>
      </c>
      <c r="H166" s="9" t="s">
        <v>30</v>
      </c>
      <c r="I166" s="9" t="s">
        <v>31</v>
      </c>
      <c r="J166" s="9" t="s">
        <v>52</v>
      </c>
      <c r="K166" s="11">
        <v>48014</v>
      </c>
      <c r="L166" s="11">
        <v>84105</v>
      </c>
      <c r="M166" s="12">
        <v>16.02</v>
      </c>
      <c r="N166" s="11">
        <v>294</v>
      </c>
      <c r="O166" s="12">
        <f t="shared" si="5"/>
        <v>5.4489795918367348E-2</v>
      </c>
      <c r="P166" s="11">
        <v>4125</v>
      </c>
      <c r="Q166" s="11">
        <v>179</v>
      </c>
      <c r="R166" s="13">
        <v>3.495630461922597E-3</v>
      </c>
      <c r="S166" s="13" t="s">
        <v>53</v>
      </c>
      <c r="T166" s="14">
        <f t="shared" si="4"/>
        <v>1</v>
      </c>
      <c r="U166" s="13">
        <v>4.9045835562689495E-2</v>
      </c>
      <c r="V166" s="9" t="s">
        <v>34</v>
      </c>
      <c r="W166" s="11">
        <v>4219</v>
      </c>
      <c r="X166" s="15">
        <v>4692</v>
      </c>
      <c r="Y166" s="14">
        <v>5.5787408596397359E-2</v>
      </c>
    </row>
    <row r="167" spans="1:25" x14ac:dyDescent="0.3">
      <c r="A167" t="s">
        <v>25</v>
      </c>
      <c r="B167" s="9" t="s">
        <v>46</v>
      </c>
      <c r="C167" s="10" t="s">
        <v>45</v>
      </c>
      <c r="D167" s="10" t="s">
        <v>43</v>
      </c>
      <c r="E167" s="10" t="s">
        <v>29</v>
      </c>
      <c r="F167" s="11">
        <v>61</v>
      </c>
      <c r="G167" s="9" t="s">
        <v>45</v>
      </c>
      <c r="H167" s="9" t="s">
        <v>37</v>
      </c>
      <c r="I167" s="9" t="s">
        <v>31</v>
      </c>
      <c r="J167" s="9" t="s">
        <v>32</v>
      </c>
      <c r="K167" s="11">
        <v>49201</v>
      </c>
      <c r="L167" s="11">
        <v>80609</v>
      </c>
      <c r="M167" s="12">
        <v>15.25</v>
      </c>
      <c r="N167" s="11">
        <v>280</v>
      </c>
      <c r="O167" s="12">
        <f t="shared" si="5"/>
        <v>5.4464285714285715E-2</v>
      </c>
      <c r="P167" s="11">
        <v>2675</v>
      </c>
      <c r="Q167" s="11">
        <v>76</v>
      </c>
      <c r="R167" s="13">
        <v>3.4735575432023719E-3</v>
      </c>
      <c r="S167" s="13" t="s">
        <v>53</v>
      </c>
      <c r="T167" s="14">
        <f t="shared" si="4"/>
        <v>1</v>
      </c>
      <c r="U167" s="13">
        <v>3.3184880100236944E-2</v>
      </c>
      <c r="V167" s="9" t="s">
        <v>34</v>
      </c>
      <c r="W167" s="11">
        <v>2729</v>
      </c>
      <c r="X167" s="15">
        <v>3085</v>
      </c>
      <c r="Y167" s="14">
        <v>3.8271160788497564E-2</v>
      </c>
    </row>
    <row r="168" spans="1:25" x14ac:dyDescent="0.3">
      <c r="A168" t="s">
        <v>25</v>
      </c>
      <c r="B168" s="9" t="s">
        <v>35</v>
      </c>
      <c r="C168" s="10" t="s">
        <v>45</v>
      </c>
      <c r="D168" s="10" t="s">
        <v>40</v>
      </c>
      <c r="E168" s="10" t="s">
        <v>36</v>
      </c>
      <c r="F168" s="11">
        <v>61</v>
      </c>
      <c r="G168" s="9" t="s">
        <v>45</v>
      </c>
      <c r="H168" s="9" t="s">
        <v>37</v>
      </c>
      <c r="I168" s="9" t="s">
        <v>31</v>
      </c>
      <c r="J168" s="9" t="s">
        <v>32</v>
      </c>
      <c r="K168" s="11">
        <v>118363</v>
      </c>
      <c r="L168" s="11">
        <v>296643</v>
      </c>
      <c r="M168" s="12">
        <v>137.25</v>
      </c>
      <c r="N168" s="11">
        <v>1025</v>
      </c>
      <c r="O168" s="12">
        <f t="shared" si="5"/>
        <v>0.13390243902439025</v>
      </c>
      <c r="P168" s="11">
        <v>12397</v>
      </c>
      <c r="Q168" s="11">
        <v>373</v>
      </c>
      <c r="R168" s="13">
        <v>3.4553318298426055E-3</v>
      </c>
      <c r="S168" s="13" t="s">
        <v>53</v>
      </c>
      <c r="T168" s="14">
        <f t="shared" si="4"/>
        <v>1</v>
      </c>
      <c r="U168" s="13">
        <v>4.1790974336154904E-2</v>
      </c>
      <c r="V168" s="9" t="s">
        <v>34</v>
      </c>
      <c r="W168" s="11">
        <v>12605</v>
      </c>
      <c r="X168" s="15">
        <v>14003</v>
      </c>
      <c r="Y168" s="14">
        <v>4.7204889378815611E-2</v>
      </c>
    </row>
    <row r="169" spans="1:25" x14ac:dyDescent="0.3">
      <c r="A169" t="s">
        <v>25</v>
      </c>
      <c r="B169" s="9" t="s">
        <v>39</v>
      </c>
      <c r="C169" s="16" t="s">
        <v>45</v>
      </c>
      <c r="D169" s="10" t="s">
        <v>43</v>
      </c>
      <c r="E169" s="16" t="s">
        <v>41</v>
      </c>
      <c r="F169" s="11">
        <v>61</v>
      </c>
      <c r="G169" s="9" t="s">
        <v>45</v>
      </c>
      <c r="H169" s="9" t="s">
        <v>37</v>
      </c>
      <c r="I169" s="9" t="s">
        <v>31</v>
      </c>
      <c r="J169" s="9" t="s">
        <v>52</v>
      </c>
      <c r="K169" s="17">
        <v>155968</v>
      </c>
      <c r="L169" s="17">
        <v>412121</v>
      </c>
      <c r="M169" s="18">
        <v>190.97</v>
      </c>
      <c r="N169" s="17">
        <v>1420</v>
      </c>
      <c r="O169" s="12">
        <f t="shared" si="5"/>
        <v>0.13448591549295774</v>
      </c>
      <c r="P169" s="17">
        <v>15250</v>
      </c>
      <c r="Q169" s="17">
        <v>482</v>
      </c>
      <c r="R169" s="13">
        <v>3.4455900087595635E-3</v>
      </c>
      <c r="S169" s="13" t="s">
        <v>53</v>
      </c>
      <c r="T169" s="14">
        <f t="shared" si="4"/>
        <v>1</v>
      </c>
      <c r="U169" s="13">
        <v>3.7003695516607989E-2</v>
      </c>
      <c r="V169" s="9" t="s">
        <v>34</v>
      </c>
      <c r="W169" s="19">
        <v>15440</v>
      </c>
      <c r="X169" s="15">
        <v>17342</v>
      </c>
      <c r="Y169" s="14">
        <v>4.2079874599935459E-2</v>
      </c>
    </row>
    <row r="170" spans="1:25" x14ac:dyDescent="0.3">
      <c r="A170" t="s">
        <v>25</v>
      </c>
      <c r="B170" s="9" t="s">
        <v>35</v>
      </c>
      <c r="C170" s="10" t="s">
        <v>45</v>
      </c>
      <c r="D170" s="10" t="s">
        <v>43</v>
      </c>
      <c r="E170" s="10" t="s">
        <v>36</v>
      </c>
      <c r="F170" s="11">
        <v>61</v>
      </c>
      <c r="G170" s="9" t="s">
        <v>45</v>
      </c>
      <c r="H170" s="9" t="s">
        <v>37</v>
      </c>
      <c r="I170" s="9" t="s">
        <v>31</v>
      </c>
      <c r="J170" s="9" t="s">
        <v>52</v>
      </c>
      <c r="K170" s="11">
        <v>89503</v>
      </c>
      <c r="L170" s="11">
        <v>229721</v>
      </c>
      <c r="M170" s="12">
        <v>108</v>
      </c>
      <c r="N170" s="11">
        <v>791</v>
      </c>
      <c r="O170" s="12">
        <f t="shared" si="5"/>
        <v>0.13653603034134007</v>
      </c>
      <c r="P170" s="11">
        <v>12151</v>
      </c>
      <c r="Q170" s="11">
        <v>366</v>
      </c>
      <c r="R170" s="13">
        <v>3.4433073162662533E-3</v>
      </c>
      <c r="S170" s="13" t="s">
        <v>53</v>
      </c>
      <c r="T170" s="14">
        <f t="shared" si="4"/>
        <v>1</v>
      </c>
      <c r="U170" s="13">
        <v>5.289459823002686E-2</v>
      </c>
      <c r="V170" s="9" t="s">
        <v>34</v>
      </c>
      <c r="W170" s="11">
        <v>12345</v>
      </c>
      <c r="X170" s="15">
        <v>13502</v>
      </c>
      <c r="Y170" s="14">
        <v>5.8775645239224975E-2</v>
      </c>
    </row>
    <row r="171" spans="1:25" x14ac:dyDescent="0.3">
      <c r="A171" t="s">
        <v>25</v>
      </c>
      <c r="B171" s="9" t="s">
        <v>49</v>
      </c>
      <c r="C171" s="10" t="s">
        <v>45</v>
      </c>
      <c r="D171" s="10" t="s">
        <v>40</v>
      </c>
      <c r="E171" s="10" t="s">
        <v>29</v>
      </c>
      <c r="F171" s="11">
        <v>61</v>
      </c>
      <c r="G171" s="9" t="s">
        <v>45</v>
      </c>
      <c r="H171" s="9" t="s">
        <v>37</v>
      </c>
      <c r="I171" s="9" t="s">
        <v>31</v>
      </c>
      <c r="J171" s="9" t="s">
        <v>32</v>
      </c>
      <c r="K171" s="11">
        <v>1032</v>
      </c>
      <c r="L171" s="11">
        <v>1454</v>
      </c>
      <c r="M171" s="12">
        <v>0.5</v>
      </c>
      <c r="N171" s="11">
        <v>5</v>
      </c>
      <c r="O171" s="12">
        <f t="shared" si="5"/>
        <v>0.1</v>
      </c>
      <c r="P171" s="11">
        <v>101</v>
      </c>
      <c r="Q171" s="11">
        <v>86</v>
      </c>
      <c r="R171" s="13">
        <v>3.4387895460797797E-3</v>
      </c>
      <c r="S171" s="13" t="s">
        <v>53</v>
      </c>
      <c r="T171" s="14">
        <f t="shared" si="4"/>
        <v>1</v>
      </c>
      <c r="U171" s="13">
        <v>6.9463548830811558E-2</v>
      </c>
      <c r="V171" s="9" t="s">
        <v>34</v>
      </c>
      <c r="W171" s="11">
        <v>104</v>
      </c>
      <c r="X171" s="15">
        <v>195</v>
      </c>
      <c r="Y171" s="14">
        <v>0.13411279229711143</v>
      </c>
    </row>
    <row r="172" spans="1:25" x14ac:dyDescent="0.3">
      <c r="A172" t="s">
        <v>25</v>
      </c>
      <c r="B172" s="9" t="s">
        <v>49</v>
      </c>
      <c r="C172" s="10" t="s">
        <v>45</v>
      </c>
      <c r="D172" s="10" t="s">
        <v>38</v>
      </c>
      <c r="E172" s="10" t="s">
        <v>29</v>
      </c>
      <c r="F172" s="11">
        <v>45</v>
      </c>
      <c r="G172" s="9" t="s">
        <v>45</v>
      </c>
      <c r="H172" s="9" t="s">
        <v>30</v>
      </c>
      <c r="I172" s="9" t="s">
        <v>31</v>
      </c>
      <c r="J172" s="9" t="s">
        <v>32</v>
      </c>
      <c r="K172" s="11">
        <v>188258</v>
      </c>
      <c r="L172" s="11">
        <v>420091</v>
      </c>
      <c r="M172" s="12">
        <v>110.37</v>
      </c>
      <c r="N172" s="11">
        <v>1442</v>
      </c>
      <c r="O172" s="12">
        <f t="shared" si="5"/>
        <v>7.6539528432732318E-2</v>
      </c>
      <c r="P172" s="11">
        <v>16806</v>
      </c>
      <c r="Q172" s="11">
        <v>577</v>
      </c>
      <c r="R172" s="13">
        <v>3.4325896055854566E-3</v>
      </c>
      <c r="S172" s="13" t="s">
        <v>53</v>
      </c>
      <c r="T172" s="14">
        <f t="shared" si="4"/>
        <v>1</v>
      </c>
      <c r="U172" s="13">
        <v>4.0005617830422453E-2</v>
      </c>
      <c r="V172" s="9" t="s">
        <v>34</v>
      </c>
      <c r="W172" s="11">
        <v>16964</v>
      </c>
      <c r="X172" s="15">
        <v>18983</v>
      </c>
      <c r="Y172" s="14">
        <v>4.5187828351476229E-2</v>
      </c>
    </row>
    <row r="173" spans="1:25" x14ac:dyDescent="0.3">
      <c r="A173" t="s">
        <v>25</v>
      </c>
      <c r="B173" s="9" t="s">
        <v>26</v>
      </c>
      <c r="C173" s="10" t="s">
        <v>27</v>
      </c>
      <c r="D173" s="10" t="s">
        <v>38</v>
      </c>
      <c r="E173" s="10" t="s">
        <v>29</v>
      </c>
      <c r="F173" s="11">
        <v>45</v>
      </c>
      <c r="G173" s="9" t="s">
        <v>27</v>
      </c>
      <c r="H173" s="9" t="s">
        <v>30</v>
      </c>
      <c r="I173" s="9" t="s">
        <v>54</v>
      </c>
      <c r="J173" s="9" t="s">
        <v>32</v>
      </c>
      <c r="K173" s="11">
        <v>3718</v>
      </c>
      <c r="L173" s="11">
        <v>46090</v>
      </c>
      <c r="M173" s="12">
        <v>71.87</v>
      </c>
      <c r="N173" s="11">
        <v>158</v>
      </c>
      <c r="O173" s="12">
        <f t="shared" si="5"/>
        <v>0.45487341772151901</v>
      </c>
      <c r="P173" s="11">
        <v>0</v>
      </c>
      <c r="Q173" s="11">
        <v>0</v>
      </c>
      <c r="R173" s="13">
        <v>3.4280755044478195E-3</v>
      </c>
      <c r="S173" s="13" t="s">
        <v>53</v>
      </c>
      <c r="T173" s="14">
        <f t="shared" si="4"/>
        <v>1</v>
      </c>
      <c r="U173" s="13">
        <v>0</v>
      </c>
      <c r="V173" s="9" t="s">
        <v>34</v>
      </c>
      <c r="W173" s="11">
        <v>77</v>
      </c>
      <c r="X173" s="15">
        <v>235</v>
      </c>
      <c r="Y173" s="14">
        <v>5.0987198958559344E-3</v>
      </c>
    </row>
    <row r="174" spans="1:25" x14ac:dyDescent="0.3">
      <c r="A174" t="s">
        <v>25</v>
      </c>
      <c r="B174" s="9" t="s">
        <v>44</v>
      </c>
      <c r="C174" s="10" t="s">
        <v>45</v>
      </c>
      <c r="D174" s="10" t="s">
        <v>40</v>
      </c>
      <c r="E174" s="10" t="s">
        <v>29</v>
      </c>
      <c r="F174" s="11">
        <v>45</v>
      </c>
      <c r="G174" s="9" t="s">
        <v>45</v>
      </c>
      <c r="H174" s="9" t="s">
        <v>30</v>
      </c>
      <c r="I174" s="9" t="s">
        <v>31</v>
      </c>
      <c r="J174" s="9" t="s">
        <v>52</v>
      </c>
      <c r="K174" s="11">
        <v>88959</v>
      </c>
      <c r="L174" s="11">
        <v>257183</v>
      </c>
      <c r="M174" s="12">
        <v>73.05</v>
      </c>
      <c r="N174" s="11">
        <v>881</v>
      </c>
      <c r="O174" s="12">
        <f t="shared" si="5"/>
        <v>8.2917139614074917E-2</v>
      </c>
      <c r="P174" s="11">
        <v>14436</v>
      </c>
      <c r="Q174" s="11">
        <v>633</v>
      </c>
      <c r="R174" s="13">
        <v>3.425576340582387E-3</v>
      </c>
      <c r="S174" s="13" t="s">
        <v>53</v>
      </c>
      <c r="T174" s="14">
        <f t="shared" si="4"/>
        <v>1</v>
      </c>
      <c r="U174" s="13">
        <v>5.613123729017859E-2</v>
      </c>
      <c r="V174" s="9" t="s">
        <v>48</v>
      </c>
      <c r="W174" s="11">
        <v>14728</v>
      </c>
      <c r="X174" s="15">
        <v>16242</v>
      </c>
      <c r="Y174" s="14">
        <v>6.3153474374278235E-2</v>
      </c>
    </row>
    <row r="175" spans="1:25" x14ac:dyDescent="0.3">
      <c r="A175" t="s">
        <v>25</v>
      </c>
      <c r="B175" s="9" t="s">
        <v>50</v>
      </c>
      <c r="C175" s="10" t="s">
        <v>45</v>
      </c>
      <c r="D175" s="10" t="s">
        <v>38</v>
      </c>
      <c r="E175" s="10" t="s">
        <v>29</v>
      </c>
      <c r="F175" s="11">
        <v>45</v>
      </c>
      <c r="G175" s="9" t="s">
        <v>45</v>
      </c>
      <c r="H175" s="9" t="s">
        <v>37</v>
      </c>
      <c r="I175" s="9" t="s">
        <v>31</v>
      </c>
      <c r="J175" s="9" t="s">
        <v>52</v>
      </c>
      <c r="K175" s="11">
        <v>451331</v>
      </c>
      <c r="L175" s="11">
        <v>2835346</v>
      </c>
      <c r="M175" s="12">
        <v>1613.83</v>
      </c>
      <c r="N175" s="11">
        <v>9696</v>
      </c>
      <c r="O175" s="12">
        <f t="shared" si="5"/>
        <v>0.16644286303630362</v>
      </c>
      <c r="P175" s="11">
        <v>517974</v>
      </c>
      <c r="Q175" s="11">
        <v>7711</v>
      </c>
      <c r="R175" s="13">
        <v>3.41968846130243E-3</v>
      </c>
      <c r="S175" s="13" t="s">
        <v>53</v>
      </c>
      <c r="T175" s="14">
        <f t="shared" si="4"/>
        <v>1</v>
      </c>
      <c r="U175" s="13">
        <v>0.18268458241075339</v>
      </c>
      <c r="V175" s="9" t="s">
        <v>34</v>
      </c>
      <c r="W175" s="11">
        <v>524690</v>
      </c>
      <c r="X175" s="15">
        <v>542097</v>
      </c>
      <c r="Y175" s="14">
        <v>0.19119253875893807</v>
      </c>
    </row>
    <row r="176" spans="1:25" x14ac:dyDescent="0.3">
      <c r="A176" t="s">
        <v>25</v>
      </c>
      <c r="B176" s="9" t="s">
        <v>50</v>
      </c>
      <c r="C176" s="10" t="s">
        <v>45</v>
      </c>
      <c r="D176" s="10" t="s">
        <v>40</v>
      </c>
      <c r="E176" s="10" t="s">
        <v>29</v>
      </c>
      <c r="F176" s="11">
        <v>45</v>
      </c>
      <c r="G176" s="9" t="s">
        <v>45</v>
      </c>
      <c r="H176" s="9" t="s">
        <v>30</v>
      </c>
      <c r="I176" s="9" t="s">
        <v>31</v>
      </c>
      <c r="J176" s="9" t="s">
        <v>52</v>
      </c>
      <c r="K176" s="11">
        <v>290734</v>
      </c>
      <c r="L176" s="11">
        <v>1058827</v>
      </c>
      <c r="M176" s="12">
        <v>346</v>
      </c>
      <c r="N176" s="11">
        <v>3600</v>
      </c>
      <c r="O176" s="12">
        <f t="shared" si="5"/>
        <v>9.6111111111111105E-2</v>
      </c>
      <c r="P176" s="11">
        <v>53762</v>
      </c>
      <c r="Q176" s="11">
        <v>2562</v>
      </c>
      <c r="R176" s="13">
        <v>3.3999888555920846E-3</v>
      </c>
      <c r="S176" s="13" t="s">
        <v>53</v>
      </c>
      <c r="T176" s="14">
        <f t="shared" si="4"/>
        <v>1</v>
      </c>
      <c r="U176" s="13">
        <v>5.0775055792872677E-2</v>
      </c>
      <c r="V176" s="9" t="s">
        <v>48</v>
      </c>
      <c r="W176" s="11">
        <v>54659</v>
      </c>
      <c r="X176" s="15">
        <v>60821</v>
      </c>
      <c r="Y176" s="14">
        <v>5.7441867273879489E-2</v>
      </c>
    </row>
    <row r="177" spans="1:25" x14ac:dyDescent="0.3">
      <c r="A177" t="s">
        <v>25</v>
      </c>
      <c r="B177" s="9" t="s">
        <v>46</v>
      </c>
      <c r="C177" s="10" t="s">
        <v>45</v>
      </c>
      <c r="D177" s="10" t="s">
        <v>43</v>
      </c>
      <c r="E177" s="10" t="s">
        <v>29</v>
      </c>
      <c r="F177" s="11">
        <v>30</v>
      </c>
      <c r="G177" s="9" t="s">
        <v>45</v>
      </c>
      <c r="H177" s="9" t="s">
        <v>37</v>
      </c>
      <c r="I177" s="9" t="s">
        <v>31</v>
      </c>
      <c r="J177" s="9" t="s">
        <v>32</v>
      </c>
      <c r="K177" s="11">
        <v>55552</v>
      </c>
      <c r="L177" s="11">
        <v>93929</v>
      </c>
      <c r="M177" s="12">
        <v>18.16</v>
      </c>
      <c r="N177" s="11">
        <v>314</v>
      </c>
      <c r="O177" s="12">
        <f t="shared" si="5"/>
        <v>5.7834394904458603E-2</v>
      </c>
      <c r="P177" s="11">
        <v>3532</v>
      </c>
      <c r="Q177" s="11">
        <v>148</v>
      </c>
      <c r="R177" s="13">
        <v>3.3429505264614763E-3</v>
      </c>
      <c r="S177" s="13" t="s">
        <v>53</v>
      </c>
      <c r="T177" s="14">
        <f t="shared" si="4"/>
        <v>1</v>
      </c>
      <c r="U177" s="13">
        <v>3.7602870253063483E-2</v>
      </c>
      <c r="V177" s="9" t="s">
        <v>34</v>
      </c>
      <c r="W177" s="11">
        <v>3610</v>
      </c>
      <c r="X177" s="15">
        <v>4072</v>
      </c>
      <c r="Y177" s="14">
        <v>4.3351893451436724E-2</v>
      </c>
    </row>
    <row r="178" spans="1:25" x14ac:dyDescent="0.3">
      <c r="A178" t="s">
        <v>25</v>
      </c>
      <c r="B178" s="9" t="s">
        <v>26</v>
      </c>
      <c r="C178" s="10" t="s">
        <v>45</v>
      </c>
      <c r="D178" s="10" t="s">
        <v>43</v>
      </c>
      <c r="E178" s="10" t="s">
        <v>29</v>
      </c>
      <c r="F178" s="11">
        <v>45</v>
      </c>
      <c r="G178" s="9" t="s">
        <v>45</v>
      </c>
      <c r="H178" s="9" t="s">
        <v>37</v>
      </c>
      <c r="I178" s="9" t="s">
        <v>31</v>
      </c>
      <c r="J178" s="9" t="s">
        <v>32</v>
      </c>
      <c r="K178" s="11">
        <v>255024</v>
      </c>
      <c r="L178" s="11">
        <v>558614</v>
      </c>
      <c r="M178" s="12">
        <v>158.44999999999999</v>
      </c>
      <c r="N178" s="11">
        <v>1860</v>
      </c>
      <c r="O178" s="12">
        <f t="shared" si="5"/>
        <v>8.518817204301074E-2</v>
      </c>
      <c r="P178" s="11">
        <v>22655</v>
      </c>
      <c r="Q178" s="11">
        <v>733</v>
      </c>
      <c r="R178" s="13">
        <v>3.3296695034496092E-3</v>
      </c>
      <c r="S178" s="13" t="s">
        <v>53</v>
      </c>
      <c r="T178" s="14">
        <f t="shared" si="4"/>
        <v>1</v>
      </c>
      <c r="U178" s="13">
        <v>4.0555732580995103E-2</v>
      </c>
      <c r="V178" s="9" t="s">
        <v>34</v>
      </c>
      <c r="W178" s="11">
        <v>23268</v>
      </c>
      <c r="X178" s="15">
        <v>25861</v>
      </c>
      <c r="Y178" s="14">
        <v>4.6294937112209861E-2</v>
      </c>
    </row>
    <row r="179" spans="1:25" x14ac:dyDescent="0.3">
      <c r="A179" t="s">
        <v>25</v>
      </c>
      <c r="B179" s="9" t="s">
        <v>46</v>
      </c>
      <c r="C179" s="10" t="s">
        <v>45</v>
      </c>
      <c r="D179" s="10" t="s">
        <v>51</v>
      </c>
      <c r="E179" s="10" t="s">
        <v>29</v>
      </c>
      <c r="F179" s="11">
        <v>60</v>
      </c>
      <c r="G179" s="9" t="s">
        <v>45</v>
      </c>
      <c r="H179" s="9" t="s">
        <v>30</v>
      </c>
      <c r="I179" s="9" t="s">
        <v>31</v>
      </c>
      <c r="J179" s="9" t="s">
        <v>32</v>
      </c>
      <c r="K179" s="11">
        <v>74543</v>
      </c>
      <c r="L179" s="11">
        <v>134861</v>
      </c>
      <c r="M179" s="12">
        <v>25.14</v>
      </c>
      <c r="N179" s="11">
        <v>446</v>
      </c>
      <c r="O179" s="12">
        <f t="shared" si="5"/>
        <v>5.6367713004484309E-2</v>
      </c>
      <c r="P179" s="11">
        <v>3661</v>
      </c>
      <c r="Q179" s="11">
        <v>144</v>
      </c>
      <c r="R179" s="13">
        <v>3.307108800913533E-3</v>
      </c>
      <c r="S179" s="13" t="s">
        <v>53</v>
      </c>
      <c r="T179" s="14">
        <f t="shared" si="4"/>
        <v>1</v>
      </c>
      <c r="U179" s="13">
        <v>2.7146469327678127E-2</v>
      </c>
      <c r="V179" s="9" t="s">
        <v>34</v>
      </c>
      <c r="W179" s="11">
        <v>3715</v>
      </c>
      <c r="X179" s="15">
        <v>4305</v>
      </c>
      <c r="Y179" s="14">
        <v>3.192175647518556E-2</v>
      </c>
    </row>
    <row r="180" spans="1:25" x14ac:dyDescent="0.3">
      <c r="A180" t="s">
        <v>25</v>
      </c>
      <c r="B180" s="9" t="s">
        <v>44</v>
      </c>
      <c r="C180" s="10" t="s">
        <v>45</v>
      </c>
      <c r="D180" s="10" t="s">
        <v>40</v>
      </c>
      <c r="E180" s="10" t="s">
        <v>29</v>
      </c>
      <c r="F180" s="11">
        <v>61</v>
      </c>
      <c r="G180" s="9" t="s">
        <v>45</v>
      </c>
      <c r="H180" s="9" t="s">
        <v>37</v>
      </c>
      <c r="I180" s="9" t="s">
        <v>31</v>
      </c>
      <c r="J180" s="9" t="s">
        <v>32</v>
      </c>
      <c r="K180" s="11">
        <v>35647</v>
      </c>
      <c r="L180" s="11">
        <v>67183</v>
      </c>
      <c r="M180" s="12">
        <v>18.420000000000002</v>
      </c>
      <c r="N180" s="11">
        <v>221</v>
      </c>
      <c r="O180" s="12">
        <f t="shared" si="5"/>
        <v>8.3348416289592761E-2</v>
      </c>
      <c r="P180" s="11">
        <v>2596</v>
      </c>
      <c r="Q180" s="11">
        <v>87</v>
      </c>
      <c r="R180" s="13">
        <v>3.2895226470982244E-3</v>
      </c>
      <c r="S180" s="13" t="s">
        <v>53</v>
      </c>
      <c r="T180" s="14">
        <f t="shared" si="4"/>
        <v>1</v>
      </c>
      <c r="U180" s="13">
        <v>3.8640727565009005E-2</v>
      </c>
      <c r="V180" s="9" t="s">
        <v>48</v>
      </c>
      <c r="W180" s="11">
        <v>2628</v>
      </c>
      <c r="X180" s="15">
        <v>2936</v>
      </c>
      <c r="Y180" s="14">
        <v>4.3701531637467809E-2</v>
      </c>
    </row>
    <row r="181" spans="1:25" x14ac:dyDescent="0.3">
      <c r="A181" t="s">
        <v>25</v>
      </c>
      <c r="B181" s="9" t="s">
        <v>39</v>
      </c>
      <c r="C181" s="16" t="s">
        <v>45</v>
      </c>
      <c r="D181" s="10" t="s">
        <v>51</v>
      </c>
      <c r="E181" s="16" t="s">
        <v>41</v>
      </c>
      <c r="F181" s="11">
        <v>60</v>
      </c>
      <c r="G181" s="9" t="s">
        <v>45</v>
      </c>
      <c r="H181" s="9" t="s">
        <v>30</v>
      </c>
      <c r="I181" s="9" t="s">
        <v>31</v>
      </c>
      <c r="J181" s="9" t="s">
        <v>32</v>
      </c>
      <c r="K181" s="17">
        <v>67698</v>
      </c>
      <c r="L181" s="17">
        <v>123008</v>
      </c>
      <c r="M181" s="18">
        <v>55.1</v>
      </c>
      <c r="N181" s="17">
        <v>403</v>
      </c>
      <c r="O181" s="12">
        <f t="shared" si="5"/>
        <v>0.13672456575682382</v>
      </c>
      <c r="P181" s="17">
        <v>2615</v>
      </c>
      <c r="Q181" s="17">
        <v>90</v>
      </c>
      <c r="R181" s="13">
        <v>3.276209677419355E-3</v>
      </c>
      <c r="S181" s="13" t="s">
        <v>53</v>
      </c>
      <c r="T181" s="14">
        <f t="shared" si="4"/>
        <v>1</v>
      </c>
      <c r="U181" s="13">
        <v>2.1258779916753383E-2</v>
      </c>
      <c r="V181" s="9" t="s">
        <v>34</v>
      </c>
      <c r="W181" s="19">
        <v>2713</v>
      </c>
      <c r="X181" s="15">
        <v>3206</v>
      </c>
      <c r="Y181" s="14">
        <v>2.606334547346514E-2</v>
      </c>
    </row>
    <row r="182" spans="1:25" x14ac:dyDescent="0.3">
      <c r="A182" t="s">
        <v>25</v>
      </c>
      <c r="B182" s="9" t="s">
        <v>39</v>
      </c>
      <c r="C182" s="16" t="s">
        <v>45</v>
      </c>
      <c r="D182" s="10" t="s">
        <v>51</v>
      </c>
      <c r="E182" s="16" t="s">
        <v>41</v>
      </c>
      <c r="F182" s="11">
        <v>61</v>
      </c>
      <c r="G182" s="9" t="s">
        <v>45</v>
      </c>
      <c r="H182" s="9" t="s">
        <v>37</v>
      </c>
      <c r="I182" s="9" t="s">
        <v>31</v>
      </c>
      <c r="J182" s="9" t="s">
        <v>52</v>
      </c>
      <c r="K182" s="17">
        <v>14188</v>
      </c>
      <c r="L182" s="17">
        <v>22386</v>
      </c>
      <c r="M182" s="18">
        <v>18.239999999999998</v>
      </c>
      <c r="N182" s="17">
        <v>73</v>
      </c>
      <c r="O182" s="12">
        <f t="shared" si="5"/>
        <v>0.24986301369863012</v>
      </c>
      <c r="P182" s="17">
        <v>3736</v>
      </c>
      <c r="Q182" s="17">
        <v>26</v>
      </c>
      <c r="R182" s="13">
        <v>3.2609666756008219E-3</v>
      </c>
      <c r="S182" s="13" t="s">
        <v>53</v>
      </c>
      <c r="T182" s="14">
        <f t="shared" si="4"/>
        <v>1</v>
      </c>
      <c r="U182" s="13">
        <v>0.16689002054855714</v>
      </c>
      <c r="V182" s="9" t="s">
        <v>34</v>
      </c>
      <c r="W182" s="19">
        <v>3778</v>
      </c>
      <c r="X182" s="15">
        <v>3877</v>
      </c>
      <c r="Y182" s="14">
        <v>0.17318860001786832</v>
      </c>
    </row>
    <row r="183" spans="1:25" x14ac:dyDescent="0.3">
      <c r="A183" t="s">
        <v>25</v>
      </c>
      <c r="B183" s="9" t="s">
        <v>26</v>
      </c>
      <c r="C183" s="10" t="s">
        <v>45</v>
      </c>
      <c r="D183" s="10" t="s">
        <v>47</v>
      </c>
      <c r="E183" s="10" t="s">
        <v>29</v>
      </c>
      <c r="F183" s="11">
        <v>30</v>
      </c>
      <c r="G183" s="9" t="s">
        <v>45</v>
      </c>
      <c r="H183" s="9" t="s">
        <v>37</v>
      </c>
      <c r="I183" s="9" t="s">
        <v>31</v>
      </c>
      <c r="J183" s="9" t="s">
        <v>32</v>
      </c>
      <c r="K183" s="11">
        <v>123995</v>
      </c>
      <c r="L183" s="11">
        <v>240485</v>
      </c>
      <c r="M183" s="12">
        <v>65.819999999999993</v>
      </c>
      <c r="N183" s="11">
        <v>783</v>
      </c>
      <c r="O183" s="12">
        <f t="shared" si="5"/>
        <v>8.4061302681992328E-2</v>
      </c>
      <c r="P183" s="11">
        <v>9122</v>
      </c>
      <c r="Q183" s="11">
        <v>467</v>
      </c>
      <c r="R183" s="13">
        <v>3.2559203276711643E-3</v>
      </c>
      <c r="S183" s="13" t="s">
        <v>53</v>
      </c>
      <c r="T183" s="14">
        <f t="shared" si="4"/>
        <v>1</v>
      </c>
      <c r="U183" s="13">
        <v>3.7931679730544524E-2</v>
      </c>
      <c r="V183" s="9" t="s">
        <v>34</v>
      </c>
      <c r="W183" s="11">
        <v>9265</v>
      </c>
      <c r="X183" s="15">
        <v>10515</v>
      </c>
      <c r="Y183" s="14">
        <v>4.3724140798802422E-2</v>
      </c>
    </row>
    <row r="184" spans="1:25" x14ac:dyDescent="0.3">
      <c r="A184" t="s">
        <v>25</v>
      </c>
      <c r="B184" s="9" t="s">
        <v>35</v>
      </c>
      <c r="C184" s="10" t="s">
        <v>45</v>
      </c>
      <c r="D184" s="10" t="s">
        <v>43</v>
      </c>
      <c r="E184" s="10" t="s">
        <v>36</v>
      </c>
      <c r="F184" s="11">
        <v>30</v>
      </c>
      <c r="G184" s="9" t="s">
        <v>45</v>
      </c>
      <c r="H184" s="9" t="s">
        <v>37</v>
      </c>
      <c r="I184" s="9" t="s">
        <v>31</v>
      </c>
      <c r="J184" s="9" t="s">
        <v>52</v>
      </c>
      <c r="K184" s="11">
        <v>167932</v>
      </c>
      <c r="L184" s="11">
        <v>384260</v>
      </c>
      <c r="M184" s="12">
        <v>179.24</v>
      </c>
      <c r="N184" s="11">
        <v>1247</v>
      </c>
      <c r="O184" s="12">
        <f t="shared" si="5"/>
        <v>0.14373696872493985</v>
      </c>
      <c r="P184" s="11">
        <v>21049</v>
      </c>
      <c r="Q184" s="11">
        <v>1030</v>
      </c>
      <c r="R184" s="13">
        <v>3.2451985634726487E-3</v>
      </c>
      <c r="S184" s="13" t="s">
        <v>53</v>
      </c>
      <c r="T184" s="14">
        <f t="shared" si="4"/>
        <v>1</v>
      </c>
      <c r="U184" s="13">
        <v>5.4778014885754435E-2</v>
      </c>
      <c r="V184" s="9" t="s">
        <v>34</v>
      </c>
      <c r="W184" s="11">
        <v>21353</v>
      </c>
      <c r="X184" s="15">
        <v>23630</v>
      </c>
      <c r="Y184" s="14">
        <v>6.1494821214802479E-2</v>
      </c>
    </row>
    <row r="185" spans="1:25" x14ac:dyDescent="0.3">
      <c r="A185" t="s">
        <v>25</v>
      </c>
      <c r="B185" s="9" t="s">
        <v>39</v>
      </c>
      <c r="C185" s="16" t="s">
        <v>45</v>
      </c>
      <c r="D185" s="10" t="s">
        <v>51</v>
      </c>
      <c r="E185" s="16" t="s">
        <v>41</v>
      </c>
      <c r="F185" s="11">
        <v>30</v>
      </c>
      <c r="G185" s="9" t="s">
        <v>45</v>
      </c>
      <c r="H185" s="9" t="s">
        <v>30</v>
      </c>
      <c r="I185" s="9" t="s">
        <v>31</v>
      </c>
      <c r="J185" s="9" t="s">
        <v>32</v>
      </c>
      <c r="K185" s="17">
        <v>52737</v>
      </c>
      <c r="L185" s="17">
        <v>80494</v>
      </c>
      <c r="M185" s="18">
        <v>36.69</v>
      </c>
      <c r="N185" s="17">
        <v>261</v>
      </c>
      <c r="O185" s="12">
        <f t="shared" si="5"/>
        <v>0.14057471264367816</v>
      </c>
      <c r="P185" s="17">
        <v>2454</v>
      </c>
      <c r="Q185" s="17">
        <v>141</v>
      </c>
      <c r="R185" s="13">
        <v>3.2424777002012573E-3</v>
      </c>
      <c r="S185" s="13" t="s">
        <v>53</v>
      </c>
      <c r="T185" s="14">
        <f t="shared" si="4"/>
        <v>1</v>
      </c>
      <c r="U185" s="13">
        <v>3.0486744353616417E-2</v>
      </c>
      <c r="V185" s="9" t="s">
        <v>34</v>
      </c>
      <c r="W185" s="19">
        <v>2518</v>
      </c>
      <c r="X185" s="15">
        <v>2920</v>
      </c>
      <c r="Y185" s="14">
        <v>3.6275995726389544E-2</v>
      </c>
    </row>
    <row r="186" spans="1:25" x14ac:dyDescent="0.3">
      <c r="A186" t="s">
        <v>25</v>
      </c>
      <c r="B186" s="9" t="s">
        <v>26</v>
      </c>
      <c r="C186" s="10" t="s">
        <v>27</v>
      </c>
      <c r="D186" s="10" t="s">
        <v>40</v>
      </c>
      <c r="E186" s="10" t="s">
        <v>29</v>
      </c>
      <c r="F186" s="11">
        <v>30</v>
      </c>
      <c r="G186" s="9" t="s">
        <v>27</v>
      </c>
      <c r="H186" s="9" t="s">
        <v>30</v>
      </c>
      <c r="I186" s="9" t="s">
        <v>31</v>
      </c>
      <c r="J186" s="9" t="s">
        <v>52</v>
      </c>
      <c r="K186" s="11">
        <v>1505</v>
      </c>
      <c r="L186" s="11">
        <v>4041</v>
      </c>
      <c r="M186" s="12">
        <v>6.4</v>
      </c>
      <c r="N186" s="11">
        <v>13</v>
      </c>
      <c r="O186" s="12">
        <f t="shared" si="5"/>
        <v>0.49230769230769234</v>
      </c>
      <c r="P186" s="11">
        <v>378</v>
      </c>
      <c r="Q186" s="11">
        <v>27</v>
      </c>
      <c r="R186" s="13">
        <v>3.2170254887404106E-3</v>
      </c>
      <c r="S186" s="13" t="s">
        <v>53</v>
      </c>
      <c r="T186" s="14">
        <f t="shared" si="4"/>
        <v>1</v>
      </c>
      <c r="U186" s="13">
        <v>9.3541202672605794E-2</v>
      </c>
      <c r="V186" s="9" t="s">
        <v>34</v>
      </c>
      <c r="W186" s="11">
        <v>381</v>
      </c>
      <c r="X186" s="15">
        <v>421</v>
      </c>
      <c r="Y186" s="14">
        <v>0.10418213313536254</v>
      </c>
    </row>
    <row r="187" spans="1:25" x14ac:dyDescent="0.3">
      <c r="A187" t="s">
        <v>25</v>
      </c>
      <c r="B187" s="9" t="s">
        <v>50</v>
      </c>
      <c r="C187" s="10" t="s">
        <v>45</v>
      </c>
      <c r="D187" s="10" t="s">
        <v>47</v>
      </c>
      <c r="E187" s="10" t="s">
        <v>29</v>
      </c>
      <c r="F187" s="11">
        <v>30</v>
      </c>
      <c r="G187" s="9" t="s">
        <v>45</v>
      </c>
      <c r="H187" s="9" t="s">
        <v>30</v>
      </c>
      <c r="I187" s="9" t="s">
        <v>31</v>
      </c>
      <c r="J187" s="9" t="s">
        <v>32</v>
      </c>
      <c r="K187" s="11">
        <v>240706</v>
      </c>
      <c r="L187" s="11">
        <v>652991</v>
      </c>
      <c r="M187" s="12">
        <v>217.65</v>
      </c>
      <c r="N187" s="11">
        <v>2074</v>
      </c>
      <c r="O187" s="12">
        <f t="shared" si="5"/>
        <v>0.10494214079074253</v>
      </c>
      <c r="P187" s="11">
        <v>27876</v>
      </c>
      <c r="Q187" s="11">
        <v>1630</v>
      </c>
      <c r="R187" s="13">
        <v>3.1761540358136637E-3</v>
      </c>
      <c r="S187" s="13" t="s">
        <v>53</v>
      </c>
      <c r="T187" s="14">
        <f t="shared" si="4"/>
        <v>1</v>
      </c>
      <c r="U187" s="13">
        <v>4.2689715478467546E-2</v>
      </c>
      <c r="V187" s="9" t="s">
        <v>34</v>
      </c>
      <c r="W187" s="11">
        <v>28449</v>
      </c>
      <c r="X187" s="15">
        <v>32153</v>
      </c>
      <c r="Y187" s="14">
        <v>4.9239576043161391E-2</v>
      </c>
    </row>
    <row r="188" spans="1:25" x14ac:dyDescent="0.3">
      <c r="A188" t="s">
        <v>25</v>
      </c>
      <c r="B188" s="9" t="s">
        <v>26</v>
      </c>
      <c r="C188" s="10" t="s">
        <v>45</v>
      </c>
      <c r="D188" s="10" t="s">
        <v>47</v>
      </c>
      <c r="E188" s="10" t="s">
        <v>29</v>
      </c>
      <c r="F188" s="11">
        <v>45</v>
      </c>
      <c r="G188" s="9" t="s">
        <v>45</v>
      </c>
      <c r="H188" s="9" t="s">
        <v>30</v>
      </c>
      <c r="I188" s="9" t="s">
        <v>31</v>
      </c>
      <c r="J188" s="9" t="s">
        <v>32</v>
      </c>
      <c r="K188" s="11">
        <v>406400</v>
      </c>
      <c r="L188" s="11">
        <v>931135</v>
      </c>
      <c r="M188" s="12">
        <v>262.14999999999998</v>
      </c>
      <c r="N188" s="11">
        <v>2955</v>
      </c>
      <c r="O188" s="12">
        <f t="shared" si="5"/>
        <v>8.8714043993231809E-2</v>
      </c>
      <c r="P188" s="11">
        <v>33857</v>
      </c>
      <c r="Q188" s="11">
        <v>1080</v>
      </c>
      <c r="R188" s="13">
        <v>3.1735462634311889E-3</v>
      </c>
      <c r="S188" s="13" t="s">
        <v>53</v>
      </c>
      <c r="T188" s="14">
        <f t="shared" si="4"/>
        <v>1</v>
      </c>
      <c r="U188" s="13">
        <v>3.6361000284598904E-2</v>
      </c>
      <c r="V188" s="9" t="s">
        <v>34</v>
      </c>
      <c r="W188" s="11">
        <v>35071</v>
      </c>
      <c r="X188" s="15">
        <v>39106</v>
      </c>
      <c r="Y188" s="14">
        <v>4.1998206489928955E-2</v>
      </c>
    </row>
    <row r="189" spans="1:25" x14ac:dyDescent="0.3">
      <c r="A189" t="s">
        <v>25</v>
      </c>
      <c r="B189" s="9" t="s">
        <v>50</v>
      </c>
      <c r="C189" s="10" t="s">
        <v>45</v>
      </c>
      <c r="D189" s="10" t="s">
        <v>43</v>
      </c>
      <c r="E189" s="10" t="s">
        <v>29</v>
      </c>
      <c r="F189" s="11">
        <v>45</v>
      </c>
      <c r="G189" s="9" t="s">
        <v>45</v>
      </c>
      <c r="H189" s="9" t="s">
        <v>37</v>
      </c>
      <c r="I189" s="9" t="s">
        <v>54</v>
      </c>
      <c r="J189" s="9" t="s">
        <v>32</v>
      </c>
      <c r="K189" s="11">
        <v>118272</v>
      </c>
      <c r="L189" s="11">
        <v>292473</v>
      </c>
      <c r="M189" s="12">
        <v>103.99</v>
      </c>
      <c r="N189" s="11">
        <v>928</v>
      </c>
      <c r="O189" s="12">
        <f t="shared" si="5"/>
        <v>0.1120581896551724</v>
      </c>
      <c r="P189" s="11">
        <v>0</v>
      </c>
      <c r="Q189" s="11">
        <v>0</v>
      </c>
      <c r="R189" s="13">
        <v>3.1729424596458476E-3</v>
      </c>
      <c r="S189" s="13" t="s">
        <v>53</v>
      </c>
      <c r="T189" s="14">
        <f t="shared" si="4"/>
        <v>1</v>
      </c>
      <c r="U189" s="13">
        <v>0</v>
      </c>
      <c r="V189" s="9" t="s">
        <v>34</v>
      </c>
      <c r="W189" s="11">
        <v>656</v>
      </c>
      <c r="X189" s="15">
        <v>1584</v>
      </c>
      <c r="Y189" s="14">
        <v>5.4158845431886019E-3</v>
      </c>
    </row>
    <row r="190" spans="1:25" x14ac:dyDescent="0.3">
      <c r="A190" t="s">
        <v>25</v>
      </c>
      <c r="B190" s="9" t="s">
        <v>49</v>
      </c>
      <c r="C190" s="10" t="s">
        <v>45</v>
      </c>
      <c r="D190" s="10" t="s">
        <v>40</v>
      </c>
      <c r="E190" s="10" t="s">
        <v>29</v>
      </c>
      <c r="F190" s="11">
        <v>45</v>
      </c>
      <c r="G190" s="9" t="s">
        <v>45</v>
      </c>
      <c r="H190" s="9" t="s">
        <v>37</v>
      </c>
      <c r="I190" s="9" t="s">
        <v>31</v>
      </c>
      <c r="J190" s="9" t="s">
        <v>32</v>
      </c>
      <c r="K190" s="11">
        <v>120095</v>
      </c>
      <c r="L190" s="11">
        <v>255383</v>
      </c>
      <c r="M190" s="12">
        <v>65.06</v>
      </c>
      <c r="N190" s="11">
        <v>809</v>
      </c>
      <c r="O190" s="12">
        <f t="shared" si="5"/>
        <v>8.042027194066749E-2</v>
      </c>
      <c r="P190" s="11">
        <v>10136</v>
      </c>
      <c r="Q190" s="11">
        <v>318</v>
      </c>
      <c r="R190" s="13">
        <v>3.1677911215703472E-3</v>
      </c>
      <c r="S190" s="13" t="s">
        <v>53</v>
      </c>
      <c r="T190" s="14">
        <f t="shared" si="4"/>
        <v>1</v>
      </c>
      <c r="U190" s="13">
        <v>3.96894076739642E-2</v>
      </c>
      <c r="V190" s="9" t="s">
        <v>48</v>
      </c>
      <c r="W190" s="11">
        <v>10352</v>
      </c>
      <c r="X190" s="15">
        <v>11479</v>
      </c>
      <c r="Y190" s="14">
        <v>4.4948175877016092E-2</v>
      </c>
    </row>
    <row r="191" spans="1:25" x14ac:dyDescent="0.3">
      <c r="A191" t="s">
        <v>25</v>
      </c>
      <c r="B191" s="9" t="s">
        <v>39</v>
      </c>
      <c r="C191" s="16" t="s">
        <v>45</v>
      </c>
      <c r="D191" s="10" t="s">
        <v>51</v>
      </c>
      <c r="E191" s="16" t="s">
        <v>41</v>
      </c>
      <c r="F191" s="11">
        <v>45</v>
      </c>
      <c r="G191" s="9" t="s">
        <v>45</v>
      </c>
      <c r="H191" s="9" t="s">
        <v>30</v>
      </c>
      <c r="I191" s="9" t="s">
        <v>31</v>
      </c>
      <c r="J191" s="9" t="s">
        <v>32</v>
      </c>
      <c r="K191" s="17">
        <v>2378</v>
      </c>
      <c r="L191" s="17">
        <v>2853</v>
      </c>
      <c r="M191" s="18">
        <v>2.36</v>
      </c>
      <c r="N191" s="17">
        <v>9</v>
      </c>
      <c r="O191" s="12">
        <f t="shared" si="5"/>
        <v>0.26222222222222219</v>
      </c>
      <c r="P191" s="17">
        <v>194</v>
      </c>
      <c r="Q191" s="17">
        <v>156</v>
      </c>
      <c r="R191" s="13">
        <v>3.1545741324921135E-3</v>
      </c>
      <c r="S191" s="13" t="s">
        <v>53</v>
      </c>
      <c r="T191" s="14">
        <f t="shared" si="4"/>
        <v>1</v>
      </c>
      <c r="U191" s="13">
        <v>6.7998597967052224E-2</v>
      </c>
      <c r="V191" s="9" t="s">
        <v>34</v>
      </c>
      <c r="W191" s="19">
        <v>194</v>
      </c>
      <c r="X191" s="15">
        <v>359</v>
      </c>
      <c r="Y191" s="14">
        <v>0.12583245706274099</v>
      </c>
    </row>
    <row r="192" spans="1:25" x14ac:dyDescent="0.3">
      <c r="A192" t="s">
        <v>25</v>
      </c>
      <c r="B192" s="9" t="s">
        <v>26</v>
      </c>
      <c r="C192" s="10" t="s">
        <v>45</v>
      </c>
      <c r="D192" s="10" t="s">
        <v>51</v>
      </c>
      <c r="E192" s="10" t="s">
        <v>29</v>
      </c>
      <c r="F192" s="11">
        <v>45</v>
      </c>
      <c r="G192" s="9" t="s">
        <v>45</v>
      </c>
      <c r="H192" s="9" t="s">
        <v>37</v>
      </c>
      <c r="I192" s="9" t="s">
        <v>54</v>
      </c>
      <c r="J192" s="9" t="s">
        <v>32</v>
      </c>
      <c r="K192" s="11">
        <v>118689</v>
      </c>
      <c r="L192" s="11">
        <v>277350</v>
      </c>
      <c r="M192" s="12">
        <v>83.81</v>
      </c>
      <c r="N192" s="11">
        <v>872</v>
      </c>
      <c r="O192" s="12">
        <f t="shared" si="5"/>
        <v>9.6112385321100918E-2</v>
      </c>
      <c r="P192" s="11">
        <v>0</v>
      </c>
      <c r="Q192" s="11">
        <v>0</v>
      </c>
      <c r="R192" s="13">
        <v>3.1440418244095907E-3</v>
      </c>
      <c r="S192" s="13" t="s">
        <v>53</v>
      </c>
      <c r="T192" s="14">
        <f t="shared" si="4"/>
        <v>1</v>
      </c>
      <c r="U192" s="13">
        <v>0</v>
      </c>
      <c r="V192" s="9" t="s">
        <v>34</v>
      </c>
      <c r="W192" s="11">
        <v>589</v>
      </c>
      <c r="X192" s="15">
        <v>1461</v>
      </c>
      <c r="Y192" s="14">
        <v>5.2677122769064361E-3</v>
      </c>
    </row>
    <row r="193" spans="1:25" x14ac:dyDescent="0.3">
      <c r="A193" t="s">
        <v>25</v>
      </c>
      <c r="B193" s="9" t="s">
        <v>49</v>
      </c>
      <c r="C193" s="10" t="s">
        <v>45</v>
      </c>
      <c r="D193" s="10" t="s">
        <v>40</v>
      </c>
      <c r="E193" s="10" t="s">
        <v>29</v>
      </c>
      <c r="F193" s="11">
        <v>60</v>
      </c>
      <c r="G193" s="9" t="s">
        <v>45</v>
      </c>
      <c r="H193" s="9" t="s">
        <v>30</v>
      </c>
      <c r="I193" s="9" t="s">
        <v>31</v>
      </c>
      <c r="J193" s="9" t="s">
        <v>32</v>
      </c>
      <c r="K193" s="11">
        <v>43053</v>
      </c>
      <c r="L193" s="11">
        <v>81139</v>
      </c>
      <c r="M193" s="12">
        <v>20.350000000000001</v>
      </c>
      <c r="N193" s="11">
        <v>254</v>
      </c>
      <c r="O193" s="12">
        <f t="shared" si="5"/>
        <v>8.011811023622048E-2</v>
      </c>
      <c r="P193" s="11">
        <v>1977</v>
      </c>
      <c r="Q193" s="11">
        <v>94</v>
      </c>
      <c r="R193" s="13">
        <v>3.1304304958158224E-3</v>
      </c>
      <c r="S193" s="13" t="s">
        <v>53</v>
      </c>
      <c r="T193" s="14">
        <f t="shared" si="4"/>
        <v>1</v>
      </c>
      <c r="U193" s="13">
        <v>2.4365594843416851E-2</v>
      </c>
      <c r="V193" s="9" t="s">
        <v>48</v>
      </c>
      <c r="W193" s="11">
        <v>2013</v>
      </c>
      <c r="X193" s="15">
        <v>2361</v>
      </c>
      <c r="Y193" s="14">
        <v>2.9098214175673844E-2</v>
      </c>
    </row>
    <row r="194" spans="1:25" x14ac:dyDescent="0.3">
      <c r="A194" t="s">
        <v>25</v>
      </c>
      <c r="B194" s="9" t="s">
        <v>39</v>
      </c>
      <c r="C194" s="16" t="s">
        <v>45</v>
      </c>
      <c r="D194" s="10" t="s">
        <v>40</v>
      </c>
      <c r="E194" s="16" t="s">
        <v>41</v>
      </c>
      <c r="F194" s="11">
        <v>30</v>
      </c>
      <c r="G194" s="9" t="s">
        <v>45</v>
      </c>
      <c r="H194" s="9" t="s">
        <v>30</v>
      </c>
      <c r="I194" s="9" t="s">
        <v>31</v>
      </c>
      <c r="J194" s="9" t="s">
        <v>52</v>
      </c>
      <c r="K194" s="17">
        <v>78831</v>
      </c>
      <c r="L194" s="17">
        <v>160901</v>
      </c>
      <c r="M194" s="18">
        <v>68</v>
      </c>
      <c r="N194" s="17">
        <v>503</v>
      </c>
      <c r="O194" s="12">
        <f t="shared" si="5"/>
        <v>0.13518886679920478</v>
      </c>
      <c r="P194" s="17">
        <v>6557</v>
      </c>
      <c r="Q194" s="17">
        <v>300</v>
      </c>
      <c r="R194" s="13">
        <v>3.1261458909515789E-3</v>
      </c>
      <c r="S194" s="13" t="s">
        <v>53</v>
      </c>
      <c r="T194" s="14">
        <f t="shared" ref="T194:T257" si="6" xml:space="preserve"> IF(S194="Good", (COUNTIF(S194:S619, "Good") / COUNTA(S194:S619)),IF(S194="Average", (COUNTIF(S194:S619, "Average") / COUNTA(S194:S619)),IF(S194="Bad", (COUNTIF(S194:S619, "Bad") / COUNTA(S194:S619)))))</f>
        <v>1</v>
      </c>
      <c r="U194" s="13">
        <v>4.0751766614253483E-2</v>
      </c>
      <c r="V194" s="9" t="s">
        <v>48</v>
      </c>
      <c r="W194" s="19">
        <v>6789</v>
      </c>
      <c r="X194" s="15">
        <v>7592</v>
      </c>
      <c r="Y194" s="14">
        <v>4.7184293447523631E-2</v>
      </c>
    </row>
    <row r="195" spans="1:25" x14ac:dyDescent="0.3">
      <c r="A195" t="s">
        <v>25</v>
      </c>
      <c r="B195" s="9" t="s">
        <v>26</v>
      </c>
      <c r="C195" s="10" t="s">
        <v>45</v>
      </c>
      <c r="D195" s="10" t="s">
        <v>28</v>
      </c>
      <c r="E195" s="10" t="s">
        <v>29</v>
      </c>
      <c r="F195" s="11">
        <v>30</v>
      </c>
      <c r="G195" s="9" t="s">
        <v>45</v>
      </c>
      <c r="H195" s="9" t="s">
        <v>37</v>
      </c>
      <c r="I195" s="9" t="s">
        <v>31</v>
      </c>
      <c r="J195" s="9" t="s">
        <v>52</v>
      </c>
      <c r="K195" s="11">
        <v>99100</v>
      </c>
      <c r="L195" s="11">
        <v>203258</v>
      </c>
      <c r="M195" s="12">
        <v>58.05</v>
      </c>
      <c r="N195" s="11">
        <v>629</v>
      </c>
      <c r="O195" s="12">
        <f t="shared" ref="O195:O258" si="7">IFERROR(M195/N195, 0)</f>
        <v>9.2289348171701105E-2</v>
      </c>
      <c r="P195" s="11">
        <v>9862</v>
      </c>
      <c r="Q195" s="11">
        <v>390</v>
      </c>
      <c r="R195" s="13">
        <v>3.0945891428627655E-3</v>
      </c>
      <c r="S195" s="13" t="s">
        <v>53</v>
      </c>
      <c r="T195" s="14">
        <f t="shared" si="6"/>
        <v>1</v>
      </c>
      <c r="U195" s="13">
        <v>4.8519615464089977E-2</v>
      </c>
      <c r="V195" s="9" t="s">
        <v>48</v>
      </c>
      <c r="W195" s="11">
        <v>9933</v>
      </c>
      <c r="X195" s="15">
        <v>10952</v>
      </c>
      <c r="Y195" s="14">
        <v>5.3882258016904626E-2</v>
      </c>
    </row>
    <row r="196" spans="1:25" x14ac:dyDescent="0.3">
      <c r="A196" t="s">
        <v>25</v>
      </c>
      <c r="B196" s="9" t="s">
        <v>39</v>
      </c>
      <c r="C196" s="16" t="s">
        <v>27</v>
      </c>
      <c r="D196" s="10" t="s">
        <v>47</v>
      </c>
      <c r="E196" s="16" t="s">
        <v>41</v>
      </c>
      <c r="F196" s="11">
        <v>30</v>
      </c>
      <c r="G196" s="9" t="s">
        <v>27</v>
      </c>
      <c r="H196" s="9" t="s">
        <v>37</v>
      </c>
      <c r="I196" s="9" t="s">
        <v>31</v>
      </c>
      <c r="J196" s="9" t="s">
        <v>52</v>
      </c>
      <c r="K196" s="17">
        <v>23439</v>
      </c>
      <c r="L196" s="17">
        <v>41138</v>
      </c>
      <c r="M196" s="18">
        <v>16.329999999999998</v>
      </c>
      <c r="N196" s="17">
        <v>127</v>
      </c>
      <c r="O196" s="12">
        <f t="shared" si="7"/>
        <v>0.12858267716535432</v>
      </c>
      <c r="P196" s="17">
        <v>1737</v>
      </c>
      <c r="Q196" s="17">
        <v>87</v>
      </c>
      <c r="R196" s="13">
        <v>3.0871700131265495E-3</v>
      </c>
      <c r="S196" s="13" t="s">
        <v>53</v>
      </c>
      <c r="T196" s="14">
        <f t="shared" si="6"/>
        <v>1</v>
      </c>
      <c r="U196" s="13">
        <v>4.2223734746463126E-2</v>
      </c>
      <c r="V196" s="9" t="s">
        <v>34</v>
      </c>
      <c r="W196" s="19">
        <v>1802</v>
      </c>
      <c r="X196" s="15">
        <v>2016</v>
      </c>
      <c r="Y196" s="14">
        <v>4.900578540522145E-2</v>
      </c>
    </row>
    <row r="197" spans="1:25" x14ac:dyDescent="0.3">
      <c r="A197" t="s">
        <v>25</v>
      </c>
      <c r="B197" s="9" t="s">
        <v>26</v>
      </c>
      <c r="C197" s="10" t="s">
        <v>45</v>
      </c>
      <c r="D197" s="10" t="s">
        <v>43</v>
      </c>
      <c r="E197" s="10" t="s">
        <v>29</v>
      </c>
      <c r="F197" s="11">
        <v>61</v>
      </c>
      <c r="G197" s="9" t="s">
        <v>45</v>
      </c>
      <c r="H197" s="9" t="s">
        <v>37</v>
      </c>
      <c r="I197" s="9" t="s">
        <v>31</v>
      </c>
      <c r="J197" s="9" t="s">
        <v>32</v>
      </c>
      <c r="K197" s="11">
        <v>107585</v>
      </c>
      <c r="L197" s="11">
        <v>186875</v>
      </c>
      <c r="M197" s="12">
        <v>51.73</v>
      </c>
      <c r="N197" s="11">
        <v>576</v>
      </c>
      <c r="O197" s="12">
        <f t="shared" si="7"/>
        <v>8.9809027777777772E-2</v>
      </c>
      <c r="P197" s="11">
        <v>6756</v>
      </c>
      <c r="Q197" s="11">
        <v>179</v>
      </c>
      <c r="R197" s="13">
        <v>3.0822742474916386E-3</v>
      </c>
      <c r="S197" s="13" t="s">
        <v>53</v>
      </c>
      <c r="T197" s="14">
        <f t="shared" si="6"/>
        <v>1</v>
      </c>
      <c r="U197" s="13">
        <v>3.6152508361204011E-2</v>
      </c>
      <c r="V197" s="9" t="s">
        <v>34</v>
      </c>
      <c r="W197" s="11">
        <v>6845</v>
      </c>
      <c r="X197" s="15">
        <v>7600</v>
      </c>
      <c r="Y197" s="14">
        <v>4.0668896321070236E-2</v>
      </c>
    </row>
    <row r="198" spans="1:25" x14ac:dyDescent="0.3">
      <c r="A198" t="s">
        <v>25</v>
      </c>
      <c r="B198" s="9" t="s">
        <v>46</v>
      </c>
      <c r="C198" s="10" t="s">
        <v>45</v>
      </c>
      <c r="D198" s="10" t="s">
        <v>28</v>
      </c>
      <c r="E198" s="10" t="s">
        <v>29</v>
      </c>
      <c r="F198" s="11">
        <v>61</v>
      </c>
      <c r="G198" s="9" t="s">
        <v>45</v>
      </c>
      <c r="H198" s="9" t="s">
        <v>30</v>
      </c>
      <c r="I198" s="9" t="s">
        <v>54</v>
      </c>
      <c r="J198" s="9" t="s">
        <v>32</v>
      </c>
      <c r="K198" s="11">
        <v>131552</v>
      </c>
      <c r="L198" s="11">
        <v>293212</v>
      </c>
      <c r="M198" s="12">
        <v>59.47</v>
      </c>
      <c r="N198" s="11">
        <v>902</v>
      </c>
      <c r="O198" s="12">
        <f t="shared" si="7"/>
        <v>6.5931263858093128E-2</v>
      </c>
      <c r="P198" s="11">
        <v>0</v>
      </c>
      <c r="Q198" s="11">
        <v>0</v>
      </c>
      <c r="R198" s="13">
        <v>3.0762724581531453E-3</v>
      </c>
      <c r="S198" s="13" t="s">
        <v>53</v>
      </c>
      <c r="T198" s="14">
        <f t="shared" si="6"/>
        <v>1</v>
      </c>
      <c r="U198" s="13">
        <v>0</v>
      </c>
      <c r="V198" s="9" t="s">
        <v>48</v>
      </c>
      <c r="W198" s="11">
        <v>598</v>
      </c>
      <c r="X198" s="15">
        <v>1500</v>
      </c>
      <c r="Y198" s="14">
        <v>5.1157524248666491E-3</v>
      </c>
    </row>
    <row r="199" spans="1:25" x14ac:dyDescent="0.3">
      <c r="A199" t="s">
        <v>25</v>
      </c>
      <c r="B199" s="9" t="s">
        <v>26</v>
      </c>
      <c r="C199" s="10" t="s">
        <v>45</v>
      </c>
      <c r="D199" s="10" t="s">
        <v>40</v>
      </c>
      <c r="E199" s="10" t="s">
        <v>29</v>
      </c>
      <c r="F199" s="11">
        <v>30</v>
      </c>
      <c r="G199" s="9" t="s">
        <v>45</v>
      </c>
      <c r="H199" s="9" t="s">
        <v>37</v>
      </c>
      <c r="I199" s="9" t="s">
        <v>54</v>
      </c>
      <c r="J199" s="9" t="s">
        <v>32</v>
      </c>
      <c r="K199" s="11">
        <v>197021</v>
      </c>
      <c r="L199" s="11">
        <v>537940</v>
      </c>
      <c r="M199" s="12">
        <v>152.9</v>
      </c>
      <c r="N199" s="11">
        <v>1654</v>
      </c>
      <c r="O199" s="12">
        <f t="shared" si="7"/>
        <v>9.2442563482466752E-2</v>
      </c>
      <c r="P199" s="11">
        <v>0</v>
      </c>
      <c r="Q199" s="11">
        <v>0</v>
      </c>
      <c r="R199" s="13">
        <v>3.0746923448711754E-3</v>
      </c>
      <c r="S199" s="13" t="s">
        <v>53</v>
      </c>
      <c r="T199" s="14">
        <f t="shared" si="6"/>
        <v>1</v>
      </c>
      <c r="U199" s="13">
        <v>0</v>
      </c>
      <c r="V199" s="9" t="s">
        <v>34</v>
      </c>
      <c r="W199" s="11">
        <v>1118</v>
      </c>
      <c r="X199" s="15">
        <v>2772</v>
      </c>
      <c r="Y199" s="14">
        <v>5.1529910398929249E-3</v>
      </c>
    </row>
    <row r="200" spans="1:25" x14ac:dyDescent="0.3">
      <c r="A200" t="s">
        <v>25</v>
      </c>
      <c r="B200" s="9" t="s">
        <v>49</v>
      </c>
      <c r="C200" s="10" t="s">
        <v>45</v>
      </c>
      <c r="D200" s="10" t="s">
        <v>51</v>
      </c>
      <c r="E200" s="10" t="s">
        <v>29</v>
      </c>
      <c r="F200" s="11">
        <v>30</v>
      </c>
      <c r="G200" s="9" t="s">
        <v>45</v>
      </c>
      <c r="H200" s="9" t="s">
        <v>37</v>
      </c>
      <c r="I200" s="9" t="s">
        <v>31</v>
      </c>
      <c r="J200" s="9" t="s">
        <v>32</v>
      </c>
      <c r="K200" s="11">
        <v>102044</v>
      </c>
      <c r="L200" s="11">
        <v>191753</v>
      </c>
      <c r="M200" s="12">
        <v>49.12</v>
      </c>
      <c r="N200" s="11">
        <v>586</v>
      </c>
      <c r="O200" s="12">
        <f t="shared" si="7"/>
        <v>8.3822525597269618E-2</v>
      </c>
      <c r="P200" s="11">
        <v>7264</v>
      </c>
      <c r="Q200" s="11">
        <v>358</v>
      </c>
      <c r="R200" s="13">
        <v>3.0560147689997026E-3</v>
      </c>
      <c r="S200" s="13" t="s">
        <v>53</v>
      </c>
      <c r="T200" s="14">
        <f t="shared" si="6"/>
        <v>1</v>
      </c>
      <c r="U200" s="13">
        <v>3.7882067034153311E-2</v>
      </c>
      <c r="V200" s="9" t="s">
        <v>34</v>
      </c>
      <c r="W200" s="11">
        <v>7337</v>
      </c>
      <c r="X200" s="15">
        <v>8281</v>
      </c>
      <c r="Y200" s="14">
        <v>4.3185765020625495E-2</v>
      </c>
    </row>
    <row r="201" spans="1:25" x14ac:dyDescent="0.3">
      <c r="A201" t="s">
        <v>25</v>
      </c>
      <c r="B201" s="9" t="s">
        <v>39</v>
      </c>
      <c r="C201" s="16" t="s">
        <v>45</v>
      </c>
      <c r="D201" s="10" t="s">
        <v>43</v>
      </c>
      <c r="E201" s="16" t="s">
        <v>41</v>
      </c>
      <c r="F201" s="11">
        <v>61</v>
      </c>
      <c r="G201" s="9" t="s">
        <v>45</v>
      </c>
      <c r="H201" s="9" t="s">
        <v>37</v>
      </c>
      <c r="I201" s="9" t="s">
        <v>31</v>
      </c>
      <c r="J201" s="9" t="s">
        <v>32</v>
      </c>
      <c r="K201" s="17">
        <v>85233</v>
      </c>
      <c r="L201" s="17">
        <v>149795</v>
      </c>
      <c r="M201" s="18">
        <v>69.31</v>
      </c>
      <c r="N201" s="17">
        <v>456</v>
      </c>
      <c r="O201" s="12">
        <f t="shared" si="7"/>
        <v>0.15199561403508771</v>
      </c>
      <c r="P201" s="17">
        <v>4178</v>
      </c>
      <c r="Q201" s="17">
        <v>103</v>
      </c>
      <c r="R201" s="13">
        <v>3.044160352481725E-3</v>
      </c>
      <c r="S201" s="13" t="s">
        <v>53</v>
      </c>
      <c r="T201" s="14">
        <f t="shared" si="6"/>
        <v>1</v>
      </c>
      <c r="U201" s="13">
        <v>2.7891451650589139E-2</v>
      </c>
      <c r="V201" s="9" t="s">
        <v>34</v>
      </c>
      <c r="W201" s="19">
        <v>4250</v>
      </c>
      <c r="X201" s="15">
        <v>4809</v>
      </c>
      <c r="Y201" s="14">
        <v>3.2103875296238191E-2</v>
      </c>
    </row>
    <row r="202" spans="1:25" x14ac:dyDescent="0.3">
      <c r="A202" t="s">
        <v>25</v>
      </c>
      <c r="B202" s="9" t="s">
        <v>44</v>
      </c>
      <c r="C202" s="10" t="s">
        <v>45</v>
      </c>
      <c r="D202" s="10" t="s">
        <v>47</v>
      </c>
      <c r="E202" s="10" t="s">
        <v>29</v>
      </c>
      <c r="F202" s="11">
        <v>45</v>
      </c>
      <c r="G202" s="9" t="s">
        <v>45</v>
      </c>
      <c r="H202" s="9" t="s">
        <v>37</v>
      </c>
      <c r="I202" s="9" t="s">
        <v>31</v>
      </c>
      <c r="J202" s="9" t="s">
        <v>32</v>
      </c>
      <c r="K202" s="11">
        <v>108608</v>
      </c>
      <c r="L202" s="11">
        <v>269378</v>
      </c>
      <c r="M202" s="12">
        <v>76.66</v>
      </c>
      <c r="N202" s="11">
        <v>819</v>
      </c>
      <c r="O202" s="12">
        <f t="shared" si="7"/>
        <v>9.36019536019536E-2</v>
      </c>
      <c r="P202" s="11">
        <v>14251</v>
      </c>
      <c r="Q202" s="11">
        <v>411</v>
      </c>
      <c r="R202" s="13">
        <v>3.0403373697926333E-3</v>
      </c>
      <c r="S202" s="13" t="s">
        <v>53</v>
      </c>
      <c r="T202" s="14">
        <f t="shared" si="6"/>
        <v>1</v>
      </c>
      <c r="U202" s="13">
        <v>5.2903355136648129E-2</v>
      </c>
      <c r="V202" s="9" t="s">
        <v>34</v>
      </c>
      <c r="W202" s="11">
        <v>14518</v>
      </c>
      <c r="X202" s="15">
        <v>15748</v>
      </c>
      <c r="Y202" s="14">
        <v>5.846060183088448E-2</v>
      </c>
    </row>
    <row r="203" spans="1:25" x14ac:dyDescent="0.3">
      <c r="A203" t="s">
        <v>25</v>
      </c>
      <c r="B203" s="9" t="s">
        <v>35</v>
      </c>
      <c r="C203" s="10" t="s">
        <v>45</v>
      </c>
      <c r="D203" s="10" t="s">
        <v>40</v>
      </c>
      <c r="E203" s="10" t="s">
        <v>36</v>
      </c>
      <c r="F203" s="11">
        <v>45</v>
      </c>
      <c r="G203" s="9" t="s">
        <v>45</v>
      </c>
      <c r="H203" s="9" t="s">
        <v>37</v>
      </c>
      <c r="I203" s="9" t="s">
        <v>31</v>
      </c>
      <c r="J203" s="9" t="s">
        <v>32</v>
      </c>
      <c r="K203" s="11">
        <v>300537</v>
      </c>
      <c r="L203" s="11">
        <v>1037101</v>
      </c>
      <c r="M203" s="12">
        <v>493.06</v>
      </c>
      <c r="N203" s="11">
        <v>3147</v>
      </c>
      <c r="O203" s="12">
        <f t="shared" si="7"/>
        <v>0.15667619955513187</v>
      </c>
      <c r="P203" s="11">
        <v>33878</v>
      </c>
      <c r="Q203" s="11">
        <v>30016</v>
      </c>
      <c r="R203" s="13">
        <v>3.0344199841674051E-3</v>
      </c>
      <c r="S203" s="13" t="s">
        <v>53</v>
      </c>
      <c r="T203" s="14">
        <f t="shared" si="6"/>
        <v>1</v>
      </c>
      <c r="U203" s="13">
        <v>3.2666056632864107E-2</v>
      </c>
      <c r="V203" s="9" t="s">
        <v>48</v>
      </c>
      <c r="W203" s="11">
        <v>34933</v>
      </c>
      <c r="X203" s="15">
        <v>68096</v>
      </c>
      <c r="Y203" s="14">
        <v>6.565995018807233E-2</v>
      </c>
    </row>
    <row r="204" spans="1:25" x14ac:dyDescent="0.3">
      <c r="A204" t="s">
        <v>25</v>
      </c>
      <c r="B204" s="9" t="s">
        <v>44</v>
      </c>
      <c r="C204" s="10" t="s">
        <v>45</v>
      </c>
      <c r="D204" s="10" t="s">
        <v>43</v>
      </c>
      <c r="E204" s="10" t="s">
        <v>29</v>
      </c>
      <c r="F204" s="11">
        <v>61</v>
      </c>
      <c r="G204" s="9" t="s">
        <v>45</v>
      </c>
      <c r="H204" s="9" t="s">
        <v>37</v>
      </c>
      <c r="I204" s="9" t="s">
        <v>54</v>
      </c>
      <c r="J204" s="9" t="s">
        <v>32</v>
      </c>
      <c r="K204" s="11">
        <v>70815</v>
      </c>
      <c r="L204" s="11">
        <v>207642</v>
      </c>
      <c r="M204" s="12">
        <v>58.09</v>
      </c>
      <c r="N204" s="11">
        <v>630</v>
      </c>
      <c r="O204" s="12">
        <f t="shared" si="7"/>
        <v>9.2206349206349209E-2</v>
      </c>
      <c r="P204" s="11">
        <v>0</v>
      </c>
      <c r="Q204" s="11">
        <v>0</v>
      </c>
      <c r="R204" s="13">
        <v>3.0340682520877279E-3</v>
      </c>
      <c r="S204" s="13" t="s">
        <v>53</v>
      </c>
      <c r="T204" s="14">
        <f t="shared" si="6"/>
        <v>1</v>
      </c>
      <c r="U204" s="13">
        <v>0</v>
      </c>
      <c r="V204" s="9" t="s">
        <v>34</v>
      </c>
      <c r="W204" s="11">
        <v>437</v>
      </c>
      <c r="X204" s="15">
        <v>1067</v>
      </c>
      <c r="Y204" s="14">
        <v>5.1386521031390568E-3</v>
      </c>
    </row>
    <row r="205" spans="1:25" x14ac:dyDescent="0.3">
      <c r="A205" t="s">
        <v>25</v>
      </c>
      <c r="B205" s="9" t="s">
        <v>26</v>
      </c>
      <c r="C205" s="10" t="s">
        <v>45</v>
      </c>
      <c r="D205" s="10" t="s">
        <v>40</v>
      </c>
      <c r="E205" s="10" t="s">
        <v>29</v>
      </c>
      <c r="F205" s="11">
        <v>60</v>
      </c>
      <c r="G205" s="9" t="s">
        <v>45</v>
      </c>
      <c r="H205" s="9" t="s">
        <v>30</v>
      </c>
      <c r="I205" s="9" t="s">
        <v>31</v>
      </c>
      <c r="J205" s="9" t="s">
        <v>52</v>
      </c>
      <c r="K205" s="11">
        <v>62111</v>
      </c>
      <c r="L205" s="11">
        <v>127873</v>
      </c>
      <c r="M205" s="12">
        <v>36.36</v>
      </c>
      <c r="N205" s="11">
        <v>386</v>
      </c>
      <c r="O205" s="12">
        <f t="shared" si="7"/>
        <v>9.4196891191709847E-2</v>
      </c>
      <c r="P205" s="11">
        <v>4183</v>
      </c>
      <c r="Q205" s="11">
        <v>141</v>
      </c>
      <c r="R205" s="13">
        <v>3.0186200370680284E-3</v>
      </c>
      <c r="S205" s="13" t="s">
        <v>53</v>
      </c>
      <c r="T205" s="14">
        <f t="shared" si="6"/>
        <v>1</v>
      </c>
      <c r="U205" s="13">
        <v>3.2712144080454829E-2</v>
      </c>
      <c r="V205" s="9" t="s">
        <v>48</v>
      </c>
      <c r="W205" s="11">
        <v>4244</v>
      </c>
      <c r="X205" s="15">
        <v>4771</v>
      </c>
      <c r="Y205" s="14">
        <v>3.7310456468527368E-2</v>
      </c>
    </row>
    <row r="206" spans="1:25" x14ac:dyDescent="0.3">
      <c r="A206" t="s">
        <v>25</v>
      </c>
      <c r="B206" s="9" t="s">
        <v>50</v>
      </c>
      <c r="C206" s="10" t="s">
        <v>45</v>
      </c>
      <c r="D206" s="10" t="s">
        <v>43</v>
      </c>
      <c r="E206" s="10" t="s">
        <v>29</v>
      </c>
      <c r="F206" s="11">
        <v>61</v>
      </c>
      <c r="G206" s="9" t="s">
        <v>45</v>
      </c>
      <c r="H206" s="9" t="s">
        <v>37</v>
      </c>
      <c r="I206" s="9" t="s">
        <v>31</v>
      </c>
      <c r="J206" s="9" t="s">
        <v>52</v>
      </c>
      <c r="K206" s="11">
        <v>21276</v>
      </c>
      <c r="L206" s="11">
        <v>59064</v>
      </c>
      <c r="M206" s="12">
        <v>34.35</v>
      </c>
      <c r="N206" s="11">
        <v>178</v>
      </c>
      <c r="O206" s="12">
        <f t="shared" si="7"/>
        <v>0.19297752808988766</v>
      </c>
      <c r="P206" s="11">
        <v>12352</v>
      </c>
      <c r="Q206" s="11">
        <v>82</v>
      </c>
      <c r="R206" s="13">
        <v>3.0136800758499257E-3</v>
      </c>
      <c r="S206" s="13" t="s">
        <v>53</v>
      </c>
      <c r="T206" s="14">
        <f t="shared" si="6"/>
        <v>1</v>
      </c>
      <c r="U206" s="13">
        <v>0.20912908031965327</v>
      </c>
      <c r="V206" s="9" t="s">
        <v>34</v>
      </c>
      <c r="W206" s="11">
        <v>12499</v>
      </c>
      <c r="X206" s="15">
        <v>12759</v>
      </c>
      <c r="Y206" s="14">
        <v>0.21601991060544495</v>
      </c>
    </row>
    <row r="207" spans="1:25" x14ac:dyDescent="0.3">
      <c r="A207" t="s">
        <v>25</v>
      </c>
      <c r="B207" s="9" t="s">
        <v>49</v>
      </c>
      <c r="C207" s="10" t="s">
        <v>45</v>
      </c>
      <c r="D207" s="10" t="s">
        <v>47</v>
      </c>
      <c r="E207" s="10" t="s">
        <v>29</v>
      </c>
      <c r="F207" s="11">
        <v>61</v>
      </c>
      <c r="G207" s="9" t="s">
        <v>45</v>
      </c>
      <c r="H207" s="9" t="s">
        <v>37</v>
      </c>
      <c r="I207" s="9" t="s">
        <v>31</v>
      </c>
      <c r="J207" s="9" t="s">
        <v>32</v>
      </c>
      <c r="K207" s="11">
        <v>36088</v>
      </c>
      <c r="L207" s="11">
        <v>56645</v>
      </c>
      <c r="M207" s="12">
        <v>14.27</v>
      </c>
      <c r="N207" s="11">
        <v>170</v>
      </c>
      <c r="O207" s="12">
        <f t="shared" si="7"/>
        <v>8.3941176470588227E-2</v>
      </c>
      <c r="P207" s="11">
        <v>1822</v>
      </c>
      <c r="Q207" s="11">
        <v>71</v>
      </c>
      <c r="R207" s="13">
        <v>3.0011474975726012E-3</v>
      </c>
      <c r="S207" s="13" t="s">
        <v>53</v>
      </c>
      <c r="T207" s="14">
        <f t="shared" si="6"/>
        <v>1</v>
      </c>
      <c r="U207" s="13">
        <v>3.2165239650454584E-2</v>
      </c>
      <c r="V207" s="9" t="s">
        <v>34</v>
      </c>
      <c r="W207" s="11">
        <v>1835</v>
      </c>
      <c r="X207" s="15">
        <v>2076</v>
      </c>
      <c r="Y207" s="14">
        <v>3.6649307088004235E-2</v>
      </c>
    </row>
    <row r="208" spans="1:25" x14ac:dyDescent="0.3">
      <c r="A208" t="s">
        <v>25</v>
      </c>
      <c r="B208" s="9" t="s">
        <v>49</v>
      </c>
      <c r="C208" s="10" t="s">
        <v>45</v>
      </c>
      <c r="D208" s="10" t="s">
        <v>43</v>
      </c>
      <c r="E208" s="10" t="s">
        <v>29</v>
      </c>
      <c r="F208" s="11">
        <v>30</v>
      </c>
      <c r="G208" s="9" t="s">
        <v>45</v>
      </c>
      <c r="H208" s="9" t="s">
        <v>30</v>
      </c>
      <c r="I208" s="9" t="s">
        <v>31</v>
      </c>
      <c r="J208" s="9" t="s">
        <v>52</v>
      </c>
      <c r="K208" s="11">
        <v>153249</v>
      </c>
      <c r="L208" s="11">
        <v>580815</v>
      </c>
      <c r="M208" s="12">
        <v>264.85000000000002</v>
      </c>
      <c r="N208" s="11">
        <v>1741</v>
      </c>
      <c r="O208" s="12">
        <f t="shared" si="7"/>
        <v>0.15212521539345206</v>
      </c>
      <c r="P208" s="11">
        <v>102494</v>
      </c>
      <c r="Q208" s="11">
        <v>2314</v>
      </c>
      <c r="R208" s="13">
        <v>2.997512116594785E-3</v>
      </c>
      <c r="S208" s="13" t="s">
        <v>53</v>
      </c>
      <c r="T208" s="14">
        <f t="shared" si="6"/>
        <v>1</v>
      </c>
      <c r="U208" s="13">
        <v>0.17646582818969897</v>
      </c>
      <c r="V208" s="9" t="s">
        <v>34</v>
      </c>
      <c r="W208" s="11">
        <v>103529</v>
      </c>
      <c r="X208" s="15">
        <v>107584</v>
      </c>
      <c r="Y208" s="14">
        <v>0.18522937596308636</v>
      </c>
    </row>
    <row r="209" spans="1:25" x14ac:dyDescent="0.3">
      <c r="A209" t="s">
        <v>25</v>
      </c>
      <c r="B209" s="9" t="s">
        <v>39</v>
      </c>
      <c r="C209" s="16" t="s">
        <v>27</v>
      </c>
      <c r="D209" s="10" t="s">
        <v>38</v>
      </c>
      <c r="E209" s="16" t="s">
        <v>41</v>
      </c>
      <c r="F209" s="11">
        <v>60</v>
      </c>
      <c r="G209" s="9" t="s">
        <v>27</v>
      </c>
      <c r="H209" s="9" t="s">
        <v>30</v>
      </c>
      <c r="I209" s="9" t="s">
        <v>31</v>
      </c>
      <c r="J209" s="9" t="s">
        <v>32</v>
      </c>
      <c r="K209" s="17">
        <v>10435</v>
      </c>
      <c r="L209" s="17">
        <v>16456</v>
      </c>
      <c r="M209" s="18">
        <v>7.95</v>
      </c>
      <c r="N209" s="17">
        <v>49</v>
      </c>
      <c r="O209" s="12">
        <f t="shared" si="7"/>
        <v>0.16224489795918368</v>
      </c>
      <c r="P209" s="17">
        <v>353</v>
      </c>
      <c r="Q209" s="17">
        <v>15</v>
      </c>
      <c r="R209" s="13">
        <v>2.9776373359261059E-3</v>
      </c>
      <c r="S209" s="13" t="s">
        <v>53</v>
      </c>
      <c r="T209" s="14">
        <f t="shared" si="6"/>
        <v>1</v>
      </c>
      <c r="U209" s="13">
        <v>2.1451142440447254E-2</v>
      </c>
      <c r="V209" s="9" t="s">
        <v>34</v>
      </c>
      <c r="W209" s="19">
        <v>366</v>
      </c>
      <c r="X209" s="15">
        <v>430</v>
      </c>
      <c r="Y209" s="14">
        <v>2.613028682547399E-2</v>
      </c>
    </row>
    <row r="210" spans="1:25" x14ac:dyDescent="0.3">
      <c r="A210" t="s">
        <v>25</v>
      </c>
      <c r="B210" s="9" t="s">
        <v>44</v>
      </c>
      <c r="C210" s="10" t="s">
        <v>45</v>
      </c>
      <c r="D210" s="10" t="s">
        <v>38</v>
      </c>
      <c r="E210" s="10" t="s">
        <v>29</v>
      </c>
      <c r="F210" s="11">
        <v>60</v>
      </c>
      <c r="G210" s="9" t="s">
        <v>45</v>
      </c>
      <c r="H210" s="9" t="s">
        <v>30</v>
      </c>
      <c r="I210" s="9" t="s">
        <v>31</v>
      </c>
      <c r="J210" s="9" t="s">
        <v>32</v>
      </c>
      <c r="K210" s="11">
        <v>22323</v>
      </c>
      <c r="L210" s="11">
        <v>42431</v>
      </c>
      <c r="M210" s="12">
        <v>11.38</v>
      </c>
      <c r="N210" s="11">
        <v>126</v>
      </c>
      <c r="O210" s="12">
        <f t="shared" si="7"/>
        <v>9.0317460317460324E-2</v>
      </c>
      <c r="P210" s="11">
        <v>1482</v>
      </c>
      <c r="Q210" s="11">
        <v>68</v>
      </c>
      <c r="R210" s="13">
        <v>2.9695269967712286E-3</v>
      </c>
      <c r="S210" s="13" t="s">
        <v>53</v>
      </c>
      <c r="T210" s="14">
        <f t="shared" si="6"/>
        <v>1</v>
      </c>
      <c r="U210" s="13">
        <v>3.4927293723928263E-2</v>
      </c>
      <c r="V210" s="9" t="s">
        <v>34</v>
      </c>
      <c r="W210" s="11">
        <v>1503</v>
      </c>
      <c r="X210" s="15">
        <v>1697</v>
      </c>
      <c r="Y210" s="14">
        <v>3.9994343758101389E-2</v>
      </c>
    </row>
    <row r="211" spans="1:25" x14ac:dyDescent="0.3">
      <c r="A211" t="s">
        <v>25</v>
      </c>
      <c r="B211" s="9" t="s">
        <v>50</v>
      </c>
      <c r="C211" s="10" t="s">
        <v>45</v>
      </c>
      <c r="D211" s="10" t="s">
        <v>47</v>
      </c>
      <c r="E211" s="10" t="s">
        <v>29</v>
      </c>
      <c r="F211" s="11">
        <v>45</v>
      </c>
      <c r="G211" s="9" t="s">
        <v>45</v>
      </c>
      <c r="H211" s="9" t="s">
        <v>30</v>
      </c>
      <c r="I211" s="9" t="s">
        <v>31</v>
      </c>
      <c r="J211" s="9" t="s">
        <v>32</v>
      </c>
      <c r="K211" s="11">
        <v>325566</v>
      </c>
      <c r="L211" s="11">
        <v>1054459</v>
      </c>
      <c r="M211" s="12">
        <v>362.25</v>
      </c>
      <c r="N211" s="11">
        <v>3112</v>
      </c>
      <c r="O211" s="12">
        <f t="shared" si="7"/>
        <v>0.11640424164524421</v>
      </c>
      <c r="P211" s="11">
        <v>43765</v>
      </c>
      <c r="Q211" s="11">
        <v>1865</v>
      </c>
      <c r="R211" s="13">
        <v>2.9512764365423405E-3</v>
      </c>
      <c r="S211" s="13" t="s">
        <v>53</v>
      </c>
      <c r="T211" s="14">
        <f t="shared" si="6"/>
        <v>1</v>
      </c>
      <c r="U211" s="13">
        <v>4.1504695772903451E-2</v>
      </c>
      <c r="V211" s="9" t="s">
        <v>34</v>
      </c>
      <c r="W211" s="11">
        <v>44847</v>
      </c>
      <c r="X211" s="15">
        <v>49824</v>
      </c>
      <c r="Y211" s="14">
        <v>4.7250770300220304E-2</v>
      </c>
    </row>
    <row r="212" spans="1:25" x14ac:dyDescent="0.3">
      <c r="A212" t="s">
        <v>25</v>
      </c>
      <c r="B212" s="9" t="s">
        <v>44</v>
      </c>
      <c r="C212" s="10" t="s">
        <v>45</v>
      </c>
      <c r="D212" s="10" t="s">
        <v>40</v>
      </c>
      <c r="E212" s="10" t="s">
        <v>29</v>
      </c>
      <c r="F212" s="11">
        <v>60</v>
      </c>
      <c r="G212" s="9" t="s">
        <v>45</v>
      </c>
      <c r="H212" s="9" t="s">
        <v>30</v>
      </c>
      <c r="I212" s="9" t="s">
        <v>31</v>
      </c>
      <c r="J212" s="9" t="s">
        <v>52</v>
      </c>
      <c r="K212" s="11">
        <v>54686</v>
      </c>
      <c r="L212" s="11">
        <v>128492</v>
      </c>
      <c r="M212" s="12">
        <v>35.21</v>
      </c>
      <c r="N212" s="11">
        <v>378</v>
      </c>
      <c r="O212" s="12">
        <f t="shared" si="7"/>
        <v>9.3148148148148147E-2</v>
      </c>
      <c r="P212" s="11">
        <v>5532</v>
      </c>
      <c r="Q212" s="11">
        <v>193</v>
      </c>
      <c r="R212" s="13">
        <v>2.9418173894094576E-3</v>
      </c>
      <c r="S212" s="13" t="s">
        <v>53</v>
      </c>
      <c r="T212" s="14">
        <f t="shared" si="6"/>
        <v>1</v>
      </c>
      <c r="U212" s="13">
        <v>4.3053264016436818E-2</v>
      </c>
      <c r="V212" s="9" t="s">
        <v>48</v>
      </c>
      <c r="W212" s="11">
        <v>5567</v>
      </c>
      <c r="X212" s="15">
        <v>6138</v>
      </c>
      <c r="Y212" s="14">
        <v>4.7769510942315477E-2</v>
      </c>
    </row>
    <row r="213" spans="1:25" x14ac:dyDescent="0.3">
      <c r="A213" t="s">
        <v>25</v>
      </c>
      <c r="B213" s="9" t="s">
        <v>46</v>
      </c>
      <c r="C213" s="10" t="s">
        <v>45</v>
      </c>
      <c r="D213" s="10" t="s">
        <v>43</v>
      </c>
      <c r="E213" s="10" t="s">
        <v>29</v>
      </c>
      <c r="F213" s="11">
        <v>45</v>
      </c>
      <c r="G213" s="9" t="s">
        <v>45</v>
      </c>
      <c r="H213" s="9" t="s">
        <v>37</v>
      </c>
      <c r="I213" s="9" t="s">
        <v>54</v>
      </c>
      <c r="J213" s="9" t="s">
        <v>32</v>
      </c>
      <c r="K213" s="11">
        <v>256449</v>
      </c>
      <c r="L213" s="11">
        <v>836397</v>
      </c>
      <c r="M213" s="12">
        <v>164.97</v>
      </c>
      <c r="N213" s="11">
        <v>2419</v>
      </c>
      <c r="O213" s="12">
        <f t="shared" si="7"/>
        <v>6.8197602315006198E-2</v>
      </c>
      <c r="P213" s="11">
        <v>0</v>
      </c>
      <c r="Q213" s="11">
        <v>0</v>
      </c>
      <c r="R213" s="13">
        <v>2.8921672363722011E-3</v>
      </c>
      <c r="S213" s="13" t="s">
        <v>53</v>
      </c>
      <c r="T213" s="14">
        <f t="shared" si="6"/>
        <v>1</v>
      </c>
      <c r="U213" s="13">
        <v>0</v>
      </c>
      <c r="V213" s="9" t="s">
        <v>34</v>
      </c>
      <c r="W213" s="11">
        <v>1634</v>
      </c>
      <c r="X213" s="15">
        <v>4053</v>
      </c>
      <c r="Y213" s="14">
        <v>4.8457849561870736E-3</v>
      </c>
    </row>
    <row r="214" spans="1:25" x14ac:dyDescent="0.3">
      <c r="A214" t="s">
        <v>25</v>
      </c>
      <c r="B214" s="9" t="s">
        <v>50</v>
      </c>
      <c r="C214" s="10" t="s">
        <v>45</v>
      </c>
      <c r="D214" s="10" t="s">
        <v>47</v>
      </c>
      <c r="E214" s="10" t="s">
        <v>29</v>
      </c>
      <c r="F214" s="11">
        <v>30</v>
      </c>
      <c r="G214" s="9" t="s">
        <v>45</v>
      </c>
      <c r="H214" s="9" t="s">
        <v>30</v>
      </c>
      <c r="I214" s="9" t="s">
        <v>31</v>
      </c>
      <c r="J214" s="9" t="s">
        <v>52</v>
      </c>
      <c r="K214" s="11">
        <v>145185</v>
      </c>
      <c r="L214" s="11">
        <v>516329</v>
      </c>
      <c r="M214" s="12">
        <v>244.29</v>
      </c>
      <c r="N214" s="11">
        <v>1492</v>
      </c>
      <c r="O214" s="12">
        <f t="shared" si="7"/>
        <v>0.1637332439678284</v>
      </c>
      <c r="P214" s="11">
        <v>72873</v>
      </c>
      <c r="Q214" s="11">
        <v>2380</v>
      </c>
      <c r="R214" s="13">
        <v>2.889630448802992E-3</v>
      </c>
      <c r="S214" s="13" t="s">
        <v>53</v>
      </c>
      <c r="T214" s="14">
        <f t="shared" si="6"/>
        <v>1</v>
      </c>
      <c r="U214" s="13">
        <v>0.14113675582816382</v>
      </c>
      <c r="V214" s="9" t="s">
        <v>34</v>
      </c>
      <c r="W214" s="11">
        <v>73755</v>
      </c>
      <c r="X214" s="15">
        <v>77627</v>
      </c>
      <c r="Y214" s="14">
        <v>0.15034406357186988</v>
      </c>
    </row>
    <row r="215" spans="1:25" x14ac:dyDescent="0.3">
      <c r="A215" t="s">
        <v>25</v>
      </c>
      <c r="B215" s="9" t="s">
        <v>39</v>
      </c>
      <c r="C215" s="16" t="s">
        <v>27</v>
      </c>
      <c r="D215" s="10" t="s">
        <v>43</v>
      </c>
      <c r="E215" s="16" t="s">
        <v>41</v>
      </c>
      <c r="F215" s="11">
        <v>61</v>
      </c>
      <c r="G215" s="9" t="s">
        <v>27</v>
      </c>
      <c r="H215" s="9" t="s">
        <v>37</v>
      </c>
      <c r="I215" s="9" t="s">
        <v>31</v>
      </c>
      <c r="J215" s="9" t="s">
        <v>52</v>
      </c>
      <c r="K215" s="17">
        <v>8550</v>
      </c>
      <c r="L215" s="17">
        <v>13881</v>
      </c>
      <c r="M215" s="18">
        <v>6.57</v>
      </c>
      <c r="N215" s="17">
        <v>40</v>
      </c>
      <c r="O215" s="12">
        <f t="shared" si="7"/>
        <v>0.16425000000000001</v>
      </c>
      <c r="P215" s="17">
        <v>582</v>
      </c>
      <c r="Q215" s="17">
        <v>20</v>
      </c>
      <c r="R215" s="13">
        <v>2.8816367696851814E-3</v>
      </c>
      <c r="S215" s="13" t="s">
        <v>53</v>
      </c>
      <c r="T215" s="14">
        <f t="shared" si="6"/>
        <v>1</v>
      </c>
      <c r="U215" s="13">
        <v>4.1927814998919385E-2</v>
      </c>
      <c r="V215" s="9" t="s">
        <v>34</v>
      </c>
      <c r="W215" s="19">
        <v>597</v>
      </c>
      <c r="X215" s="15">
        <v>657</v>
      </c>
      <c r="Y215" s="14">
        <v>4.7330883942079099E-2</v>
      </c>
    </row>
    <row r="216" spans="1:25" x14ac:dyDescent="0.3">
      <c r="A216" t="s">
        <v>25</v>
      </c>
      <c r="B216" s="9" t="s">
        <v>44</v>
      </c>
      <c r="C216" s="10" t="s">
        <v>45</v>
      </c>
      <c r="D216" s="10" t="s">
        <v>43</v>
      </c>
      <c r="E216" s="10" t="s">
        <v>29</v>
      </c>
      <c r="F216" s="11">
        <v>30</v>
      </c>
      <c r="G216" s="9" t="s">
        <v>45</v>
      </c>
      <c r="H216" s="9" t="s">
        <v>30</v>
      </c>
      <c r="I216" s="9" t="s">
        <v>31</v>
      </c>
      <c r="J216" s="9" t="s">
        <v>52</v>
      </c>
      <c r="K216" s="11">
        <v>27480</v>
      </c>
      <c r="L216" s="11">
        <v>47601</v>
      </c>
      <c r="M216" s="12">
        <v>12.72</v>
      </c>
      <c r="N216" s="11">
        <v>137</v>
      </c>
      <c r="O216" s="12">
        <f t="shared" si="7"/>
        <v>9.2846715328467153E-2</v>
      </c>
      <c r="P216" s="11">
        <v>2915</v>
      </c>
      <c r="Q216" s="11">
        <v>120</v>
      </c>
      <c r="R216" s="13">
        <v>2.8780907964118399E-3</v>
      </c>
      <c r="S216" s="13" t="s">
        <v>53</v>
      </c>
      <c r="T216" s="14">
        <f t="shared" si="6"/>
        <v>1</v>
      </c>
      <c r="U216" s="13">
        <v>6.1238209281317617E-2</v>
      </c>
      <c r="V216" s="9" t="s">
        <v>34</v>
      </c>
      <c r="W216" s="11">
        <v>2954</v>
      </c>
      <c r="X216" s="15">
        <v>3211</v>
      </c>
      <c r="Y216" s="14">
        <v>6.7456566038528606E-2</v>
      </c>
    </row>
    <row r="217" spans="1:25" x14ac:dyDescent="0.3">
      <c r="A217" t="s">
        <v>25</v>
      </c>
      <c r="B217" s="9" t="s">
        <v>26</v>
      </c>
      <c r="C217" s="10" t="s">
        <v>45</v>
      </c>
      <c r="D217" s="10" t="s">
        <v>40</v>
      </c>
      <c r="E217" s="10" t="s">
        <v>29</v>
      </c>
      <c r="F217" s="11">
        <v>60</v>
      </c>
      <c r="G217" s="9" t="s">
        <v>45</v>
      </c>
      <c r="H217" s="9" t="s">
        <v>30</v>
      </c>
      <c r="I217" s="9" t="s">
        <v>31</v>
      </c>
      <c r="J217" s="9" t="s">
        <v>32</v>
      </c>
      <c r="K217" s="11">
        <v>88016</v>
      </c>
      <c r="L217" s="11">
        <v>173380</v>
      </c>
      <c r="M217" s="12">
        <v>47.13</v>
      </c>
      <c r="N217" s="11">
        <v>499</v>
      </c>
      <c r="O217" s="12">
        <f t="shared" si="7"/>
        <v>9.4448897795591194E-2</v>
      </c>
      <c r="P217" s="11">
        <v>4785</v>
      </c>
      <c r="Q217" s="11">
        <v>215</v>
      </c>
      <c r="R217" s="13">
        <v>2.8780712884992504E-3</v>
      </c>
      <c r="S217" s="13" t="s">
        <v>53</v>
      </c>
      <c r="T217" s="14">
        <f t="shared" si="6"/>
        <v>1</v>
      </c>
      <c r="U217" s="13">
        <v>2.7598338908755335E-2</v>
      </c>
      <c r="V217" s="9" t="s">
        <v>48</v>
      </c>
      <c r="W217" s="11">
        <v>4830</v>
      </c>
      <c r="X217" s="15">
        <v>5544</v>
      </c>
      <c r="Y217" s="14">
        <v>3.1976006459799283E-2</v>
      </c>
    </row>
    <row r="218" spans="1:25" x14ac:dyDescent="0.3">
      <c r="A218" t="s">
        <v>25</v>
      </c>
      <c r="B218" s="9" t="s">
        <v>26</v>
      </c>
      <c r="C218" s="10" t="s">
        <v>45</v>
      </c>
      <c r="D218" s="10" t="s">
        <v>47</v>
      </c>
      <c r="E218" s="10" t="s">
        <v>29</v>
      </c>
      <c r="F218" s="11">
        <v>61</v>
      </c>
      <c r="G218" s="9" t="s">
        <v>45</v>
      </c>
      <c r="H218" s="9" t="s">
        <v>37</v>
      </c>
      <c r="I218" s="9" t="s">
        <v>31</v>
      </c>
      <c r="J218" s="9" t="s">
        <v>52</v>
      </c>
      <c r="K218" s="11">
        <v>51725</v>
      </c>
      <c r="L218" s="11">
        <v>95231</v>
      </c>
      <c r="M218" s="12">
        <v>26.54</v>
      </c>
      <c r="N218" s="11">
        <v>274</v>
      </c>
      <c r="O218" s="12">
        <f t="shared" si="7"/>
        <v>9.686131386861313E-2</v>
      </c>
      <c r="P218" s="11">
        <v>3854</v>
      </c>
      <c r="Q218" s="11">
        <v>97</v>
      </c>
      <c r="R218" s="13">
        <v>2.877214352469259E-3</v>
      </c>
      <c r="S218" s="13" t="s">
        <v>53</v>
      </c>
      <c r="T218" s="14">
        <f t="shared" si="6"/>
        <v>1</v>
      </c>
      <c r="U218" s="13">
        <v>4.0470015016118702E-2</v>
      </c>
      <c r="V218" s="9" t="s">
        <v>34</v>
      </c>
      <c r="W218" s="11">
        <v>3914</v>
      </c>
      <c r="X218" s="15">
        <v>4285</v>
      </c>
      <c r="Y218" s="14">
        <v>4.4995852190988228E-2</v>
      </c>
    </row>
    <row r="219" spans="1:25" x14ac:dyDescent="0.3">
      <c r="A219" t="s">
        <v>25</v>
      </c>
      <c r="B219" s="9" t="s">
        <v>50</v>
      </c>
      <c r="C219" s="10" t="s">
        <v>45</v>
      </c>
      <c r="D219" s="10" t="s">
        <v>47</v>
      </c>
      <c r="E219" s="10" t="s">
        <v>29</v>
      </c>
      <c r="F219" s="11">
        <v>60</v>
      </c>
      <c r="G219" s="9" t="s">
        <v>45</v>
      </c>
      <c r="H219" s="9" t="s">
        <v>30</v>
      </c>
      <c r="I219" s="9" t="s">
        <v>31</v>
      </c>
      <c r="J219" s="9" t="s">
        <v>32</v>
      </c>
      <c r="K219" s="11">
        <v>109983</v>
      </c>
      <c r="L219" s="11">
        <v>248920</v>
      </c>
      <c r="M219" s="12">
        <v>82.04</v>
      </c>
      <c r="N219" s="11">
        <v>716</v>
      </c>
      <c r="O219" s="12">
        <f t="shared" si="7"/>
        <v>0.11458100558659219</v>
      </c>
      <c r="P219" s="11">
        <v>8081</v>
      </c>
      <c r="Q219" s="11">
        <v>355</v>
      </c>
      <c r="R219" s="13">
        <v>2.8764261610155872E-3</v>
      </c>
      <c r="S219" s="13" t="s">
        <v>53</v>
      </c>
      <c r="T219" s="14">
        <f t="shared" si="6"/>
        <v>1</v>
      </c>
      <c r="U219" s="13">
        <v>3.246424554073598E-2</v>
      </c>
      <c r="V219" s="9" t="s">
        <v>34</v>
      </c>
      <c r="W219" s="11">
        <v>8140</v>
      </c>
      <c r="X219" s="15">
        <v>9211</v>
      </c>
      <c r="Y219" s="14">
        <v>3.7003856660774548E-2</v>
      </c>
    </row>
    <row r="220" spans="1:25" x14ac:dyDescent="0.3">
      <c r="A220" t="s">
        <v>25</v>
      </c>
      <c r="B220" s="9" t="s">
        <v>49</v>
      </c>
      <c r="C220" s="10" t="s">
        <v>45</v>
      </c>
      <c r="D220" s="10" t="s">
        <v>51</v>
      </c>
      <c r="E220" s="10" t="s">
        <v>29</v>
      </c>
      <c r="F220" s="11">
        <v>61</v>
      </c>
      <c r="G220" s="9" t="s">
        <v>45</v>
      </c>
      <c r="H220" s="9" t="s">
        <v>30</v>
      </c>
      <c r="I220" s="9" t="s">
        <v>54</v>
      </c>
      <c r="J220" s="9" t="s">
        <v>32</v>
      </c>
      <c r="K220" s="11">
        <v>25560</v>
      </c>
      <c r="L220" s="11">
        <v>57561</v>
      </c>
      <c r="M220" s="12">
        <v>15.16</v>
      </c>
      <c r="N220" s="11">
        <v>164</v>
      </c>
      <c r="O220" s="12">
        <f t="shared" si="7"/>
        <v>9.2439024390243901E-2</v>
      </c>
      <c r="P220" s="11">
        <v>0</v>
      </c>
      <c r="Q220" s="11">
        <v>0</v>
      </c>
      <c r="R220" s="13">
        <v>2.8491513351053665E-3</v>
      </c>
      <c r="S220" s="13" t="s">
        <v>53</v>
      </c>
      <c r="T220" s="14">
        <f t="shared" si="6"/>
        <v>1</v>
      </c>
      <c r="U220" s="13">
        <v>0</v>
      </c>
      <c r="V220" s="9" t="s">
        <v>34</v>
      </c>
      <c r="W220" s="11">
        <v>105</v>
      </c>
      <c r="X220" s="15">
        <v>269</v>
      </c>
      <c r="Y220" s="14">
        <v>4.6733031045325824E-3</v>
      </c>
    </row>
    <row r="221" spans="1:25" x14ac:dyDescent="0.3">
      <c r="A221" t="s">
        <v>25</v>
      </c>
      <c r="B221" s="9" t="s">
        <v>49</v>
      </c>
      <c r="C221" s="10" t="s">
        <v>45</v>
      </c>
      <c r="D221" s="10" t="s">
        <v>40</v>
      </c>
      <c r="E221" s="10" t="s">
        <v>29</v>
      </c>
      <c r="F221" s="11">
        <v>61</v>
      </c>
      <c r="G221" s="9" t="s">
        <v>45</v>
      </c>
      <c r="H221" s="9" t="s">
        <v>37</v>
      </c>
      <c r="I221" s="9" t="s">
        <v>31</v>
      </c>
      <c r="J221" s="9" t="s">
        <v>52</v>
      </c>
      <c r="K221" s="11">
        <v>51344</v>
      </c>
      <c r="L221" s="11">
        <v>158990</v>
      </c>
      <c r="M221" s="12">
        <v>86.98</v>
      </c>
      <c r="N221" s="11">
        <v>452</v>
      </c>
      <c r="O221" s="12">
        <f t="shared" si="7"/>
        <v>0.19243362831858407</v>
      </c>
      <c r="P221" s="11">
        <v>30800</v>
      </c>
      <c r="Q221" s="11">
        <v>179</v>
      </c>
      <c r="R221" s="13">
        <v>2.8429460972388201E-3</v>
      </c>
      <c r="S221" s="13" t="s">
        <v>53</v>
      </c>
      <c r="T221" s="14">
        <f t="shared" si="6"/>
        <v>1</v>
      </c>
      <c r="U221" s="13">
        <v>0.19372287565255678</v>
      </c>
      <c r="V221" s="9" t="s">
        <v>48</v>
      </c>
      <c r="W221" s="11">
        <v>31104</v>
      </c>
      <c r="X221" s="15">
        <v>31735</v>
      </c>
      <c r="Y221" s="14">
        <v>0.19960374866343794</v>
      </c>
    </row>
    <row r="222" spans="1:25" x14ac:dyDescent="0.3">
      <c r="A222" t="s">
        <v>25</v>
      </c>
      <c r="B222" s="9" t="s">
        <v>39</v>
      </c>
      <c r="C222" s="16" t="s">
        <v>45</v>
      </c>
      <c r="D222" s="10" t="s">
        <v>38</v>
      </c>
      <c r="E222" s="16" t="s">
        <v>41</v>
      </c>
      <c r="F222" s="11">
        <v>45</v>
      </c>
      <c r="G222" s="9" t="s">
        <v>45</v>
      </c>
      <c r="H222" s="9" t="s">
        <v>30</v>
      </c>
      <c r="I222" s="9" t="s">
        <v>31</v>
      </c>
      <c r="J222" s="9" t="s">
        <v>52</v>
      </c>
      <c r="K222" s="17">
        <v>112957</v>
      </c>
      <c r="L222" s="17">
        <v>202733</v>
      </c>
      <c r="M222" s="18">
        <v>85.96</v>
      </c>
      <c r="N222" s="17">
        <v>576</v>
      </c>
      <c r="O222" s="12">
        <f t="shared" si="7"/>
        <v>0.1492361111111111</v>
      </c>
      <c r="P222" s="17">
        <v>8255</v>
      </c>
      <c r="Q222" s="17">
        <v>244</v>
      </c>
      <c r="R222" s="13">
        <v>2.8411753389926651E-3</v>
      </c>
      <c r="S222" s="13" t="s">
        <v>53</v>
      </c>
      <c r="T222" s="14">
        <f t="shared" si="6"/>
        <v>1</v>
      </c>
      <c r="U222" s="13">
        <v>4.0718580596153561E-2</v>
      </c>
      <c r="V222" s="9" t="s">
        <v>34</v>
      </c>
      <c r="W222" s="19">
        <v>8479</v>
      </c>
      <c r="X222" s="15">
        <v>9299</v>
      </c>
      <c r="Y222" s="14">
        <v>4.5868210898077764E-2</v>
      </c>
    </row>
    <row r="223" spans="1:25" x14ac:dyDescent="0.3">
      <c r="A223" t="s">
        <v>25</v>
      </c>
      <c r="B223" s="9" t="s">
        <v>50</v>
      </c>
      <c r="C223" s="10" t="s">
        <v>45</v>
      </c>
      <c r="D223" s="10" t="s">
        <v>28</v>
      </c>
      <c r="E223" s="10" t="s">
        <v>29</v>
      </c>
      <c r="F223" s="11">
        <v>45</v>
      </c>
      <c r="G223" s="9" t="s">
        <v>45</v>
      </c>
      <c r="H223" s="9" t="s">
        <v>37</v>
      </c>
      <c r="I223" s="9" t="s">
        <v>54</v>
      </c>
      <c r="J223" s="9" t="s">
        <v>32</v>
      </c>
      <c r="K223" s="11">
        <v>230653</v>
      </c>
      <c r="L223" s="11">
        <v>930094</v>
      </c>
      <c r="M223" s="12">
        <v>310.16000000000003</v>
      </c>
      <c r="N223" s="11">
        <v>2632</v>
      </c>
      <c r="O223" s="12">
        <f t="shared" si="7"/>
        <v>0.1178419452887538</v>
      </c>
      <c r="P223" s="11">
        <v>0</v>
      </c>
      <c r="Q223" s="11">
        <v>0</v>
      </c>
      <c r="R223" s="13">
        <v>2.8298215019127099E-3</v>
      </c>
      <c r="S223" s="13" t="s">
        <v>53</v>
      </c>
      <c r="T223" s="14">
        <f t="shared" si="6"/>
        <v>1</v>
      </c>
      <c r="U223" s="13">
        <v>0</v>
      </c>
      <c r="V223" s="9" t="s">
        <v>48</v>
      </c>
      <c r="W223" s="11">
        <v>1627</v>
      </c>
      <c r="X223" s="15">
        <v>4259</v>
      </c>
      <c r="Y223" s="14">
        <v>4.5791070579962881E-3</v>
      </c>
    </row>
    <row r="224" spans="1:25" x14ac:dyDescent="0.3">
      <c r="A224" t="s">
        <v>25</v>
      </c>
      <c r="B224" s="9" t="s">
        <v>39</v>
      </c>
      <c r="C224" s="16" t="s">
        <v>45</v>
      </c>
      <c r="D224" s="10" t="s">
        <v>51</v>
      </c>
      <c r="E224" s="16" t="s">
        <v>41</v>
      </c>
      <c r="F224" s="11">
        <v>45</v>
      </c>
      <c r="G224" s="9" t="s">
        <v>45</v>
      </c>
      <c r="H224" s="9" t="s">
        <v>37</v>
      </c>
      <c r="I224" s="9" t="s">
        <v>54</v>
      </c>
      <c r="J224" s="9" t="s">
        <v>32</v>
      </c>
      <c r="K224" s="17">
        <v>564092</v>
      </c>
      <c r="L224" s="17">
        <v>1547845</v>
      </c>
      <c r="M224" s="18">
        <v>637.48</v>
      </c>
      <c r="N224" s="17">
        <v>4359</v>
      </c>
      <c r="O224" s="12">
        <f t="shared" si="7"/>
        <v>0.14624455150263824</v>
      </c>
      <c r="P224" s="11">
        <v>0</v>
      </c>
      <c r="Q224" s="11">
        <v>0</v>
      </c>
      <c r="R224" s="13">
        <v>2.8161734540603227E-3</v>
      </c>
      <c r="S224" s="13" t="s">
        <v>53</v>
      </c>
      <c r="T224" s="14">
        <f t="shared" si="6"/>
        <v>1</v>
      </c>
      <c r="U224" s="13">
        <v>0</v>
      </c>
      <c r="V224" s="9" t="s">
        <v>34</v>
      </c>
      <c r="W224" s="19">
        <v>2913</v>
      </c>
      <c r="X224" s="15">
        <v>7272</v>
      </c>
      <c r="Y224" s="14">
        <v>4.6981448400841173E-3</v>
      </c>
    </row>
    <row r="225" spans="1:25" x14ac:dyDescent="0.3">
      <c r="A225" t="s">
        <v>25</v>
      </c>
      <c r="B225" s="9" t="s">
        <v>26</v>
      </c>
      <c r="C225" s="10" t="s">
        <v>45</v>
      </c>
      <c r="D225" s="10" t="s">
        <v>47</v>
      </c>
      <c r="E225" s="10" t="s">
        <v>29</v>
      </c>
      <c r="F225" s="11">
        <v>60</v>
      </c>
      <c r="G225" s="9" t="s">
        <v>45</v>
      </c>
      <c r="H225" s="9" t="s">
        <v>30</v>
      </c>
      <c r="I225" s="9" t="s">
        <v>54</v>
      </c>
      <c r="J225" s="9" t="s">
        <v>32</v>
      </c>
      <c r="K225" s="11">
        <v>70528</v>
      </c>
      <c r="L225" s="11">
        <v>143711</v>
      </c>
      <c r="M225" s="12">
        <v>42.08</v>
      </c>
      <c r="N225" s="11">
        <v>404</v>
      </c>
      <c r="O225" s="12">
        <f t="shared" si="7"/>
        <v>0.10415841584158415</v>
      </c>
      <c r="P225" s="11">
        <v>0</v>
      </c>
      <c r="Q225" s="11">
        <v>0</v>
      </c>
      <c r="R225" s="13">
        <v>2.8111974727056386E-3</v>
      </c>
      <c r="S225" s="13" t="s">
        <v>53</v>
      </c>
      <c r="T225" s="14">
        <f t="shared" si="6"/>
        <v>1</v>
      </c>
      <c r="U225" s="13">
        <v>0</v>
      </c>
      <c r="V225" s="9" t="s">
        <v>34</v>
      </c>
      <c r="W225" s="11">
        <v>261</v>
      </c>
      <c r="X225" s="15">
        <v>665</v>
      </c>
      <c r="Y225" s="14">
        <v>4.6273423746268551E-3</v>
      </c>
    </row>
    <row r="226" spans="1:25" x14ac:dyDescent="0.3">
      <c r="A226" t="s">
        <v>25</v>
      </c>
      <c r="B226" s="9" t="s">
        <v>26</v>
      </c>
      <c r="C226" s="10" t="s">
        <v>45</v>
      </c>
      <c r="D226" s="10" t="s">
        <v>40</v>
      </c>
      <c r="E226" s="10" t="s">
        <v>29</v>
      </c>
      <c r="F226" s="11">
        <v>45</v>
      </c>
      <c r="G226" s="9" t="s">
        <v>45</v>
      </c>
      <c r="H226" s="9" t="s">
        <v>37</v>
      </c>
      <c r="I226" s="9" t="s">
        <v>54</v>
      </c>
      <c r="J226" s="9" t="s">
        <v>32</v>
      </c>
      <c r="K226" s="11">
        <v>331260</v>
      </c>
      <c r="L226" s="11">
        <v>1102753</v>
      </c>
      <c r="M226" s="12">
        <v>308.31</v>
      </c>
      <c r="N226" s="11">
        <v>3087</v>
      </c>
      <c r="O226" s="12">
        <f t="shared" si="7"/>
        <v>9.9873663751214772E-2</v>
      </c>
      <c r="P226" s="11">
        <v>0</v>
      </c>
      <c r="Q226" s="11">
        <v>0</v>
      </c>
      <c r="R226" s="13">
        <v>2.7993576077326473E-3</v>
      </c>
      <c r="S226" s="13" t="s">
        <v>53</v>
      </c>
      <c r="T226" s="14">
        <f t="shared" si="6"/>
        <v>1</v>
      </c>
      <c r="U226" s="13">
        <v>0</v>
      </c>
      <c r="V226" s="9" t="s">
        <v>48</v>
      </c>
      <c r="W226" s="11">
        <v>2006</v>
      </c>
      <c r="X226" s="15">
        <v>5093</v>
      </c>
      <c r="Y226" s="14">
        <v>4.6184413009985013E-3</v>
      </c>
    </row>
    <row r="227" spans="1:25" x14ac:dyDescent="0.3">
      <c r="A227" t="s">
        <v>25</v>
      </c>
      <c r="B227" s="9" t="s">
        <v>39</v>
      </c>
      <c r="C227" s="16" t="s">
        <v>27</v>
      </c>
      <c r="D227" s="10" t="s">
        <v>40</v>
      </c>
      <c r="E227" s="16" t="s">
        <v>41</v>
      </c>
      <c r="F227" s="11">
        <v>60</v>
      </c>
      <c r="G227" s="9" t="s">
        <v>27</v>
      </c>
      <c r="H227" s="9" t="s">
        <v>30</v>
      </c>
      <c r="I227" s="9" t="s">
        <v>31</v>
      </c>
      <c r="J227" s="9" t="s">
        <v>52</v>
      </c>
      <c r="K227" s="17">
        <v>25511</v>
      </c>
      <c r="L227" s="17">
        <v>56641</v>
      </c>
      <c r="M227" s="18">
        <v>27.12</v>
      </c>
      <c r="N227" s="17">
        <v>158</v>
      </c>
      <c r="O227" s="12">
        <f t="shared" si="7"/>
        <v>0.17164556962025318</v>
      </c>
      <c r="P227" s="17">
        <v>2259</v>
      </c>
      <c r="Q227" s="17">
        <v>94</v>
      </c>
      <c r="R227" s="13">
        <v>2.7894987729736409E-3</v>
      </c>
      <c r="S227" s="13" t="s">
        <v>53</v>
      </c>
      <c r="T227" s="14">
        <f t="shared" si="6"/>
        <v>1</v>
      </c>
      <c r="U227" s="13">
        <v>3.9882770431313004E-2</v>
      </c>
      <c r="V227" s="9" t="s">
        <v>48</v>
      </c>
      <c r="W227" s="19">
        <v>2296</v>
      </c>
      <c r="X227" s="15">
        <v>2548</v>
      </c>
      <c r="Y227" s="14">
        <v>4.4985081478081251E-2</v>
      </c>
    </row>
    <row r="228" spans="1:25" x14ac:dyDescent="0.3">
      <c r="A228" t="s">
        <v>25</v>
      </c>
      <c r="B228" s="9" t="s">
        <v>44</v>
      </c>
      <c r="C228" s="10" t="s">
        <v>45</v>
      </c>
      <c r="D228" s="10" t="s">
        <v>40</v>
      </c>
      <c r="E228" s="10" t="s">
        <v>29</v>
      </c>
      <c r="F228" s="11">
        <v>30</v>
      </c>
      <c r="G228" s="9" t="s">
        <v>45</v>
      </c>
      <c r="H228" s="9" t="s">
        <v>37</v>
      </c>
      <c r="I228" s="9" t="s">
        <v>31</v>
      </c>
      <c r="J228" s="9" t="s">
        <v>52</v>
      </c>
      <c r="K228" s="11">
        <v>27600</v>
      </c>
      <c r="L228" s="11">
        <v>57045</v>
      </c>
      <c r="M228" s="12">
        <v>15.63</v>
      </c>
      <c r="N228" s="11">
        <v>157</v>
      </c>
      <c r="O228" s="12">
        <f t="shared" si="7"/>
        <v>9.9554140127388543E-2</v>
      </c>
      <c r="P228" s="11">
        <v>3350</v>
      </c>
      <c r="Q228" s="11">
        <v>134</v>
      </c>
      <c r="R228" s="13">
        <v>2.7522131650451398E-3</v>
      </c>
      <c r="S228" s="13" t="s">
        <v>53</v>
      </c>
      <c r="T228" s="14">
        <f t="shared" si="6"/>
        <v>1</v>
      </c>
      <c r="U228" s="13">
        <v>5.8725567534402667E-2</v>
      </c>
      <c r="V228" s="9" t="s">
        <v>34</v>
      </c>
      <c r="W228" s="11">
        <v>3383</v>
      </c>
      <c r="X228" s="15">
        <v>3674</v>
      </c>
      <c r="Y228" s="14">
        <v>6.4405294066088178E-2</v>
      </c>
    </row>
    <row r="229" spans="1:25" x14ac:dyDescent="0.3">
      <c r="A229" t="s">
        <v>25</v>
      </c>
      <c r="B229" s="9" t="s">
        <v>39</v>
      </c>
      <c r="C229" s="16" t="s">
        <v>45</v>
      </c>
      <c r="D229" s="10" t="s">
        <v>40</v>
      </c>
      <c r="E229" s="16" t="s">
        <v>41</v>
      </c>
      <c r="F229" s="11">
        <v>45</v>
      </c>
      <c r="G229" s="9" t="s">
        <v>45</v>
      </c>
      <c r="H229" s="9" t="s">
        <v>30</v>
      </c>
      <c r="I229" s="9" t="s">
        <v>31</v>
      </c>
      <c r="J229" s="9" t="s">
        <v>52</v>
      </c>
      <c r="K229" s="17">
        <v>37856</v>
      </c>
      <c r="L229" s="17">
        <v>72241</v>
      </c>
      <c r="M229" s="18">
        <v>54.4</v>
      </c>
      <c r="N229" s="17">
        <v>198</v>
      </c>
      <c r="O229" s="12">
        <f t="shared" si="7"/>
        <v>0.27474747474747474</v>
      </c>
      <c r="P229" s="17">
        <v>13629</v>
      </c>
      <c r="Q229" s="17">
        <v>165</v>
      </c>
      <c r="R229" s="13">
        <v>2.7408258468182888E-3</v>
      </c>
      <c r="S229" s="13" t="s">
        <v>53</v>
      </c>
      <c r="T229" s="14">
        <f t="shared" si="6"/>
        <v>1</v>
      </c>
      <c r="U229" s="13">
        <v>0.18866017912265887</v>
      </c>
      <c r="V229" s="9" t="s">
        <v>48</v>
      </c>
      <c r="W229" s="19">
        <v>13750</v>
      </c>
      <c r="X229" s="15">
        <v>14113</v>
      </c>
      <c r="Y229" s="14">
        <v>0.19535997563710358</v>
      </c>
    </row>
    <row r="230" spans="1:25" x14ac:dyDescent="0.3">
      <c r="A230" t="s">
        <v>25</v>
      </c>
      <c r="B230" s="9" t="s">
        <v>26</v>
      </c>
      <c r="C230" s="10" t="s">
        <v>45</v>
      </c>
      <c r="D230" s="10" t="s">
        <v>51</v>
      </c>
      <c r="E230" s="10" t="s">
        <v>29</v>
      </c>
      <c r="F230" s="11">
        <v>45</v>
      </c>
      <c r="G230" s="9" t="s">
        <v>45</v>
      </c>
      <c r="H230" s="9" t="s">
        <v>30</v>
      </c>
      <c r="I230" s="9" t="s">
        <v>54</v>
      </c>
      <c r="J230" s="9" t="s">
        <v>32</v>
      </c>
      <c r="K230" s="11">
        <v>162048</v>
      </c>
      <c r="L230" s="11">
        <v>303640</v>
      </c>
      <c r="M230" s="12">
        <v>88.64</v>
      </c>
      <c r="N230" s="11">
        <v>829</v>
      </c>
      <c r="O230" s="12">
        <f t="shared" si="7"/>
        <v>0.10692400482509047</v>
      </c>
      <c r="P230" s="11">
        <v>0</v>
      </c>
      <c r="Q230" s="11">
        <v>0</v>
      </c>
      <c r="R230" s="13">
        <v>2.7302068238703727E-3</v>
      </c>
      <c r="S230" s="13" t="s">
        <v>53</v>
      </c>
      <c r="T230" s="14">
        <f t="shared" si="6"/>
        <v>1</v>
      </c>
      <c r="U230" s="13">
        <v>0</v>
      </c>
      <c r="V230" s="9" t="s">
        <v>34</v>
      </c>
      <c r="W230" s="11">
        <v>562</v>
      </c>
      <c r="X230" s="15">
        <v>1391</v>
      </c>
      <c r="Y230" s="14">
        <v>4.581082861283098E-3</v>
      </c>
    </row>
    <row r="231" spans="1:25" x14ac:dyDescent="0.3">
      <c r="A231" t="s">
        <v>25</v>
      </c>
      <c r="B231" s="9" t="s">
        <v>50</v>
      </c>
      <c r="C231" s="10" t="s">
        <v>45</v>
      </c>
      <c r="D231" s="10" t="s">
        <v>47</v>
      </c>
      <c r="E231" s="10" t="s">
        <v>29</v>
      </c>
      <c r="F231" s="11">
        <v>30</v>
      </c>
      <c r="G231" s="9" t="s">
        <v>45</v>
      </c>
      <c r="H231" s="9" t="s">
        <v>37</v>
      </c>
      <c r="I231" s="9" t="s">
        <v>31</v>
      </c>
      <c r="J231" s="9" t="s">
        <v>52</v>
      </c>
      <c r="K231" s="11">
        <v>35120</v>
      </c>
      <c r="L231" s="11">
        <v>63700</v>
      </c>
      <c r="M231" s="12">
        <v>22</v>
      </c>
      <c r="N231" s="11">
        <v>173</v>
      </c>
      <c r="O231" s="12">
        <f t="shared" si="7"/>
        <v>0.12716763005780346</v>
      </c>
      <c r="P231" s="11">
        <v>3610</v>
      </c>
      <c r="Q231" s="11">
        <v>163</v>
      </c>
      <c r="R231" s="13">
        <v>2.71585557299843E-3</v>
      </c>
      <c r="S231" s="13" t="s">
        <v>53</v>
      </c>
      <c r="T231" s="14">
        <f t="shared" si="6"/>
        <v>1</v>
      </c>
      <c r="U231" s="13">
        <v>5.6671899529042384E-2</v>
      </c>
      <c r="V231" s="9" t="s">
        <v>34</v>
      </c>
      <c r="W231" s="11">
        <v>3669</v>
      </c>
      <c r="X231" s="15">
        <v>4005</v>
      </c>
      <c r="Y231" s="14">
        <v>6.2872841444270022E-2</v>
      </c>
    </row>
    <row r="232" spans="1:25" x14ac:dyDescent="0.3">
      <c r="A232" t="s">
        <v>25</v>
      </c>
      <c r="B232" s="9" t="s">
        <v>50</v>
      </c>
      <c r="C232" s="10" t="s">
        <v>45</v>
      </c>
      <c r="D232" s="10" t="s">
        <v>43</v>
      </c>
      <c r="E232" s="10" t="s">
        <v>29</v>
      </c>
      <c r="F232" s="11">
        <v>61</v>
      </c>
      <c r="G232" s="9" t="s">
        <v>45</v>
      </c>
      <c r="H232" s="9" t="s">
        <v>37</v>
      </c>
      <c r="I232" s="9" t="s">
        <v>31</v>
      </c>
      <c r="J232" s="9" t="s">
        <v>32</v>
      </c>
      <c r="K232" s="11">
        <v>254</v>
      </c>
      <c r="L232" s="11">
        <v>369</v>
      </c>
      <c r="M232" s="12">
        <v>0.14000000000000001</v>
      </c>
      <c r="N232" s="11">
        <v>1</v>
      </c>
      <c r="O232" s="12">
        <f t="shared" si="7"/>
        <v>0.14000000000000001</v>
      </c>
      <c r="P232" s="11">
        <v>42</v>
      </c>
      <c r="Q232" s="11">
        <v>43</v>
      </c>
      <c r="R232" s="13">
        <v>2.7100271002710027E-3</v>
      </c>
      <c r="S232" s="13" t="s">
        <v>53</v>
      </c>
      <c r="T232" s="14">
        <f t="shared" si="6"/>
        <v>1</v>
      </c>
      <c r="U232" s="13">
        <v>0.11382113821138211</v>
      </c>
      <c r="V232" s="9" t="s">
        <v>34</v>
      </c>
      <c r="W232" s="11">
        <v>43</v>
      </c>
      <c r="X232" s="15">
        <v>87</v>
      </c>
      <c r="Y232" s="14">
        <v>0.23577235772357724</v>
      </c>
    </row>
    <row r="233" spans="1:25" x14ac:dyDescent="0.3">
      <c r="A233" t="s">
        <v>25</v>
      </c>
      <c r="B233" s="9" t="s">
        <v>35</v>
      </c>
      <c r="C233" s="10" t="s">
        <v>45</v>
      </c>
      <c r="D233" s="10" t="s">
        <v>43</v>
      </c>
      <c r="E233" s="10" t="s">
        <v>36</v>
      </c>
      <c r="F233" s="11">
        <v>61</v>
      </c>
      <c r="G233" s="9" t="s">
        <v>45</v>
      </c>
      <c r="H233" s="9" t="s">
        <v>37</v>
      </c>
      <c r="I233" s="9" t="s">
        <v>31</v>
      </c>
      <c r="J233" s="9" t="s">
        <v>52</v>
      </c>
      <c r="K233" s="11">
        <v>153185</v>
      </c>
      <c r="L233" s="11">
        <v>1020810</v>
      </c>
      <c r="M233" s="12">
        <v>774.33</v>
      </c>
      <c r="N233" s="11">
        <v>2761</v>
      </c>
      <c r="O233" s="12">
        <f t="shared" si="7"/>
        <v>0.28045273451647956</v>
      </c>
      <c r="P233" s="11">
        <v>170898</v>
      </c>
      <c r="Q233" s="11">
        <v>1612</v>
      </c>
      <c r="R233" s="13">
        <v>2.7047148832789647E-3</v>
      </c>
      <c r="S233" s="13" t="s">
        <v>53</v>
      </c>
      <c r="T233" s="14">
        <f t="shared" si="6"/>
        <v>1</v>
      </c>
      <c r="U233" s="13">
        <v>0.16741411232256737</v>
      </c>
      <c r="V233" s="9" t="s">
        <v>34</v>
      </c>
      <c r="W233" s="11">
        <v>172555</v>
      </c>
      <c r="X233" s="15">
        <v>176928</v>
      </c>
      <c r="Y233" s="14">
        <v>0.17332118611690717</v>
      </c>
    </row>
    <row r="234" spans="1:25" x14ac:dyDescent="0.3">
      <c r="A234" t="s">
        <v>25</v>
      </c>
      <c r="B234" s="9" t="s">
        <v>26</v>
      </c>
      <c r="C234" s="10" t="s">
        <v>45</v>
      </c>
      <c r="D234" s="10" t="s">
        <v>43</v>
      </c>
      <c r="E234" s="10" t="s">
        <v>29</v>
      </c>
      <c r="F234" s="11">
        <v>61</v>
      </c>
      <c r="G234" s="9" t="s">
        <v>45</v>
      </c>
      <c r="H234" s="9" t="s">
        <v>37</v>
      </c>
      <c r="I234" s="9" t="s">
        <v>31</v>
      </c>
      <c r="J234" s="9" t="s">
        <v>52</v>
      </c>
      <c r="K234" s="11">
        <v>49026</v>
      </c>
      <c r="L234" s="11">
        <v>156769</v>
      </c>
      <c r="M234" s="12">
        <v>83.69</v>
      </c>
      <c r="N234" s="11">
        <v>422</v>
      </c>
      <c r="O234" s="12">
        <f t="shared" si="7"/>
        <v>0.19831753554502368</v>
      </c>
      <c r="P234" s="11">
        <v>27351</v>
      </c>
      <c r="Q234" s="11">
        <v>207</v>
      </c>
      <c r="R234" s="13">
        <v>2.6918587220687764E-3</v>
      </c>
      <c r="S234" s="13" t="s">
        <v>53</v>
      </c>
      <c r="T234" s="14">
        <f t="shared" si="6"/>
        <v>1</v>
      </c>
      <c r="U234" s="13">
        <v>0.17446689077559976</v>
      </c>
      <c r="V234" s="9" t="s">
        <v>34</v>
      </c>
      <c r="W234" s="11">
        <v>27611</v>
      </c>
      <c r="X234" s="15">
        <v>28240</v>
      </c>
      <c r="Y234" s="14">
        <v>0.18013765476592949</v>
      </c>
    </row>
    <row r="235" spans="1:25" x14ac:dyDescent="0.3">
      <c r="A235" t="s">
        <v>25</v>
      </c>
      <c r="B235" s="9" t="s">
        <v>46</v>
      </c>
      <c r="C235" s="10" t="s">
        <v>45</v>
      </c>
      <c r="D235" s="10" t="s">
        <v>40</v>
      </c>
      <c r="E235" s="10" t="s">
        <v>29</v>
      </c>
      <c r="F235" s="11">
        <v>61</v>
      </c>
      <c r="G235" s="9" t="s">
        <v>45</v>
      </c>
      <c r="H235" s="9" t="s">
        <v>30</v>
      </c>
      <c r="I235" s="9" t="s">
        <v>31</v>
      </c>
      <c r="J235" s="9" t="s">
        <v>32</v>
      </c>
      <c r="K235" s="11">
        <v>969</v>
      </c>
      <c r="L235" s="11">
        <v>1115</v>
      </c>
      <c r="M235" s="12">
        <v>0.42</v>
      </c>
      <c r="N235" s="11">
        <v>3</v>
      </c>
      <c r="O235" s="12">
        <f t="shared" si="7"/>
        <v>0.13999999999999999</v>
      </c>
      <c r="P235" s="11">
        <v>232</v>
      </c>
      <c r="Q235" s="11">
        <v>194</v>
      </c>
      <c r="R235" s="13">
        <v>2.6905829596412557E-3</v>
      </c>
      <c r="S235" s="13" t="s">
        <v>53</v>
      </c>
      <c r="T235" s="14">
        <f t="shared" si="6"/>
        <v>1</v>
      </c>
      <c r="U235" s="13">
        <v>0.20807174887892377</v>
      </c>
      <c r="V235" s="9" t="s">
        <v>48</v>
      </c>
      <c r="W235" s="11">
        <v>233</v>
      </c>
      <c r="X235" s="15">
        <v>430</v>
      </c>
      <c r="Y235" s="14">
        <v>0.38565022421524664</v>
      </c>
    </row>
    <row r="236" spans="1:25" x14ac:dyDescent="0.3">
      <c r="A236" t="s">
        <v>25</v>
      </c>
      <c r="B236" s="9" t="s">
        <v>39</v>
      </c>
      <c r="C236" s="16" t="s">
        <v>45</v>
      </c>
      <c r="D236" s="10" t="s">
        <v>51</v>
      </c>
      <c r="E236" s="16" t="s">
        <v>41</v>
      </c>
      <c r="F236" s="11">
        <v>45</v>
      </c>
      <c r="G236" s="9" t="s">
        <v>45</v>
      </c>
      <c r="H236" s="9" t="s">
        <v>37</v>
      </c>
      <c r="I236" s="9" t="s">
        <v>54</v>
      </c>
      <c r="J236" s="9" t="s">
        <v>32</v>
      </c>
      <c r="K236" s="17">
        <v>98974</v>
      </c>
      <c r="L236" s="17">
        <v>198163</v>
      </c>
      <c r="M236" s="18">
        <v>90.03</v>
      </c>
      <c r="N236" s="17">
        <v>533</v>
      </c>
      <c r="O236" s="12">
        <f t="shared" si="7"/>
        <v>0.16891181988742965</v>
      </c>
      <c r="P236" s="11">
        <v>0</v>
      </c>
      <c r="Q236" s="11">
        <v>0</v>
      </c>
      <c r="R236" s="13">
        <v>2.6897049398727311E-3</v>
      </c>
      <c r="S236" s="13" t="s">
        <v>53</v>
      </c>
      <c r="T236" s="14">
        <f t="shared" si="6"/>
        <v>1</v>
      </c>
      <c r="U236" s="13">
        <v>0</v>
      </c>
      <c r="V236" s="9" t="s">
        <v>34</v>
      </c>
      <c r="W236" s="19">
        <v>347</v>
      </c>
      <c r="X236" s="15">
        <v>880</v>
      </c>
      <c r="Y236" s="14">
        <v>4.4407886436923141E-3</v>
      </c>
    </row>
    <row r="237" spans="1:25" x14ac:dyDescent="0.3">
      <c r="A237" t="s">
        <v>25</v>
      </c>
      <c r="B237" s="9" t="s">
        <v>50</v>
      </c>
      <c r="C237" s="10" t="s">
        <v>45</v>
      </c>
      <c r="D237" s="10" t="s">
        <v>51</v>
      </c>
      <c r="E237" s="10" t="s">
        <v>29</v>
      </c>
      <c r="F237" s="11">
        <v>60</v>
      </c>
      <c r="G237" s="9" t="s">
        <v>45</v>
      </c>
      <c r="H237" s="9" t="s">
        <v>30</v>
      </c>
      <c r="I237" s="9" t="s">
        <v>31</v>
      </c>
      <c r="J237" s="9" t="s">
        <v>52</v>
      </c>
      <c r="K237" s="11">
        <v>62751</v>
      </c>
      <c r="L237" s="11">
        <v>129422</v>
      </c>
      <c r="M237" s="12">
        <v>42.56</v>
      </c>
      <c r="N237" s="11">
        <v>347</v>
      </c>
      <c r="O237" s="12">
        <f t="shared" si="7"/>
        <v>0.12265129682997118</v>
      </c>
      <c r="P237" s="11">
        <v>5325</v>
      </c>
      <c r="Q237" s="11">
        <v>200</v>
      </c>
      <c r="R237" s="13">
        <v>2.6811515816476334E-3</v>
      </c>
      <c r="S237" s="13" t="s">
        <v>53</v>
      </c>
      <c r="T237" s="14">
        <f t="shared" si="6"/>
        <v>1</v>
      </c>
      <c r="U237" s="13">
        <v>4.114447311894423E-2</v>
      </c>
      <c r="V237" s="9" t="s">
        <v>34</v>
      </c>
      <c r="W237" s="11">
        <v>5382</v>
      </c>
      <c r="X237" s="15">
        <v>5929</v>
      </c>
      <c r="Y237" s="14">
        <v>4.5811376736567197E-2</v>
      </c>
    </row>
    <row r="238" spans="1:25" x14ac:dyDescent="0.3">
      <c r="A238" t="s">
        <v>25</v>
      </c>
      <c r="B238" s="9" t="s">
        <v>49</v>
      </c>
      <c r="C238" s="10" t="s">
        <v>45</v>
      </c>
      <c r="D238" s="10" t="s">
        <v>38</v>
      </c>
      <c r="E238" s="10" t="s">
        <v>29</v>
      </c>
      <c r="F238" s="11">
        <v>60</v>
      </c>
      <c r="G238" s="9" t="s">
        <v>45</v>
      </c>
      <c r="H238" s="9" t="s">
        <v>30</v>
      </c>
      <c r="I238" s="9" t="s">
        <v>31</v>
      </c>
      <c r="J238" s="9" t="s">
        <v>52</v>
      </c>
      <c r="K238" s="11">
        <v>33128</v>
      </c>
      <c r="L238" s="11">
        <v>71372</v>
      </c>
      <c r="M238" s="12">
        <v>18.41</v>
      </c>
      <c r="N238" s="11">
        <v>191</v>
      </c>
      <c r="O238" s="12">
        <f t="shared" si="7"/>
        <v>9.6387434554973825E-2</v>
      </c>
      <c r="P238" s="11">
        <v>2100</v>
      </c>
      <c r="Q238" s="11">
        <v>62</v>
      </c>
      <c r="R238" s="13">
        <v>2.6761194866334135E-3</v>
      </c>
      <c r="S238" s="13" t="s">
        <v>53</v>
      </c>
      <c r="T238" s="14">
        <f t="shared" si="6"/>
        <v>1</v>
      </c>
      <c r="U238" s="13">
        <v>2.9423303256178895E-2</v>
      </c>
      <c r="V238" s="9" t="s">
        <v>34</v>
      </c>
      <c r="W238" s="11">
        <v>2142</v>
      </c>
      <c r="X238" s="15">
        <v>2395</v>
      </c>
      <c r="Y238" s="14">
        <v>3.3556576808832596E-2</v>
      </c>
    </row>
    <row r="239" spans="1:25" x14ac:dyDescent="0.3">
      <c r="A239" t="s">
        <v>25</v>
      </c>
      <c r="B239" s="9" t="s">
        <v>39</v>
      </c>
      <c r="C239" s="16" t="s">
        <v>27</v>
      </c>
      <c r="D239" s="10" t="s">
        <v>40</v>
      </c>
      <c r="E239" s="16" t="s">
        <v>41</v>
      </c>
      <c r="F239" s="11">
        <v>45</v>
      </c>
      <c r="G239" s="9" t="s">
        <v>27</v>
      </c>
      <c r="H239" s="9" t="s">
        <v>37</v>
      </c>
      <c r="I239" s="9" t="s">
        <v>54</v>
      </c>
      <c r="J239" s="9" t="s">
        <v>32</v>
      </c>
      <c r="K239" s="17">
        <v>100097</v>
      </c>
      <c r="L239" s="17">
        <v>202377</v>
      </c>
      <c r="M239" s="18">
        <v>90.35</v>
      </c>
      <c r="N239" s="17">
        <v>536</v>
      </c>
      <c r="O239" s="12">
        <f t="shared" si="7"/>
        <v>0.1685634328358209</v>
      </c>
      <c r="P239" s="11">
        <v>0</v>
      </c>
      <c r="Q239" s="11">
        <v>0</v>
      </c>
      <c r="R239" s="13">
        <v>2.6485223123180993E-3</v>
      </c>
      <c r="S239" s="13" t="s">
        <v>53</v>
      </c>
      <c r="T239" s="14">
        <f t="shared" si="6"/>
        <v>1</v>
      </c>
      <c r="U239" s="13">
        <v>0</v>
      </c>
      <c r="V239" s="9" t="s">
        <v>34</v>
      </c>
      <c r="W239" s="19">
        <v>351</v>
      </c>
      <c r="X239" s="15">
        <v>887</v>
      </c>
      <c r="Y239" s="14">
        <v>4.382909125048795E-3</v>
      </c>
    </row>
    <row r="240" spans="1:25" x14ac:dyDescent="0.3">
      <c r="A240" t="s">
        <v>25</v>
      </c>
      <c r="B240" s="9" t="s">
        <v>46</v>
      </c>
      <c r="C240" s="10" t="s">
        <v>45</v>
      </c>
      <c r="D240" s="10" t="s">
        <v>38</v>
      </c>
      <c r="E240" s="10" t="s">
        <v>29</v>
      </c>
      <c r="F240" s="11">
        <v>30</v>
      </c>
      <c r="G240" s="9" t="s">
        <v>45</v>
      </c>
      <c r="H240" s="9" t="s">
        <v>37</v>
      </c>
      <c r="I240" s="9" t="s">
        <v>31</v>
      </c>
      <c r="J240" s="9" t="s">
        <v>52</v>
      </c>
      <c r="K240" s="11">
        <v>26999</v>
      </c>
      <c r="L240" s="11">
        <v>38773</v>
      </c>
      <c r="M240" s="12">
        <v>7.19</v>
      </c>
      <c r="N240" s="11">
        <v>102</v>
      </c>
      <c r="O240" s="12">
        <f t="shared" si="7"/>
        <v>7.0490196078431377E-2</v>
      </c>
      <c r="P240" s="11">
        <v>1858</v>
      </c>
      <c r="Q240" s="11">
        <v>61</v>
      </c>
      <c r="R240" s="13">
        <v>2.6306966187811106E-3</v>
      </c>
      <c r="S240" s="13" t="s">
        <v>53</v>
      </c>
      <c r="T240" s="14">
        <f t="shared" si="6"/>
        <v>1</v>
      </c>
      <c r="U240" s="13">
        <v>4.7919944291130424E-2</v>
      </c>
      <c r="V240" s="9" t="s">
        <v>34</v>
      </c>
      <c r="W240" s="11">
        <v>1897</v>
      </c>
      <c r="X240" s="15">
        <v>2060</v>
      </c>
      <c r="Y240" s="14">
        <v>5.3129755242049881E-2</v>
      </c>
    </row>
    <row r="241" spans="1:25" x14ac:dyDescent="0.3">
      <c r="A241" t="s">
        <v>25</v>
      </c>
      <c r="B241" s="9" t="s">
        <v>49</v>
      </c>
      <c r="C241" s="10" t="s">
        <v>45</v>
      </c>
      <c r="D241" s="10" t="s">
        <v>40</v>
      </c>
      <c r="E241" s="10" t="s">
        <v>29</v>
      </c>
      <c r="F241" s="11">
        <v>61</v>
      </c>
      <c r="G241" s="9" t="s">
        <v>45</v>
      </c>
      <c r="H241" s="9" t="s">
        <v>37</v>
      </c>
      <c r="I241" s="9" t="s">
        <v>31</v>
      </c>
      <c r="J241" s="9" t="s">
        <v>52</v>
      </c>
      <c r="K241" s="11">
        <v>39215</v>
      </c>
      <c r="L241" s="11">
        <v>68617</v>
      </c>
      <c r="M241" s="12">
        <v>17.329999999999998</v>
      </c>
      <c r="N241" s="11">
        <v>180</v>
      </c>
      <c r="O241" s="12">
        <f t="shared" si="7"/>
        <v>9.6277777777777768E-2</v>
      </c>
      <c r="P241" s="11">
        <v>2665</v>
      </c>
      <c r="Q241" s="11">
        <v>68</v>
      </c>
      <c r="R241" s="13">
        <v>2.6232566273663963E-3</v>
      </c>
      <c r="S241" s="13" t="s">
        <v>53</v>
      </c>
      <c r="T241" s="14">
        <f t="shared" si="6"/>
        <v>1</v>
      </c>
      <c r="U241" s="13">
        <v>3.8838771732952478E-2</v>
      </c>
      <c r="V241" s="9" t="s">
        <v>48</v>
      </c>
      <c r="W241" s="11">
        <v>2680</v>
      </c>
      <c r="X241" s="15">
        <v>2928</v>
      </c>
      <c r="Y241" s="14">
        <v>4.267164113849338E-2</v>
      </c>
    </row>
    <row r="242" spans="1:25" x14ac:dyDescent="0.3">
      <c r="A242" t="s">
        <v>25</v>
      </c>
      <c r="B242" s="9" t="s">
        <v>39</v>
      </c>
      <c r="C242" s="16" t="s">
        <v>45</v>
      </c>
      <c r="D242" s="10" t="s">
        <v>28</v>
      </c>
      <c r="E242" s="16" t="s">
        <v>41</v>
      </c>
      <c r="F242" s="11">
        <v>30</v>
      </c>
      <c r="G242" s="9" t="s">
        <v>45</v>
      </c>
      <c r="H242" s="9" t="s">
        <v>30</v>
      </c>
      <c r="I242" s="9" t="s">
        <v>54</v>
      </c>
      <c r="J242" s="9" t="s">
        <v>32</v>
      </c>
      <c r="K242" s="17">
        <v>878461</v>
      </c>
      <c r="L242" s="17">
        <v>2684060</v>
      </c>
      <c r="M242" s="18">
        <v>1042.46</v>
      </c>
      <c r="N242" s="17">
        <v>7019</v>
      </c>
      <c r="O242" s="12">
        <f t="shared" si="7"/>
        <v>0.14851973215557773</v>
      </c>
      <c r="P242" s="11">
        <v>0</v>
      </c>
      <c r="Q242" s="11">
        <v>0</v>
      </c>
      <c r="R242" s="13">
        <v>2.6150682175510235E-3</v>
      </c>
      <c r="S242" s="13" t="s">
        <v>53</v>
      </c>
      <c r="T242" s="14">
        <f t="shared" si="6"/>
        <v>1</v>
      </c>
      <c r="U242" s="13">
        <v>0</v>
      </c>
      <c r="V242" s="9" t="s">
        <v>48</v>
      </c>
      <c r="W242" s="19">
        <v>4587</v>
      </c>
      <c r="X242" s="15">
        <v>11606</v>
      </c>
      <c r="Y242" s="14">
        <v>4.3240464073083318E-3</v>
      </c>
    </row>
    <row r="243" spans="1:25" x14ac:dyDescent="0.3">
      <c r="A243" t="s">
        <v>25</v>
      </c>
      <c r="B243" s="9" t="s">
        <v>39</v>
      </c>
      <c r="C243" s="16" t="s">
        <v>27</v>
      </c>
      <c r="D243" s="10" t="s">
        <v>40</v>
      </c>
      <c r="E243" s="16" t="s">
        <v>41</v>
      </c>
      <c r="F243" s="11">
        <v>45</v>
      </c>
      <c r="G243" s="9" t="s">
        <v>27</v>
      </c>
      <c r="H243" s="9" t="s">
        <v>37</v>
      </c>
      <c r="I243" s="9" t="s">
        <v>31</v>
      </c>
      <c r="J243" s="9" t="s">
        <v>32</v>
      </c>
      <c r="K243" s="17">
        <v>8952</v>
      </c>
      <c r="L243" s="17">
        <v>13427</v>
      </c>
      <c r="M243" s="18">
        <v>6.71</v>
      </c>
      <c r="N243" s="17">
        <v>35</v>
      </c>
      <c r="O243" s="12">
        <f t="shared" si="7"/>
        <v>0.19171428571428573</v>
      </c>
      <c r="P243" s="17">
        <v>451</v>
      </c>
      <c r="Q243" s="17">
        <v>20</v>
      </c>
      <c r="R243" s="13">
        <v>2.6066880166828034E-3</v>
      </c>
      <c r="S243" s="13" t="s">
        <v>53</v>
      </c>
      <c r="T243" s="14">
        <f t="shared" si="6"/>
        <v>1</v>
      </c>
      <c r="U243" s="13">
        <v>3.358903701496984E-2</v>
      </c>
      <c r="V243" s="9" t="s">
        <v>34</v>
      </c>
      <c r="W243" s="19">
        <v>462</v>
      </c>
      <c r="X243" s="15">
        <v>517</v>
      </c>
      <c r="Y243" s="14">
        <v>3.8504505846428838E-2</v>
      </c>
    </row>
    <row r="244" spans="1:25" x14ac:dyDescent="0.3">
      <c r="A244" t="s">
        <v>25</v>
      </c>
      <c r="B244" s="9" t="s">
        <v>39</v>
      </c>
      <c r="C244" s="16" t="s">
        <v>27</v>
      </c>
      <c r="D244" s="10" t="s">
        <v>51</v>
      </c>
      <c r="E244" s="16" t="s">
        <v>41</v>
      </c>
      <c r="F244" s="11">
        <v>30</v>
      </c>
      <c r="G244" s="9" t="s">
        <v>27</v>
      </c>
      <c r="H244" s="9" t="s">
        <v>30</v>
      </c>
      <c r="I244" s="9" t="s">
        <v>54</v>
      </c>
      <c r="J244" s="9" t="s">
        <v>32</v>
      </c>
      <c r="K244" s="17">
        <v>24736</v>
      </c>
      <c r="L244" s="17">
        <v>36396</v>
      </c>
      <c r="M244" s="18">
        <v>15.85</v>
      </c>
      <c r="N244" s="17">
        <v>94</v>
      </c>
      <c r="O244" s="12">
        <f t="shared" si="7"/>
        <v>0.16861702127659575</v>
      </c>
      <c r="P244" s="11">
        <v>0</v>
      </c>
      <c r="Q244" s="11">
        <v>0</v>
      </c>
      <c r="R244" s="13">
        <v>2.5827013957577757E-3</v>
      </c>
      <c r="S244" s="13" t="s">
        <v>53</v>
      </c>
      <c r="T244" s="14">
        <f t="shared" si="6"/>
        <v>1</v>
      </c>
      <c r="U244" s="13">
        <v>0</v>
      </c>
      <c r="V244" s="9" t="s">
        <v>34</v>
      </c>
      <c r="W244" s="19">
        <v>49</v>
      </c>
      <c r="X244" s="15">
        <v>143</v>
      </c>
      <c r="Y244" s="14">
        <v>3.9290031871634249E-3</v>
      </c>
    </row>
    <row r="245" spans="1:25" x14ac:dyDescent="0.3">
      <c r="A245" t="s">
        <v>25</v>
      </c>
      <c r="B245" s="9" t="s">
        <v>44</v>
      </c>
      <c r="C245" s="10" t="s">
        <v>45</v>
      </c>
      <c r="D245" s="10" t="s">
        <v>51</v>
      </c>
      <c r="E245" s="10" t="s">
        <v>29</v>
      </c>
      <c r="F245" s="11">
        <v>61</v>
      </c>
      <c r="G245" s="9" t="s">
        <v>45</v>
      </c>
      <c r="H245" s="9" t="s">
        <v>30</v>
      </c>
      <c r="I245" s="9" t="s">
        <v>31</v>
      </c>
      <c r="J245" s="9" t="s">
        <v>32</v>
      </c>
      <c r="K245" s="11">
        <v>3126</v>
      </c>
      <c r="L245" s="11">
        <v>4267</v>
      </c>
      <c r="M245" s="12">
        <v>1.62</v>
      </c>
      <c r="N245" s="11">
        <v>11</v>
      </c>
      <c r="O245" s="12">
        <f t="shared" si="7"/>
        <v>0.14727272727272728</v>
      </c>
      <c r="P245" s="11">
        <v>831</v>
      </c>
      <c r="Q245" s="11">
        <v>704</v>
      </c>
      <c r="R245" s="13">
        <v>2.5779235997187718E-3</v>
      </c>
      <c r="S245" s="13" t="s">
        <v>53</v>
      </c>
      <c r="T245" s="14">
        <f t="shared" si="6"/>
        <v>1</v>
      </c>
      <c r="U245" s="13">
        <v>0.19475041012420904</v>
      </c>
      <c r="V245" s="9" t="s">
        <v>34</v>
      </c>
      <c r="W245" s="11">
        <v>832</v>
      </c>
      <c r="X245" s="15">
        <v>1547</v>
      </c>
      <c r="Y245" s="14">
        <v>0.36254980079681276</v>
      </c>
    </row>
    <row r="246" spans="1:25" x14ac:dyDescent="0.3">
      <c r="A246" t="s">
        <v>25</v>
      </c>
      <c r="B246" s="9" t="s">
        <v>49</v>
      </c>
      <c r="C246" s="10" t="s">
        <v>45</v>
      </c>
      <c r="D246" s="10" t="s">
        <v>40</v>
      </c>
      <c r="E246" s="10" t="s">
        <v>29</v>
      </c>
      <c r="F246" s="11">
        <v>30</v>
      </c>
      <c r="G246" s="9" t="s">
        <v>45</v>
      </c>
      <c r="H246" s="9" t="s">
        <v>37</v>
      </c>
      <c r="I246" s="9" t="s">
        <v>31</v>
      </c>
      <c r="J246" s="9" t="s">
        <v>52</v>
      </c>
      <c r="K246" s="11">
        <v>31183</v>
      </c>
      <c r="L246" s="11">
        <v>49744</v>
      </c>
      <c r="M246" s="12">
        <v>12.67</v>
      </c>
      <c r="N246" s="11">
        <v>128</v>
      </c>
      <c r="O246" s="12">
        <f t="shared" si="7"/>
        <v>9.8984374999999999E-2</v>
      </c>
      <c r="P246" s="11">
        <v>2265</v>
      </c>
      <c r="Q246" s="11">
        <v>95</v>
      </c>
      <c r="R246" s="13">
        <v>2.5731746542296558E-3</v>
      </c>
      <c r="S246" s="13" t="s">
        <v>53</v>
      </c>
      <c r="T246" s="14">
        <f t="shared" si="6"/>
        <v>1</v>
      </c>
      <c r="U246" s="13">
        <v>4.5533129623673209E-2</v>
      </c>
      <c r="V246" s="9" t="s">
        <v>34</v>
      </c>
      <c r="W246" s="11">
        <v>2288</v>
      </c>
      <c r="X246" s="15">
        <v>2511</v>
      </c>
      <c r="Y246" s="14">
        <v>5.047844966227083E-2</v>
      </c>
    </row>
    <row r="247" spans="1:25" x14ac:dyDescent="0.3">
      <c r="A247" t="s">
        <v>25</v>
      </c>
      <c r="B247" s="9" t="s">
        <v>50</v>
      </c>
      <c r="C247" s="10" t="s">
        <v>45</v>
      </c>
      <c r="D247" s="10" t="s">
        <v>40</v>
      </c>
      <c r="E247" s="10" t="s">
        <v>29</v>
      </c>
      <c r="F247" s="11">
        <v>61</v>
      </c>
      <c r="G247" s="9" t="s">
        <v>45</v>
      </c>
      <c r="H247" s="9" t="s">
        <v>37</v>
      </c>
      <c r="I247" s="9" t="s">
        <v>31</v>
      </c>
      <c r="J247" s="9" t="s">
        <v>52</v>
      </c>
      <c r="K247" s="11">
        <v>52349</v>
      </c>
      <c r="L247" s="11">
        <v>124241</v>
      </c>
      <c r="M247" s="12">
        <v>41.75</v>
      </c>
      <c r="N247" s="11">
        <v>318</v>
      </c>
      <c r="O247" s="12">
        <f t="shared" si="7"/>
        <v>0.13128930817610063</v>
      </c>
      <c r="P247" s="11">
        <v>6374</v>
      </c>
      <c r="Q247" s="11">
        <v>183</v>
      </c>
      <c r="R247" s="13">
        <v>2.559541536207854E-3</v>
      </c>
      <c r="S247" s="13" t="s">
        <v>53</v>
      </c>
      <c r="T247" s="14">
        <f t="shared" si="6"/>
        <v>1</v>
      </c>
      <c r="U247" s="13">
        <v>5.1303514942732269E-2</v>
      </c>
      <c r="V247" s="9" t="s">
        <v>34</v>
      </c>
      <c r="W247" s="11">
        <v>6445</v>
      </c>
      <c r="X247" s="15">
        <v>6946</v>
      </c>
      <c r="Y247" s="14">
        <v>5.5907470158804262E-2</v>
      </c>
    </row>
    <row r="248" spans="1:25" x14ac:dyDescent="0.3">
      <c r="A248" t="s">
        <v>25</v>
      </c>
      <c r="B248" s="9" t="s">
        <v>44</v>
      </c>
      <c r="C248" s="10" t="s">
        <v>45</v>
      </c>
      <c r="D248" s="10" t="s">
        <v>40</v>
      </c>
      <c r="E248" s="10" t="s">
        <v>29</v>
      </c>
      <c r="F248" s="11">
        <v>61</v>
      </c>
      <c r="G248" s="9" t="s">
        <v>45</v>
      </c>
      <c r="H248" s="9" t="s">
        <v>37</v>
      </c>
      <c r="I248" s="9" t="s">
        <v>54</v>
      </c>
      <c r="J248" s="9" t="s">
        <v>32</v>
      </c>
      <c r="K248" s="11">
        <v>126972</v>
      </c>
      <c r="L248" s="11">
        <v>476494</v>
      </c>
      <c r="M248" s="12">
        <v>129.66999999999999</v>
      </c>
      <c r="N248" s="11">
        <v>1212</v>
      </c>
      <c r="O248" s="12">
        <f t="shared" si="7"/>
        <v>0.10698844884488448</v>
      </c>
      <c r="P248" s="11">
        <v>0</v>
      </c>
      <c r="Q248" s="11">
        <v>0</v>
      </c>
      <c r="R248" s="13">
        <v>2.5435787229220095E-3</v>
      </c>
      <c r="S248" s="13" t="s">
        <v>53</v>
      </c>
      <c r="T248" s="14">
        <f t="shared" si="6"/>
        <v>1</v>
      </c>
      <c r="U248" s="13">
        <v>0</v>
      </c>
      <c r="V248" s="9" t="s">
        <v>34</v>
      </c>
      <c r="W248" s="11">
        <v>701</v>
      </c>
      <c r="X248" s="15">
        <v>1913</v>
      </c>
      <c r="Y248" s="14">
        <v>4.0147410040839967E-3</v>
      </c>
    </row>
    <row r="249" spans="1:25" x14ac:dyDescent="0.3">
      <c r="A249" t="s">
        <v>25</v>
      </c>
      <c r="B249" s="9" t="s">
        <v>39</v>
      </c>
      <c r="C249" s="16" t="s">
        <v>45</v>
      </c>
      <c r="D249" s="10" t="s">
        <v>47</v>
      </c>
      <c r="E249" s="16" t="s">
        <v>41</v>
      </c>
      <c r="F249" s="11">
        <v>60</v>
      </c>
      <c r="G249" s="9" t="s">
        <v>45</v>
      </c>
      <c r="H249" s="9" t="s">
        <v>30</v>
      </c>
      <c r="I249" s="9" t="s">
        <v>31</v>
      </c>
      <c r="J249" s="9" t="s">
        <v>52</v>
      </c>
      <c r="K249" s="17">
        <v>7452</v>
      </c>
      <c r="L249" s="17">
        <v>12246</v>
      </c>
      <c r="M249" s="18">
        <v>10.29</v>
      </c>
      <c r="N249" s="17">
        <v>31</v>
      </c>
      <c r="O249" s="12">
        <f t="shared" si="7"/>
        <v>0.33193548387096772</v>
      </c>
      <c r="P249" s="17">
        <v>2643</v>
      </c>
      <c r="Q249" s="17">
        <v>10</v>
      </c>
      <c r="R249" s="13">
        <v>2.5314388371713214E-3</v>
      </c>
      <c r="S249" s="13" t="s">
        <v>53</v>
      </c>
      <c r="T249" s="14">
        <f t="shared" si="6"/>
        <v>1</v>
      </c>
      <c r="U249" s="13">
        <v>0.21582557569818717</v>
      </c>
      <c r="V249" s="9" t="s">
        <v>34</v>
      </c>
      <c r="W249" s="19">
        <v>2667</v>
      </c>
      <c r="X249" s="15">
        <v>2708</v>
      </c>
      <c r="Y249" s="14">
        <v>0.22113343132451413</v>
      </c>
    </row>
    <row r="250" spans="1:25" x14ac:dyDescent="0.3">
      <c r="A250" t="s">
        <v>25</v>
      </c>
      <c r="B250" s="9" t="s">
        <v>50</v>
      </c>
      <c r="C250" s="10" t="s">
        <v>45</v>
      </c>
      <c r="D250" s="10" t="s">
        <v>51</v>
      </c>
      <c r="E250" s="10" t="s">
        <v>29</v>
      </c>
      <c r="F250" s="11">
        <v>30</v>
      </c>
      <c r="G250" s="9" t="s">
        <v>45</v>
      </c>
      <c r="H250" s="9" t="s">
        <v>30</v>
      </c>
      <c r="I250" s="9" t="s">
        <v>54</v>
      </c>
      <c r="J250" s="9" t="s">
        <v>32</v>
      </c>
      <c r="K250" s="11">
        <v>37209</v>
      </c>
      <c r="L250" s="11">
        <v>66661</v>
      </c>
      <c r="M250" s="12">
        <v>21.93</v>
      </c>
      <c r="N250" s="11">
        <v>168</v>
      </c>
      <c r="O250" s="12">
        <f t="shared" si="7"/>
        <v>0.13053571428571428</v>
      </c>
      <c r="P250" s="11">
        <v>0</v>
      </c>
      <c r="Q250" s="11">
        <v>0</v>
      </c>
      <c r="R250" s="13">
        <v>2.5202142182085478E-3</v>
      </c>
      <c r="S250" s="13" t="s">
        <v>53</v>
      </c>
      <c r="T250" s="14">
        <f t="shared" si="6"/>
        <v>1</v>
      </c>
      <c r="U250" s="13">
        <v>0</v>
      </c>
      <c r="V250" s="9" t="s">
        <v>34</v>
      </c>
      <c r="W250" s="11">
        <v>104</v>
      </c>
      <c r="X250" s="15">
        <v>272</v>
      </c>
      <c r="Y250" s="14">
        <v>4.0803468294805054E-3</v>
      </c>
    </row>
    <row r="251" spans="1:25" x14ac:dyDescent="0.3">
      <c r="A251" t="s">
        <v>25</v>
      </c>
      <c r="B251" s="9" t="s">
        <v>49</v>
      </c>
      <c r="C251" s="10" t="s">
        <v>45</v>
      </c>
      <c r="D251" s="10" t="s">
        <v>40</v>
      </c>
      <c r="E251" s="10" t="s">
        <v>29</v>
      </c>
      <c r="F251" s="11">
        <v>45</v>
      </c>
      <c r="G251" s="9" t="s">
        <v>45</v>
      </c>
      <c r="H251" s="9" t="s">
        <v>37</v>
      </c>
      <c r="I251" s="9" t="s">
        <v>54</v>
      </c>
      <c r="J251" s="9" t="s">
        <v>32</v>
      </c>
      <c r="K251" s="11">
        <v>360056</v>
      </c>
      <c r="L251" s="11">
        <v>1438856</v>
      </c>
      <c r="M251" s="12">
        <v>379.39</v>
      </c>
      <c r="N251" s="11">
        <v>3591</v>
      </c>
      <c r="O251" s="12">
        <f t="shared" si="7"/>
        <v>0.10565023670286827</v>
      </c>
      <c r="P251" s="11">
        <v>0</v>
      </c>
      <c r="Q251" s="11">
        <v>0</v>
      </c>
      <c r="R251" s="13">
        <v>2.4957327209950129E-3</v>
      </c>
      <c r="S251" s="13" t="s">
        <v>53</v>
      </c>
      <c r="T251" s="14">
        <f t="shared" si="6"/>
        <v>1</v>
      </c>
      <c r="U251" s="13">
        <v>0</v>
      </c>
      <c r="V251" s="9" t="s">
        <v>48</v>
      </c>
      <c r="W251" s="11">
        <v>2354</v>
      </c>
      <c r="X251" s="15">
        <v>5945</v>
      </c>
      <c r="Y251" s="14">
        <v>4.1317546717670149E-3</v>
      </c>
    </row>
    <row r="252" spans="1:25" x14ac:dyDescent="0.3">
      <c r="A252" t="s">
        <v>25</v>
      </c>
      <c r="B252" s="9" t="s">
        <v>26</v>
      </c>
      <c r="C252" s="10" t="s">
        <v>27</v>
      </c>
      <c r="D252" s="10" t="s">
        <v>38</v>
      </c>
      <c r="E252" s="10" t="s">
        <v>29</v>
      </c>
      <c r="F252" s="11">
        <v>61</v>
      </c>
      <c r="G252" s="9" t="s">
        <v>27</v>
      </c>
      <c r="H252" s="9" t="s">
        <v>37</v>
      </c>
      <c r="I252" s="9" t="s">
        <v>31</v>
      </c>
      <c r="J252" s="9" t="s">
        <v>32</v>
      </c>
      <c r="K252" s="11">
        <v>255</v>
      </c>
      <c r="L252" s="11">
        <v>404</v>
      </c>
      <c r="M252" s="12">
        <v>0.92</v>
      </c>
      <c r="N252" s="11">
        <v>1</v>
      </c>
      <c r="O252" s="12">
        <f t="shared" si="7"/>
        <v>0.92</v>
      </c>
      <c r="P252" s="11">
        <v>87</v>
      </c>
      <c r="Q252" s="11">
        <v>74</v>
      </c>
      <c r="R252" s="13">
        <v>2.4752475247524753E-3</v>
      </c>
      <c r="S252" s="13" t="s">
        <v>53</v>
      </c>
      <c r="T252" s="14">
        <f t="shared" si="6"/>
        <v>1</v>
      </c>
      <c r="U252" s="13">
        <v>0.21534653465346534</v>
      </c>
      <c r="V252" s="9" t="s">
        <v>34</v>
      </c>
      <c r="W252" s="11">
        <v>88</v>
      </c>
      <c r="X252" s="15">
        <v>163</v>
      </c>
      <c r="Y252" s="14">
        <v>0.40346534653465349</v>
      </c>
    </row>
    <row r="253" spans="1:25" x14ac:dyDescent="0.3">
      <c r="A253" t="s">
        <v>25</v>
      </c>
      <c r="B253" s="9" t="s">
        <v>46</v>
      </c>
      <c r="C253" s="10" t="s">
        <v>45</v>
      </c>
      <c r="D253" s="10" t="s">
        <v>47</v>
      </c>
      <c r="E253" s="10" t="s">
        <v>29</v>
      </c>
      <c r="F253" s="11">
        <v>45</v>
      </c>
      <c r="G253" s="9" t="s">
        <v>45</v>
      </c>
      <c r="H253" s="9" t="s">
        <v>37</v>
      </c>
      <c r="I253" s="9" t="s">
        <v>54</v>
      </c>
      <c r="J253" s="9" t="s">
        <v>32</v>
      </c>
      <c r="K253" s="11">
        <v>80462</v>
      </c>
      <c r="L253" s="11">
        <v>164052</v>
      </c>
      <c r="M253" s="12">
        <v>31.82</v>
      </c>
      <c r="N253" s="11">
        <v>406</v>
      </c>
      <c r="O253" s="12">
        <f t="shared" si="7"/>
        <v>7.837438423645321E-2</v>
      </c>
      <c r="P253" s="11">
        <v>0</v>
      </c>
      <c r="Q253" s="11">
        <v>0</v>
      </c>
      <c r="R253" s="13">
        <v>2.4748250554702169E-3</v>
      </c>
      <c r="S253" s="13" t="s">
        <v>53</v>
      </c>
      <c r="T253" s="14">
        <f t="shared" si="6"/>
        <v>1</v>
      </c>
      <c r="U253" s="13">
        <v>0</v>
      </c>
      <c r="V253" s="9" t="s">
        <v>34</v>
      </c>
      <c r="W253" s="11">
        <v>291</v>
      </c>
      <c r="X253" s="15">
        <v>697</v>
      </c>
      <c r="Y253" s="14">
        <v>4.2486528661643871E-3</v>
      </c>
    </row>
    <row r="254" spans="1:25" x14ac:dyDescent="0.3">
      <c r="A254" t="s">
        <v>25</v>
      </c>
      <c r="B254" s="9" t="s">
        <v>39</v>
      </c>
      <c r="C254" s="16" t="s">
        <v>27</v>
      </c>
      <c r="D254" s="10" t="s">
        <v>40</v>
      </c>
      <c r="E254" s="16" t="s">
        <v>41</v>
      </c>
      <c r="F254" s="11">
        <v>45</v>
      </c>
      <c r="G254" s="9" t="s">
        <v>27</v>
      </c>
      <c r="H254" s="9" t="s">
        <v>30</v>
      </c>
      <c r="I254" s="9" t="s">
        <v>54</v>
      </c>
      <c r="J254" s="9" t="s">
        <v>32</v>
      </c>
      <c r="K254" s="17">
        <v>180510</v>
      </c>
      <c r="L254" s="17">
        <v>449694</v>
      </c>
      <c r="M254" s="18">
        <v>195.9</v>
      </c>
      <c r="N254" s="17">
        <v>1077</v>
      </c>
      <c r="O254" s="12">
        <f t="shared" si="7"/>
        <v>0.1818941504178273</v>
      </c>
      <c r="P254" s="11">
        <v>0</v>
      </c>
      <c r="Q254" s="11">
        <v>0</v>
      </c>
      <c r="R254" s="13">
        <v>2.3949619074303862E-3</v>
      </c>
      <c r="S254" s="13" t="s">
        <v>53</v>
      </c>
      <c r="T254" s="14">
        <f t="shared" si="6"/>
        <v>1</v>
      </c>
      <c r="U254" s="13">
        <v>0</v>
      </c>
      <c r="V254" s="9" t="s">
        <v>48</v>
      </c>
      <c r="W254" s="19">
        <v>671</v>
      </c>
      <c r="X254" s="15">
        <v>1748</v>
      </c>
      <c r="Y254" s="14">
        <v>3.8870876640560025E-3</v>
      </c>
    </row>
    <row r="255" spans="1:25" x14ac:dyDescent="0.3">
      <c r="A255" t="s">
        <v>25</v>
      </c>
      <c r="B255" s="9" t="s">
        <v>44</v>
      </c>
      <c r="C255" s="10" t="s">
        <v>45</v>
      </c>
      <c r="D255" s="10" t="s">
        <v>40</v>
      </c>
      <c r="E255" s="10" t="s">
        <v>29</v>
      </c>
      <c r="F255" s="11">
        <v>30</v>
      </c>
      <c r="G255" s="9" t="s">
        <v>45</v>
      </c>
      <c r="H255" s="9" t="s">
        <v>37</v>
      </c>
      <c r="I255" s="9" t="s">
        <v>31</v>
      </c>
      <c r="J255" s="9" t="s">
        <v>32</v>
      </c>
      <c r="K255" s="11">
        <v>55777</v>
      </c>
      <c r="L255" s="11">
        <v>102987</v>
      </c>
      <c r="M255" s="12">
        <v>28.39</v>
      </c>
      <c r="N255" s="11">
        <v>246</v>
      </c>
      <c r="O255" s="12">
        <f t="shared" si="7"/>
        <v>0.11540650406504065</v>
      </c>
      <c r="P255" s="11">
        <v>5387</v>
      </c>
      <c r="Q255" s="11">
        <v>228</v>
      </c>
      <c r="R255" s="13">
        <v>2.3886509947857498E-3</v>
      </c>
      <c r="S255" s="13" t="s">
        <v>53</v>
      </c>
      <c r="T255" s="14">
        <f t="shared" si="6"/>
        <v>1</v>
      </c>
      <c r="U255" s="13">
        <v>5.2307572800450543E-2</v>
      </c>
      <c r="V255" s="9" t="s">
        <v>48</v>
      </c>
      <c r="W255" s="11">
        <v>5438</v>
      </c>
      <c r="X255" s="15">
        <v>5912</v>
      </c>
      <c r="Y255" s="14">
        <v>5.7405303582005497E-2</v>
      </c>
    </row>
    <row r="256" spans="1:25" x14ac:dyDescent="0.3">
      <c r="A256" t="s">
        <v>25</v>
      </c>
      <c r="B256" s="9" t="s">
        <v>44</v>
      </c>
      <c r="C256" s="10" t="s">
        <v>45</v>
      </c>
      <c r="D256" s="10" t="s">
        <v>38</v>
      </c>
      <c r="E256" s="10" t="s">
        <v>29</v>
      </c>
      <c r="F256" s="11">
        <v>45</v>
      </c>
      <c r="G256" s="9" t="s">
        <v>45</v>
      </c>
      <c r="H256" s="9" t="s">
        <v>37</v>
      </c>
      <c r="I256" s="9" t="s">
        <v>31</v>
      </c>
      <c r="J256" s="9" t="s">
        <v>32</v>
      </c>
      <c r="K256" s="11">
        <v>103800</v>
      </c>
      <c r="L256" s="11">
        <v>246369</v>
      </c>
      <c r="M256" s="12">
        <v>72.27</v>
      </c>
      <c r="N256" s="11">
        <v>588</v>
      </c>
      <c r="O256" s="12">
        <f t="shared" si="7"/>
        <v>0.12290816326530611</v>
      </c>
      <c r="P256" s="11">
        <v>7223</v>
      </c>
      <c r="Q256" s="11">
        <v>6199</v>
      </c>
      <c r="R256" s="13">
        <v>2.3866639065791557E-3</v>
      </c>
      <c r="S256" s="13" t="s">
        <v>53</v>
      </c>
      <c r="T256" s="14">
        <f t="shared" si="6"/>
        <v>1</v>
      </c>
      <c r="U256" s="13">
        <v>2.9317811900036125E-2</v>
      </c>
      <c r="V256" s="9" t="s">
        <v>34</v>
      </c>
      <c r="W256" s="11">
        <v>7257</v>
      </c>
      <c r="X256" s="15">
        <v>14044</v>
      </c>
      <c r="Y256" s="14">
        <v>5.7003925006798746E-2</v>
      </c>
    </row>
    <row r="257" spans="1:25" x14ac:dyDescent="0.3">
      <c r="A257" t="s">
        <v>25</v>
      </c>
      <c r="B257" s="9" t="s">
        <v>26</v>
      </c>
      <c r="C257" s="10" t="s">
        <v>45</v>
      </c>
      <c r="D257" s="10" t="s">
        <v>47</v>
      </c>
      <c r="E257" s="10" t="s">
        <v>29</v>
      </c>
      <c r="F257" s="11">
        <v>60</v>
      </c>
      <c r="G257" s="9" t="s">
        <v>45</v>
      </c>
      <c r="H257" s="9" t="s">
        <v>30</v>
      </c>
      <c r="I257" s="9" t="s">
        <v>54</v>
      </c>
      <c r="J257" s="9" t="s">
        <v>32</v>
      </c>
      <c r="K257" s="11">
        <v>50080</v>
      </c>
      <c r="L257" s="11">
        <v>83528</v>
      </c>
      <c r="M257" s="12">
        <v>24.48</v>
      </c>
      <c r="N257" s="11">
        <v>198</v>
      </c>
      <c r="O257" s="12">
        <f t="shared" si="7"/>
        <v>0.12363636363636364</v>
      </c>
      <c r="P257" s="11">
        <v>0</v>
      </c>
      <c r="Q257" s="11">
        <v>0</v>
      </c>
      <c r="R257" s="13">
        <v>2.3704625993678768E-3</v>
      </c>
      <c r="S257" s="13" t="s">
        <v>53</v>
      </c>
      <c r="T257" s="14">
        <f t="shared" si="6"/>
        <v>1</v>
      </c>
      <c r="U257" s="13">
        <v>0</v>
      </c>
      <c r="V257" s="9" t="s">
        <v>34</v>
      </c>
      <c r="W257" s="11">
        <v>130</v>
      </c>
      <c r="X257" s="15">
        <v>328</v>
      </c>
      <c r="Y257" s="14">
        <v>3.9268269322861793E-3</v>
      </c>
    </row>
    <row r="258" spans="1:25" x14ac:dyDescent="0.3">
      <c r="A258" t="s">
        <v>25</v>
      </c>
      <c r="B258" s="9" t="s">
        <v>39</v>
      </c>
      <c r="C258" s="16" t="s">
        <v>27</v>
      </c>
      <c r="D258" s="10" t="s">
        <v>40</v>
      </c>
      <c r="E258" s="16" t="s">
        <v>41</v>
      </c>
      <c r="F258" s="11">
        <v>30</v>
      </c>
      <c r="G258" s="9" t="s">
        <v>27</v>
      </c>
      <c r="H258" s="9" t="s">
        <v>30</v>
      </c>
      <c r="I258" s="9" t="s">
        <v>31</v>
      </c>
      <c r="J258" s="9" t="s">
        <v>32</v>
      </c>
      <c r="K258" s="17">
        <v>9954</v>
      </c>
      <c r="L258" s="17">
        <v>14376</v>
      </c>
      <c r="M258" s="18">
        <v>7.27</v>
      </c>
      <c r="N258" s="17">
        <v>34</v>
      </c>
      <c r="O258" s="12">
        <f t="shared" si="7"/>
        <v>0.21382352941176469</v>
      </c>
      <c r="P258" s="17">
        <v>422</v>
      </c>
      <c r="Q258" s="17">
        <v>21</v>
      </c>
      <c r="R258" s="13">
        <v>2.3650528658875902E-3</v>
      </c>
      <c r="S258" s="13" t="s">
        <v>53</v>
      </c>
      <c r="T258" s="14">
        <f t="shared" ref="T258:T321" si="8" xml:space="preserve"> IF(S258="Good", (COUNTIF(S258:S683, "Good") / COUNTA(S258:S683)),IF(S258="Average", (COUNTIF(S258:S683, "Average") / COUNTA(S258:S683)),IF(S258="Bad", (COUNTIF(S258:S683, "Bad") / COUNTA(S258:S683)))))</f>
        <v>1</v>
      </c>
      <c r="U258" s="13">
        <v>2.9354479688369503E-2</v>
      </c>
      <c r="V258" s="9" t="s">
        <v>48</v>
      </c>
      <c r="W258" s="19">
        <v>441</v>
      </c>
      <c r="X258" s="15">
        <v>496</v>
      </c>
      <c r="Y258" s="14">
        <v>3.450194769059544E-2</v>
      </c>
    </row>
    <row r="259" spans="1:25" x14ac:dyDescent="0.3">
      <c r="A259" t="s">
        <v>25</v>
      </c>
      <c r="B259" s="9" t="s">
        <v>39</v>
      </c>
      <c r="C259" s="16" t="s">
        <v>27</v>
      </c>
      <c r="D259" s="10" t="s">
        <v>40</v>
      </c>
      <c r="E259" s="16" t="s">
        <v>41</v>
      </c>
      <c r="F259" s="11">
        <v>61</v>
      </c>
      <c r="G259" s="9" t="s">
        <v>27</v>
      </c>
      <c r="H259" s="9" t="s">
        <v>37</v>
      </c>
      <c r="I259" s="9" t="s">
        <v>31</v>
      </c>
      <c r="J259" s="9" t="s">
        <v>32</v>
      </c>
      <c r="K259" s="17">
        <v>11071</v>
      </c>
      <c r="L259" s="17">
        <v>17779</v>
      </c>
      <c r="M259" s="18">
        <v>9.68</v>
      </c>
      <c r="N259" s="17">
        <v>42</v>
      </c>
      <c r="O259" s="12">
        <f t="shared" ref="O259:O322" si="9">IFERROR(M259/N259, 0)</f>
        <v>0.23047619047619047</v>
      </c>
      <c r="P259" s="17">
        <v>605</v>
      </c>
      <c r="Q259" s="17">
        <v>18</v>
      </c>
      <c r="R259" s="13">
        <v>2.3623375892907364E-3</v>
      </c>
      <c r="S259" s="13" t="s">
        <v>53</v>
      </c>
      <c r="T259" s="14">
        <f t="shared" si="8"/>
        <v>1</v>
      </c>
      <c r="U259" s="13">
        <v>3.4028910512402269E-2</v>
      </c>
      <c r="V259" s="9" t="s">
        <v>34</v>
      </c>
      <c r="W259" s="19">
        <v>613</v>
      </c>
      <c r="X259" s="15">
        <v>673</v>
      </c>
      <c r="Y259" s="14">
        <v>3.7853647561730132E-2</v>
      </c>
    </row>
    <row r="260" spans="1:25" x14ac:dyDescent="0.3">
      <c r="A260" t="s">
        <v>25</v>
      </c>
      <c r="B260" s="9" t="s">
        <v>39</v>
      </c>
      <c r="C260" s="16" t="s">
        <v>45</v>
      </c>
      <c r="D260" s="10" t="s">
        <v>47</v>
      </c>
      <c r="E260" s="16" t="s">
        <v>41</v>
      </c>
      <c r="F260" s="11">
        <v>30</v>
      </c>
      <c r="G260" s="9" t="s">
        <v>45</v>
      </c>
      <c r="H260" s="9" t="s">
        <v>30</v>
      </c>
      <c r="I260" s="9" t="s">
        <v>54</v>
      </c>
      <c r="J260" s="9" t="s">
        <v>32</v>
      </c>
      <c r="K260" s="17">
        <v>41111</v>
      </c>
      <c r="L260" s="17">
        <v>74935</v>
      </c>
      <c r="M260" s="18">
        <v>31.35</v>
      </c>
      <c r="N260" s="17">
        <v>177</v>
      </c>
      <c r="O260" s="12">
        <f t="shared" si="9"/>
        <v>0.17711864406779662</v>
      </c>
      <c r="P260" s="11">
        <v>0</v>
      </c>
      <c r="Q260" s="11">
        <v>0</v>
      </c>
      <c r="R260" s="13">
        <v>2.3620471074931606E-3</v>
      </c>
      <c r="S260" s="13" t="s">
        <v>53</v>
      </c>
      <c r="T260" s="14">
        <f t="shared" si="8"/>
        <v>1</v>
      </c>
      <c r="U260" s="13">
        <v>0</v>
      </c>
      <c r="V260" s="9" t="s">
        <v>34</v>
      </c>
      <c r="W260" s="19">
        <v>124</v>
      </c>
      <c r="X260" s="15">
        <v>301</v>
      </c>
      <c r="Y260" s="14">
        <v>4.0168145726296126E-3</v>
      </c>
    </row>
    <row r="261" spans="1:25" x14ac:dyDescent="0.3">
      <c r="A261" t="s">
        <v>25</v>
      </c>
      <c r="B261" s="9" t="s">
        <v>46</v>
      </c>
      <c r="C261" s="10" t="s">
        <v>45</v>
      </c>
      <c r="D261" s="10" t="s">
        <v>28</v>
      </c>
      <c r="E261" s="10" t="s">
        <v>29</v>
      </c>
      <c r="F261" s="11">
        <v>61</v>
      </c>
      <c r="G261" s="9" t="s">
        <v>45</v>
      </c>
      <c r="H261" s="9" t="s">
        <v>30</v>
      </c>
      <c r="I261" s="9" t="s">
        <v>54</v>
      </c>
      <c r="J261" s="9" t="s">
        <v>32</v>
      </c>
      <c r="K261" s="11">
        <v>48577</v>
      </c>
      <c r="L261" s="11">
        <v>83062</v>
      </c>
      <c r="M261" s="12">
        <v>16.7</v>
      </c>
      <c r="N261" s="11">
        <v>196</v>
      </c>
      <c r="O261" s="12">
        <f t="shared" si="9"/>
        <v>8.5204081632653056E-2</v>
      </c>
      <c r="P261" s="11">
        <v>0</v>
      </c>
      <c r="Q261" s="11">
        <v>0</v>
      </c>
      <c r="R261" s="13">
        <v>2.3596831282656329E-3</v>
      </c>
      <c r="S261" s="13" t="s">
        <v>53</v>
      </c>
      <c r="T261" s="14">
        <f t="shared" si="8"/>
        <v>1</v>
      </c>
      <c r="U261" s="13">
        <v>0</v>
      </c>
      <c r="V261" s="9" t="s">
        <v>34</v>
      </c>
      <c r="W261" s="11">
        <v>126</v>
      </c>
      <c r="X261" s="15">
        <v>322</v>
      </c>
      <c r="Y261" s="14">
        <v>3.8766222821506827E-3</v>
      </c>
    </row>
    <row r="262" spans="1:25" x14ac:dyDescent="0.3">
      <c r="A262" t="s">
        <v>25</v>
      </c>
      <c r="B262" s="9" t="s">
        <v>39</v>
      </c>
      <c r="C262" s="16" t="s">
        <v>27</v>
      </c>
      <c r="D262" s="10" t="s">
        <v>40</v>
      </c>
      <c r="E262" s="16" t="s">
        <v>41</v>
      </c>
      <c r="F262" s="11">
        <v>45</v>
      </c>
      <c r="G262" s="9" t="s">
        <v>27</v>
      </c>
      <c r="H262" s="9" t="s">
        <v>37</v>
      </c>
      <c r="I262" s="9" t="s">
        <v>31</v>
      </c>
      <c r="J262" s="9" t="s">
        <v>52</v>
      </c>
      <c r="K262" s="17">
        <v>11469</v>
      </c>
      <c r="L262" s="17">
        <v>19209</v>
      </c>
      <c r="M262" s="18">
        <v>9.34</v>
      </c>
      <c r="N262" s="17">
        <v>45</v>
      </c>
      <c r="O262" s="12">
        <f t="shared" si="9"/>
        <v>0.20755555555555555</v>
      </c>
      <c r="P262" s="17">
        <v>937</v>
      </c>
      <c r="Q262" s="17">
        <v>28</v>
      </c>
      <c r="R262" s="13">
        <v>2.342651881930345E-3</v>
      </c>
      <c r="S262" s="13" t="s">
        <v>53</v>
      </c>
      <c r="T262" s="14">
        <f t="shared" si="8"/>
        <v>1</v>
      </c>
      <c r="U262" s="13">
        <v>4.8779218074860742E-2</v>
      </c>
      <c r="V262" s="9" t="s">
        <v>48</v>
      </c>
      <c r="W262" s="19">
        <v>957</v>
      </c>
      <c r="X262" s="15">
        <v>1030</v>
      </c>
      <c r="Y262" s="14">
        <v>5.3620698630850124E-2</v>
      </c>
    </row>
    <row r="263" spans="1:25" x14ac:dyDescent="0.3">
      <c r="A263" t="s">
        <v>25</v>
      </c>
      <c r="B263" s="9" t="s">
        <v>26</v>
      </c>
      <c r="C263" s="10" t="s">
        <v>45</v>
      </c>
      <c r="D263" s="10" t="s">
        <v>40</v>
      </c>
      <c r="E263" s="10" t="s">
        <v>29</v>
      </c>
      <c r="F263" s="11">
        <v>61</v>
      </c>
      <c r="G263" s="9" t="s">
        <v>45</v>
      </c>
      <c r="H263" s="9" t="s">
        <v>37</v>
      </c>
      <c r="I263" s="9" t="s">
        <v>31</v>
      </c>
      <c r="J263" s="9" t="s">
        <v>32</v>
      </c>
      <c r="K263" s="11">
        <v>776</v>
      </c>
      <c r="L263" s="11">
        <v>1281</v>
      </c>
      <c r="M263" s="12">
        <v>0.62</v>
      </c>
      <c r="N263" s="11">
        <v>3</v>
      </c>
      <c r="O263" s="12">
        <f t="shared" si="9"/>
        <v>0.20666666666666667</v>
      </c>
      <c r="P263" s="11">
        <v>185</v>
      </c>
      <c r="Q263" s="11">
        <v>175</v>
      </c>
      <c r="R263" s="13">
        <v>2.34192037470726E-3</v>
      </c>
      <c r="S263" s="13" t="s">
        <v>53</v>
      </c>
      <c r="T263" s="14">
        <f t="shared" si="8"/>
        <v>1</v>
      </c>
      <c r="U263" s="13">
        <v>0.14441842310694769</v>
      </c>
      <c r="V263" s="9" t="s">
        <v>48</v>
      </c>
      <c r="W263" s="11">
        <v>186</v>
      </c>
      <c r="X263" s="15">
        <v>364</v>
      </c>
      <c r="Y263" s="14">
        <v>0.28415300546448086</v>
      </c>
    </row>
    <row r="264" spans="1:25" x14ac:dyDescent="0.3">
      <c r="A264" t="s">
        <v>25</v>
      </c>
      <c r="B264" s="9" t="s">
        <v>49</v>
      </c>
      <c r="C264" s="10" t="s">
        <v>45</v>
      </c>
      <c r="D264" s="10" t="s">
        <v>40</v>
      </c>
      <c r="E264" s="10" t="s">
        <v>29</v>
      </c>
      <c r="F264" s="11">
        <v>61</v>
      </c>
      <c r="G264" s="9" t="s">
        <v>45</v>
      </c>
      <c r="H264" s="9" t="s">
        <v>37</v>
      </c>
      <c r="I264" s="9" t="s">
        <v>54</v>
      </c>
      <c r="J264" s="9" t="s">
        <v>32</v>
      </c>
      <c r="K264" s="11">
        <v>138463</v>
      </c>
      <c r="L264" s="11">
        <v>311567</v>
      </c>
      <c r="M264" s="12">
        <v>83.68</v>
      </c>
      <c r="N264" s="11">
        <v>728</v>
      </c>
      <c r="O264" s="12">
        <f t="shared" si="9"/>
        <v>0.11494505494505496</v>
      </c>
      <c r="P264" s="11">
        <v>0</v>
      </c>
      <c r="Q264" s="11">
        <v>0</v>
      </c>
      <c r="R264" s="13">
        <v>2.336576081549073E-3</v>
      </c>
      <c r="S264" s="13" t="s">
        <v>53</v>
      </c>
      <c r="T264" s="14">
        <f t="shared" si="8"/>
        <v>1</v>
      </c>
      <c r="U264" s="13">
        <v>0</v>
      </c>
      <c r="V264" s="9" t="s">
        <v>34</v>
      </c>
      <c r="W264" s="11">
        <v>480</v>
      </c>
      <c r="X264" s="15">
        <v>1208</v>
      </c>
      <c r="Y264" s="14">
        <v>3.8771756957572527E-3</v>
      </c>
    </row>
    <row r="265" spans="1:25" x14ac:dyDescent="0.3">
      <c r="A265" t="s">
        <v>25</v>
      </c>
      <c r="B265" s="9" t="s">
        <v>50</v>
      </c>
      <c r="C265" s="10" t="s">
        <v>45</v>
      </c>
      <c r="D265" s="10" t="s">
        <v>51</v>
      </c>
      <c r="E265" s="10" t="s">
        <v>29</v>
      </c>
      <c r="F265" s="11">
        <v>45</v>
      </c>
      <c r="G265" s="9" t="s">
        <v>45</v>
      </c>
      <c r="H265" s="9" t="s">
        <v>30</v>
      </c>
      <c r="I265" s="9" t="s">
        <v>31</v>
      </c>
      <c r="J265" s="9" t="s">
        <v>32</v>
      </c>
      <c r="K265" s="11">
        <v>43942</v>
      </c>
      <c r="L265" s="11">
        <v>124219</v>
      </c>
      <c r="M265" s="12">
        <v>41.35</v>
      </c>
      <c r="N265" s="11">
        <v>290</v>
      </c>
      <c r="O265" s="12">
        <f t="shared" si="9"/>
        <v>0.14258620689655174</v>
      </c>
      <c r="P265" s="11">
        <v>2324</v>
      </c>
      <c r="Q265" s="11">
        <v>2133</v>
      </c>
      <c r="R265" s="13">
        <v>2.3345864964296925E-3</v>
      </c>
      <c r="S265" s="13" t="s">
        <v>53</v>
      </c>
      <c r="T265" s="14">
        <f t="shared" si="8"/>
        <v>1</v>
      </c>
      <c r="U265" s="13">
        <v>1.8708893164491744E-2</v>
      </c>
      <c r="V265" s="9" t="s">
        <v>34</v>
      </c>
      <c r="W265" s="11">
        <v>2394</v>
      </c>
      <c r="X265" s="15">
        <v>4817</v>
      </c>
      <c r="Y265" s="14">
        <v>3.8778286735523554E-2</v>
      </c>
    </row>
    <row r="266" spans="1:25" x14ac:dyDescent="0.3">
      <c r="A266" t="s">
        <v>25</v>
      </c>
      <c r="B266" s="9" t="s">
        <v>49</v>
      </c>
      <c r="C266" s="10" t="s">
        <v>45</v>
      </c>
      <c r="D266" s="10" t="s">
        <v>51</v>
      </c>
      <c r="E266" s="10" t="s">
        <v>29</v>
      </c>
      <c r="F266" s="11">
        <v>30</v>
      </c>
      <c r="G266" s="9" t="s">
        <v>45</v>
      </c>
      <c r="H266" s="9" t="s">
        <v>30</v>
      </c>
      <c r="I266" s="9" t="s">
        <v>54</v>
      </c>
      <c r="J266" s="9" t="s">
        <v>32</v>
      </c>
      <c r="K266" s="11">
        <v>280577</v>
      </c>
      <c r="L266" s="11">
        <v>837278</v>
      </c>
      <c r="M266" s="12">
        <v>228.24</v>
      </c>
      <c r="N266" s="11">
        <v>1948</v>
      </c>
      <c r="O266" s="12">
        <f t="shared" si="9"/>
        <v>0.11716632443531828</v>
      </c>
      <c r="P266" s="11">
        <v>0</v>
      </c>
      <c r="Q266" s="11">
        <v>0</v>
      </c>
      <c r="R266" s="13">
        <v>2.326586868399743E-3</v>
      </c>
      <c r="S266" s="13" t="s">
        <v>53</v>
      </c>
      <c r="T266" s="14">
        <f t="shared" si="8"/>
        <v>1</v>
      </c>
      <c r="U266" s="13">
        <v>0</v>
      </c>
      <c r="V266" s="9" t="s">
        <v>34</v>
      </c>
      <c r="W266" s="11">
        <v>1251</v>
      </c>
      <c r="X266" s="15">
        <v>3199</v>
      </c>
      <c r="Y266" s="14">
        <v>3.8207142669459846E-3</v>
      </c>
    </row>
    <row r="267" spans="1:25" x14ac:dyDescent="0.3">
      <c r="A267" t="s">
        <v>25</v>
      </c>
      <c r="B267" s="9" t="s">
        <v>39</v>
      </c>
      <c r="C267" s="16" t="s">
        <v>45</v>
      </c>
      <c r="D267" s="10" t="s">
        <v>40</v>
      </c>
      <c r="E267" s="16" t="s">
        <v>41</v>
      </c>
      <c r="F267" s="11">
        <v>45</v>
      </c>
      <c r="G267" s="9" t="s">
        <v>45</v>
      </c>
      <c r="H267" s="9" t="s">
        <v>37</v>
      </c>
      <c r="I267" s="9" t="s">
        <v>54</v>
      </c>
      <c r="J267" s="9" t="s">
        <v>32</v>
      </c>
      <c r="K267" s="17">
        <v>274687</v>
      </c>
      <c r="L267" s="17">
        <v>590534</v>
      </c>
      <c r="M267" s="18">
        <v>279.02999999999997</v>
      </c>
      <c r="N267" s="17">
        <v>1373</v>
      </c>
      <c r="O267" s="12">
        <f t="shared" si="9"/>
        <v>0.20322651128914784</v>
      </c>
      <c r="P267" s="11">
        <v>0</v>
      </c>
      <c r="Q267" s="11">
        <v>0</v>
      </c>
      <c r="R267" s="13">
        <v>2.3250143090829656E-3</v>
      </c>
      <c r="S267" s="13" t="s">
        <v>53</v>
      </c>
      <c r="T267" s="14">
        <f t="shared" si="8"/>
        <v>1</v>
      </c>
      <c r="U267" s="13">
        <v>0</v>
      </c>
      <c r="V267" s="9" t="s">
        <v>48</v>
      </c>
      <c r="W267" s="19">
        <v>899</v>
      </c>
      <c r="X267" s="15">
        <v>2272</v>
      </c>
      <c r="Y267" s="14">
        <v>3.8473652660134727E-3</v>
      </c>
    </row>
    <row r="268" spans="1:25" x14ac:dyDescent="0.3">
      <c r="A268" t="s">
        <v>25</v>
      </c>
      <c r="B268" s="9" t="s">
        <v>46</v>
      </c>
      <c r="C268" s="10" t="s">
        <v>45</v>
      </c>
      <c r="D268" s="10" t="s">
        <v>38</v>
      </c>
      <c r="E268" s="10" t="s">
        <v>29</v>
      </c>
      <c r="F268" s="11">
        <v>0</v>
      </c>
      <c r="G268" s="9" t="s">
        <v>45</v>
      </c>
      <c r="H268" s="9" t="s">
        <v>37</v>
      </c>
      <c r="I268" s="9" t="s">
        <v>55</v>
      </c>
      <c r="J268" s="9" t="s">
        <v>32</v>
      </c>
      <c r="K268" s="11">
        <v>23520</v>
      </c>
      <c r="L268" s="11">
        <v>33987</v>
      </c>
      <c r="M268" s="12">
        <v>7.29</v>
      </c>
      <c r="N268" s="11">
        <v>79</v>
      </c>
      <c r="O268" s="12">
        <f t="shared" si="9"/>
        <v>9.2278481012658231E-2</v>
      </c>
      <c r="P268" s="11">
        <v>1089</v>
      </c>
      <c r="Q268" s="11">
        <v>1124</v>
      </c>
      <c r="R268" s="13">
        <v>2.3244181598846619E-3</v>
      </c>
      <c r="S268" s="13" t="s">
        <v>53</v>
      </c>
      <c r="T268" s="14">
        <f t="shared" si="8"/>
        <v>1</v>
      </c>
      <c r="U268" s="13">
        <v>3.2041662988789833E-2</v>
      </c>
      <c r="V268" s="9" t="s">
        <v>34</v>
      </c>
      <c r="W268" s="11">
        <v>1136</v>
      </c>
      <c r="X268" s="15">
        <v>2339</v>
      </c>
      <c r="Y268" s="14">
        <v>6.8820431341395233E-2</v>
      </c>
    </row>
    <row r="269" spans="1:25" x14ac:dyDescent="0.3">
      <c r="A269" t="s">
        <v>25</v>
      </c>
      <c r="B269" s="9" t="s">
        <v>46</v>
      </c>
      <c r="C269" s="10" t="s">
        <v>45</v>
      </c>
      <c r="D269" s="10" t="s">
        <v>47</v>
      </c>
      <c r="E269" s="10" t="s">
        <v>29</v>
      </c>
      <c r="F269" s="11">
        <v>60</v>
      </c>
      <c r="G269" s="9" t="s">
        <v>45</v>
      </c>
      <c r="H269" s="9" t="s">
        <v>30</v>
      </c>
      <c r="I269" s="9" t="s">
        <v>54</v>
      </c>
      <c r="J269" s="9" t="s">
        <v>32</v>
      </c>
      <c r="K269" s="11">
        <v>48718</v>
      </c>
      <c r="L269" s="11">
        <v>98421</v>
      </c>
      <c r="M269" s="12">
        <v>18.920000000000002</v>
      </c>
      <c r="N269" s="11">
        <v>228</v>
      </c>
      <c r="O269" s="12">
        <f t="shared" si="9"/>
        <v>8.298245614035088E-2</v>
      </c>
      <c r="P269" s="11">
        <v>0</v>
      </c>
      <c r="Q269" s="11">
        <v>0</v>
      </c>
      <c r="R269" s="13">
        <v>2.3165787789191333E-3</v>
      </c>
      <c r="S269" s="13" t="s">
        <v>53</v>
      </c>
      <c r="T269" s="14">
        <f t="shared" si="8"/>
        <v>1</v>
      </c>
      <c r="U269" s="13">
        <v>0</v>
      </c>
      <c r="V269" s="9" t="s">
        <v>34</v>
      </c>
      <c r="W269" s="11">
        <v>135</v>
      </c>
      <c r="X269" s="15">
        <v>363</v>
      </c>
      <c r="Y269" s="14">
        <v>3.6882372664370409E-3</v>
      </c>
    </row>
    <row r="270" spans="1:25" x14ac:dyDescent="0.3">
      <c r="A270" t="s">
        <v>25</v>
      </c>
      <c r="B270" s="9" t="s">
        <v>26</v>
      </c>
      <c r="C270" s="10" t="s">
        <v>27</v>
      </c>
      <c r="D270" s="10" t="s">
        <v>40</v>
      </c>
      <c r="E270" s="10" t="s">
        <v>29</v>
      </c>
      <c r="F270" s="11">
        <v>0</v>
      </c>
      <c r="G270" s="9" t="s">
        <v>27</v>
      </c>
      <c r="H270" s="9" t="s">
        <v>37</v>
      </c>
      <c r="I270" s="9" t="s">
        <v>55</v>
      </c>
      <c r="J270" s="9" t="s">
        <v>32</v>
      </c>
      <c r="K270" s="11">
        <v>1038</v>
      </c>
      <c r="L270" s="11">
        <v>3032</v>
      </c>
      <c r="M270" s="12">
        <v>5.38</v>
      </c>
      <c r="N270" s="11">
        <v>7</v>
      </c>
      <c r="O270" s="12">
        <f t="shared" si="9"/>
        <v>0.76857142857142857</v>
      </c>
      <c r="P270" s="11">
        <v>227</v>
      </c>
      <c r="Q270" s="11">
        <v>281</v>
      </c>
      <c r="R270" s="13">
        <v>2.3087071240105541E-3</v>
      </c>
      <c r="S270" s="13" t="s">
        <v>53</v>
      </c>
      <c r="T270" s="14">
        <f t="shared" si="8"/>
        <v>1</v>
      </c>
      <c r="U270" s="13">
        <v>7.4868073878627969E-2</v>
      </c>
      <c r="V270" s="9" t="s">
        <v>48</v>
      </c>
      <c r="W270" s="11">
        <v>232</v>
      </c>
      <c r="X270" s="15">
        <v>520</v>
      </c>
      <c r="Y270" s="14">
        <v>0.17150395778364116</v>
      </c>
    </row>
    <row r="271" spans="1:25" x14ac:dyDescent="0.3">
      <c r="A271" t="s">
        <v>25</v>
      </c>
      <c r="B271" s="9" t="s">
        <v>46</v>
      </c>
      <c r="C271" s="10" t="s">
        <v>45</v>
      </c>
      <c r="D271" s="10" t="s">
        <v>51</v>
      </c>
      <c r="E271" s="10" t="s">
        <v>29</v>
      </c>
      <c r="F271" s="11">
        <v>30</v>
      </c>
      <c r="G271" s="9" t="s">
        <v>45</v>
      </c>
      <c r="H271" s="9" t="s">
        <v>37</v>
      </c>
      <c r="I271" s="9" t="s">
        <v>54</v>
      </c>
      <c r="J271" s="9" t="s">
        <v>32</v>
      </c>
      <c r="K271" s="11">
        <v>139156</v>
      </c>
      <c r="L271" s="11">
        <v>298669</v>
      </c>
      <c r="M271" s="12">
        <v>56.98</v>
      </c>
      <c r="N271" s="11">
        <v>689</v>
      </c>
      <c r="O271" s="12">
        <f t="shared" si="9"/>
        <v>8.2699564586357036E-2</v>
      </c>
      <c r="P271" s="11">
        <v>0</v>
      </c>
      <c r="Q271" s="11">
        <v>0</v>
      </c>
      <c r="R271" s="13">
        <v>2.3069016201882351E-3</v>
      </c>
      <c r="S271" s="13" t="s">
        <v>53</v>
      </c>
      <c r="T271" s="14">
        <f t="shared" si="8"/>
        <v>1</v>
      </c>
      <c r="U271" s="13">
        <v>0</v>
      </c>
      <c r="V271" s="9" t="s">
        <v>34</v>
      </c>
      <c r="W271" s="11">
        <v>468</v>
      </c>
      <c r="X271" s="15">
        <v>1157</v>
      </c>
      <c r="Y271" s="14">
        <v>3.8738536640896778E-3</v>
      </c>
    </row>
    <row r="272" spans="1:25" x14ac:dyDescent="0.3">
      <c r="A272" t="s">
        <v>25</v>
      </c>
      <c r="B272" s="9" t="s">
        <v>46</v>
      </c>
      <c r="C272" s="10" t="s">
        <v>45</v>
      </c>
      <c r="D272" s="10" t="s">
        <v>51</v>
      </c>
      <c r="E272" s="10" t="s">
        <v>29</v>
      </c>
      <c r="F272" s="11">
        <v>60</v>
      </c>
      <c r="G272" s="9" t="s">
        <v>45</v>
      </c>
      <c r="H272" s="9" t="s">
        <v>30</v>
      </c>
      <c r="I272" s="9" t="s">
        <v>31</v>
      </c>
      <c r="J272" s="9" t="s">
        <v>52</v>
      </c>
      <c r="K272" s="11">
        <v>37920</v>
      </c>
      <c r="L272" s="11">
        <v>60724</v>
      </c>
      <c r="M272" s="12">
        <v>11.17</v>
      </c>
      <c r="N272" s="11">
        <v>135</v>
      </c>
      <c r="O272" s="12">
        <f t="shared" si="9"/>
        <v>8.274074074074074E-2</v>
      </c>
      <c r="P272" s="11">
        <v>1882</v>
      </c>
      <c r="Q272" s="11">
        <v>43</v>
      </c>
      <c r="R272" s="13">
        <v>2.2231737039720705E-3</v>
      </c>
      <c r="S272" s="13" t="s">
        <v>53</v>
      </c>
      <c r="T272" s="14">
        <f t="shared" si="8"/>
        <v>1</v>
      </c>
      <c r="U272" s="13">
        <v>3.0992688228706936E-2</v>
      </c>
      <c r="V272" s="9" t="s">
        <v>34</v>
      </c>
      <c r="W272" s="11">
        <v>1915</v>
      </c>
      <c r="X272" s="15">
        <v>2093</v>
      </c>
      <c r="Y272" s="14">
        <v>3.446742638824847E-2</v>
      </c>
    </row>
    <row r="273" spans="1:25" x14ac:dyDescent="0.3">
      <c r="A273" t="s">
        <v>25</v>
      </c>
      <c r="B273" s="9" t="s">
        <v>50</v>
      </c>
      <c r="C273" s="10" t="s">
        <v>45</v>
      </c>
      <c r="D273" s="10" t="s">
        <v>47</v>
      </c>
      <c r="E273" s="10" t="s">
        <v>29</v>
      </c>
      <c r="F273" s="11">
        <v>45</v>
      </c>
      <c r="G273" s="9" t="s">
        <v>45</v>
      </c>
      <c r="H273" s="9" t="s">
        <v>30</v>
      </c>
      <c r="I273" s="9" t="s">
        <v>54</v>
      </c>
      <c r="J273" s="9" t="s">
        <v>32</v>
      </c>
      <c r="K273" s="11">
        <v>30784</v>
      </c>
      <c r="L273" s="11">
        <v>57765</v>
      </c>
      <c r="M273" s="12">
        <v>20.86</v>
      </c>
      <c r="N273" s="11">
        <v>128</v>
      </c>
      <c r="O273" s="12">
        <f t="shared" si="9"/>
        <v>0.16296875</v>
      </c>
      <c r="P273" s="11">
        <v>0</v>
      </c>
      <c r="Q273" s="11">
        <v>0</v>
      </c>
      <c r="R273" s="13">
        <v>2.2158746645892843E-3</v>
      </c>
      <c r="S273" s="13" t="s">
        <v>53</v>
      </c>
      <c r="T273" s="14">
        <f t="shared" si="8"/>
        <v>1</v>
      </c>
      <c r="U273" s="13">
        <v>0</v>
      </c>
      <c r="V273" s="9" t="s">
        <v>34</v>
      </c>
      <c r="W273" s="11">
        <v>76</v>
      </c>
      <c r="X273" s="15">
        <v>204</v>
      </c>
      <c r="Y273" s="14">
        <v>3.5315502466891717E-3</v>
      </c>
    </row>
    <row r="274" spans="1:25" x14ac:dyDescent="0.3">
      <c r="A274" t="s">
        <v>25</v>
      </c>
      <c r="B274" s="9" t="s">
        <v>39</v>
      </c>
      <c r="C274" s="16" t="s">
        <v>45</v>
      </c>
      <c r="D274" s="10" t="s">
        <v>40</v>
      </c>
      <c r="E274" s="16" t="s">
        <v>41</v>
      </c>
      <c r="F274" s="11">
        <v>45</v>
      </c>
      <c r="G274" s="9" t="s">
        <v>45</v>
      </c>
      <c r="H274" s="9" t="s">
        <v>30</v>
      </c>
      <c r="I274" s="9" t="s">
        <v>54</v>
      </c>
      <c r="J274" s="9" t="s">
        <v>32</v>
      </c>
      <c r="K274" s="17">
        <v>69551</v>
      </c>
      <c r="L274" s="17">
        <v>111983</v>
      </c>
      <c r="M274" s="18">
        <v>46.65</v>
      </c>
      <c r="N274" s="17">
        <v>246</v>
      </c>
      <c r="O274" s="12">
        <f t="shared" si="9"/>
        <v>0.18963414634146342</v>
      </c>
      <c r="P274" s="11">
        <v>0</v>
      </c>
      <c r="Q274" s="11">
        <v>0</v>
      </c>
      <c r="R274" s="13">
        <v>2.1967620085191503E-3</v>
      </c>
      <c r="S274" s="13" t="s">
        <v>53</v>
      </c>
      <c r="T274" s="14">
        <f t="shared" si="8"/>
        <v>1</v>
      </c>
      <c r="U274" s="13">
        <v>0</v>
      </c>
      <c r="V274" s="9" t="s">
        <v>48</v>
      </c>
      <c r="W274" s="19">
        <v>158</v>
      </c>
      <c r="X274" s="15">
        <v>404</v>
      </c>
      <c r="Y274" s="14">
        <v>3.6076904530151898E-3</v>
      </c>
    </row>
    <row r="275" spans="1:25" x14ac:dyDescent="0.3">
      <c r="A275" t="s">
        <v>25</v>
      </c>
      <c r="B275" s="9" t="s">
        <v>39</v>
      </c>
      <c r="C275" s="16" t="s">
        <v>45</v>
      </c>
      <c r="D275" s="10" t="s">
        <v>40</v>
      </c>
      <c r="E275" s="16" t="s">
        <v>41</v>
      </c>
      <c r="F275" s="11">
        <v>45</v>
      </c>
      <c r="G275" s="9" t="s">
        <v>45</v>
      </c>
      <c r="H275" s="9" t="s">
        <v>37</v>
      </c>
      <c r="I275" s="9" t="s">
        <v>31</v>
      </c>
      <c r="J275" s="9" t="s">
        <v>32</v>
      </c>
      <c r="K275" s="17">
        <v>46720</v>
      </c>
      <c r="L275" s="17">
        <v>109820</v>
      </c>
      <c r="M275" s="18">
        <v>48.55</v>
      </c>
      <c r="N275" s="17">
        <v>240</v>
      </c>
      <c r="O275" s="12">
        <f t="shared" si="9"/>
        <v>0.20229166666666665</v>
      </c>
      <c r="P275" s="17">
        <v>1571</v>
      </c>
      <c r="Q275" s="17">
        <v>1370</v>
      </c>
      <c r="R275" s="13">
        <v>2.1853942815516299E-3</v>
      </c>
      <c r="S275" s="13" t="s">
        <v>53</v>
      </c>
      <c r="T275" s="14">
        <f t="shared" si="8"/>
        <v>1</v>
      </c>
      <c r="U275" s="13">
        <v>1.4305226734656711E-2</v>
      </c>
      <c r="V275" s="9" t="s">
        <v>48</v>
      </c>
      <c r="W275" s="19">
        <v>1645</v>
      </c>
      <c r="X275" s="15">
        <v>3255</v>
      </c>
      <c r="Y275" s="14">
        <v>2.9639409943543981E-2</v>
      </c>
    </row>
    <row r="276" spans="1:25" x14ac:dyDescent="0.3">
      <c r="A276" t="s">
        <v>25</v>
      </c>
      <c r="B276" s="9" t="s">
        <v>39</v>
      </c>
      <c r="C276" s="16" t="s">
        <v>45</v>
      </c>
      <c r="D276" s="10" t="s">
        <v>47</v>
      </c>
      <c r="E276" s="16" t="s">
        <v>41</v>
      </c>
      <c r="F276" s="11">
        <v>60</v>
      </c>
      <c r="G276" s="9" t="s">
        <v>45</v>
      </c>
      <c r="H276" s="9" t="s">
        <v>30</v>
      </c>
      <c r="I276" s="9" t="s">
        <v>31</v>
      </c>
      <c r="J276" s="9" t="s">
        <v>52</v>
      </c>
      <c r="K276" s="17">
        <v>34601</v>
      </c>
      <c r="L276" s="17">
        <v>55864</v>
      </c>
      <c r="M276" s="18">
        <v>25.69</v>
      </c>
      <c r="N276" s="17">
        <v>122</v>
      </c>
      <c r="O276" s="12">
        <f t="shared" si="9"/>
        <v>0.21057377049180329</v>
      </c>
      <c r="P276" s="17">
        <v>1703</v>
      </c>
      <c r="Q276" s="17">
        <v>33</v>
      </c>
      <c r="R276" s="13">
        <v>2.1838751253043104E-3</v>
      </c>
      <c r="S276" s="13" t="s">
        <v>53</v>
      </c>
      <c r="T276" s="14">
        <f t="shared" si="8"/>
        <v>1</v>
      </c>
      <c r="U276" s="13">
        <v>3.0484748675354431E-2</v>
      </c>
      <c r="V276" s="9" t="s">
        <v>34</v>
      </c>
      <c r="W276" s="19">
        <v>1732</v>
      </c>
      <c r="X276" s="15">
        <v>1887</v>
      </c>
      <c r="Y276" s="14">
        <v>3.3778461979092081E-2</v>
      </c>
    </row>
    <row r="277" spans="1:25" x14ac:dyDescent="0.3">
      <c r="A277" t="s">
        <v>25</v>
      </c>
      <c r="B277" s="9" t="s">
        <v>50</v>
      </c>
      <c r="C277" s="10" t="s">
        <v>45</v>
      </c>
      <c r="D277" s="10" t="s">
        <v>51</v>
      </c>
      <c r="E277" s="10" t="s">
        <v>29</v>
      </c>
      <c r="F277" s="11">
        <v>45</v>
      </c>
      <c r="G277" s="9" t="s">
        <v>45</v>
      </c>
      <c r="H277" s="9" t="s">
        <v>37</v>
      </c>
      <c r="I277" s="9" t="s">
        <v>54</v>
      </c>
      <c r="J277" s="9" t="s">
        <v>32</v>
      </c>
      <c r="K277" s="11">
        <v>261952</v>
      </c>
      <c r="L277" s="11">
        <v>787533</v>
      </c>
      <c r="M277" s="12">
        <v>269.08</v>
      </c>
      <c r="N277" s="11">
        <v>1716</v>
      </c>
      <c r="O277" s="12">
        <f t="shared" si="9"/>
        <v>0.15680652680652679</v>
      </c>
      <c r="P277" s="11">
        <v>0</v>
      </c>
      <c r="Q277" s="11">
        <v>0</v>
      </c>
      <c r="R277" s="13">
        <v>2.178956310402231E-3</v>
      </c>
      <c r="S277" s="13" t="s">
        <v>53</v>
      </c>
      <c r="T277" s="14">
        <f t="shared" si="8"/>
        <v>1</v>
      </c>
      <c r="U277" s="13">
        <v>0</v>
      </c>
      <c r="V277" s="9" t="s">
        <v>34</v>
      </c>
      <c r="W277" s="11">
        <v>1145</v>
      </c>
      <c r="X277" s="15">
        <v>2861</v>
      </c>
      <c r="Y277" s="14">
        <v>3.6328636387300594E-3</v>
      </c>
    </row>
    <row r="278" spans="1:25" x14ac:dyDescent="0.3">
      <c r="A278" t="s">
        <v>25</v>
      </c>
      <c r="B278" s="9" t="s">
        <v>44</v>
      </c>
      <c r="C278" s="10" t="s">
        <v>45</v>
      </c>
      <c r="D278" s="10" t="s">
        <v>47</v>
      </c>
      <c r="E278" s="10" t="s">
        <v>29</v>
      </c>
      <c r="F278" s="11">
        <v>61</v>
      </c>
      <c r="G278" s="9" t="s">
        <v>45</v>
      </c>
      <c r="H278" s="9" t="s">
        <v>37</v>
      </c>
      <c r="I278" s="9" t="s">
        <v>31</v>
      </c>
      <c r="J278" s="9" t="s">
        <v>52</v>
      </c>
      <c r="K278" s="11">
        <v>30973</v>
      </c>
      <c r="L278" s="11">
        <v>51496</v>
      </c>
      <c r="M278" s="12">
        <v>14.02</v>
      </c>
      <c r="N278" s="11">
        <v>112</v>
      </c>
      <c r="O278" s="12">
        <f t="shared" si="9"/>
        <v>0.12517857142857142</v>
      </c>
      <c r="P278" s="11">
        <v>2260</v>
      </c>
      <c r="Q278" s="11">
        <v>47</v>
      </c>
      <c r="R278" s="13">
        <v>2.1749262078608047E-3</v>
      </c>
      <c r="S278" s="13" t="s">
        <v>53</v>
      </c>
      <c r="T278" s="14">
        <f t="shared" si="8"/>
        <v>1</v>
      </c>
      <c r="U278" s="13">
        <v>4.3886903837191238E-2</v>
      </c>
      <c r="V278" s="9" t="s">
        <v>34</v>
      </c>
      <c r="W278" s="11">
        <v>2285</v>
      </c>
      <c r="X278" s="15">
        <v>2444</v>
      </c>
      <c r="Y278" s="14">
        <v>4.7459996892962562E-2</v>
      </c>
    </row>
    <row r="279" spans="1:25" x14ac:dyDescent="0.3">
      <c r="A279" t="s">
        <v>25</v>
      </c>
      <c r="B279" s="9" t="s">
        <v>44</v>
      </c>
      <c r="C279" s="10" t="s">
        <v>45</v>
      </c>
      <c r="D279" s="10" t="s">
        <v>38</v>
      </c>
      <c r="E279" s="10" t="s">
        <v>29</v>
      </c>
      <c r="F279" s="11">
        <v>61</v>
      </c>
      <c r="G279" s="9" t="s">
        <v>45</v>
      </c>
      <c r="H279" s="9" t="s">
        <v>30</v>
      </c>
      <c r="I279" s="9" t="s">
        <v>54</v>
      </c>
      <c r="J279" s="9" t="s">
        <v>32</v>
      </c>
      <c r="K279" s="11">
        <v>74736</v>
      </c>
      <c r="L279" s="11">
        <v>175079</v>
      </c>
      <c r="M279" s="12">
        <v>49.94</v>
      </c>
      <c r="N279" s="11">
        <v>380</v>
      </c>
      <c r="O279" s="12">
        <f t="shared" si="9"/>
        <v>0.13142105263157894</v>
      </c>
      <c r="P279" s="11">
        <v>0</v>
      </c>
      <c r="Q279" s="11">
        <v>0</v>
      </c>
      <c r="R279" s="13">
        <v>2.1704487688414945E-3</v>
      </c>
      <c r="S279" s="13" t="s">
        <v>53</v>
      </c>
      <c r="T279" s="14">
        <f t="shared" si="8"/>
        <v>1</v>
      </c>
      <c r="U279" s="13">
        <v>0</v>
      </c>
      <c r="V279" s="9" t="s">
        <v>34</v>
      </c>
      <c r="W279" s="11">
        <v>247</v>
      </c>
      <c r="X279" s="15">
        <v>627</v>
      </c>
      <c r="Y279" s="14">
        <v>3.5812404685884656E-3</v>
      </c>
    </row>
    <row r="280" spans="1:25" x14ac:dyDescent="0.3">
      <c r="A280" t="s">
        <v>25</v>
      </c>
      <c r="B280" s="9" t="s">
        <v>50</v>
      </c>
      <c r="C280" s="10" t="s">
        <v>45</v>
      </c>
      <c r="D280" s="10" t="s">
        <v>28</v>
      </c>
      <c r="E280" s="10" t="s">
        <v>29</v>
      </c>
      <c r="F280" s="11">
        <v>30</v>
      </c>
      <c r="G280" s="9" t="s">
        <v>45</v>
      </c>
      <c r="H280" s="9" t="s">
        <v>30</v>
      </c>
      <c r="I280" s="9" t="s">
        <v>54</v>
      </c>
      <c r="J280" s="9" t="s">
        <v>32</v>
      </c>
      <c r="K280" s="11">
        <v>168096</v>
      </c>
      <c r="L280" s="11">
        <v>406893</v>
      </c>
      <c r="M280" s="12">
        <v>140.93</v>
      </c>
      <c r="N280" s="11">
        <v>879</v>
      </c>
      <c r="O280" s="12">
        <f t="shared" si="9"/>
        <v>0.16032992036405005</v>
      </c>
      <c r="P280" s="11">
        <v>0</v>
      </c>
      <c r="Q280" s="11">
        <v>0</v>
      </c>
      <c r="R280" s="13">
        <v>2.1602730939092097E-3</v>
      </c>
      <c r="S280" s="13" t="s">
        <v>53</v>
      </c>
      <c r="T280" s="14">
        <f t="shared" si="8"/>
        <v>1</v>
      </c>
      <c r="U280" s="13">
        <v>0</v>
      </c>
      <c r="V280" s="9" t="s">
        <v>48</v>
      </c>
      <c r="W280" s="11">
        <v>525</v>
      </c>
      <c r="X280" s="15">
        <v>1404</v>
      </c>
      <c r="Y280" s="14">
        <v>3.4505385936843347E-3</v>
      </c>
    </row>
    <row r="281" spans="1:25" x14ac:dyDescent="0.3">
      <c r="A281" t="s">
        <v>25</v>
      </c>
      <c r="B281" s="9" t="s">
        <v>49</v>
      </c>
      <c r="C281" s="10" t="s">
        <v>45</v>
      </c>
      <c r="D281" s="10" t="s">
        <v>40</v>
      </c>
      <c r="E281" s="10" t="s">
        <v>29</v>
      </c>
      <c r="F281" s="11">
        <v>0</v>
      </c>
      <c r="G281" s="9" t="s">
        <v>45</v>
      </c>
      <c r="H281" s="9" t="s">
        <v>30</v>
      </c>
      <c r="I281" s="9" t="s">
        <v>55</v>
      </c>
      <c r="J281" s="9" t="s">
        <v>32</v>
      </c>
      <c r="K281" s="11">
        <v>27576</v>
      </c>
      <c r="L281" s="11">
        <v>45942</v>
      </c>
      <c r="M281" s="12">
        <v>12.32</v>
      </c>
      <c r="N281" s="11">
        <v>99</v>
      </c>
      <c r="O281" s="12">
        <f t="shared" si="9"/>
        <v>0.12444444444444444</v>
      </c>
      <c r="P281" s="11">
        <v>2060</v>
      </c>
      <c r="Q281" s="11">
        <v>2027</v>
      </c>
      <c r="R281" s="13">
        <v>2.1548909494580122E-3</v>
      </c>
      <c r="S281" s="13" t="s">
        <v>53</v>
      </c>
      <c r="T281" s="14">
        <f t="shared" si="8"/>
        <v>1</v>
      </c>
      <c r="U281" s="13">
        <v>4.4839145008924296E-2</v>
      </c>
      <c r="V281" s="9" t="s">
        <v>48</v>
      </c>
      <c r="W281" s="11">
        <v>2114</v>
      </c>
      <c r="X281" s="15">
        <v>4240</v>
      </c>
      <c r="Y281" s="14">
        <v>9.2290279047494664E-2</v>
      </c>
    </row>
    <row r="282" spans="1:25" x14ac:dyDescent="0.3">
      <c r="A282" t="s">
        <v>25</v>
      </c>
      <c r="B282" s="9" t="s">
        <v>39</v>
      </c>
      <c r="C282" s="16" t="s">
        <v>27</v>
      </c>
      <c r="D282" s="10" t="s">
        <v>51</v>
      </c>
      <c r="E282" s="16" t="s">
        <v>41</v>
      </c>
      <c r="F282" s="11">
        <v>30</v>
      </c>
      <c r="G282" s="9" t="s">
        <v>27</v>
      </c>
      <c r="H282" s="9" t="s">
        <v>37</v>
      </c>
      <c r="I282" s="9" t="s">
        <v>54</v>
      </c>
      <c r="J282" s="9" t="s">
        <v>32</v>
      </c>
      <c r="K282" s="17">
        <v>42864</v>
      </c>
      <c r="L282" s="17">
        <v>67488</v>
      </c>
      <c r="M282" s="18">
        <v>33.479999999999997</v>
      </c>
      <c r="N282" s="17">
        <v>145</v>
      </c>
      <c r="O282" s="12">
        <f t="shared" si="9"/>
        <v>0.23089655172413792</v>
      </c>
      <c r="P282" s="11">
        <v>0</v>
      </c>
      <c r="Q282" s="11">
        <v>0</v>
      </c>
      <c r="R282" s="13">
        <v>2.148530109056425E-3</v>
      </c>
      <c r="S282" s="13" t="s">
        <v>53</v>
      </c>
      <c r="T282" s="14">
        <f t="shared" si="8"/>
        <v>1</v>
      </c>
      <c r="U282" s="13">
        <v>0</v>
      </c>
      <c r="V282" s="9" t="s">
        <v>34</v>
      </c>
      <c r="W282" s="19">
        <v>82</v>
      </c>
      <c r="X282" s="15">
        <v>227</v>
      </c>
      <c r="Y282" s="14">
        <v>3.3635609293504029E-3</v>
      </c>
    </row>
    <row r="283" spans="1:25" x14ac:dyDescent="0.3">
      <c r="A283" t="s">
        <v>25</v>
      </c>
      <c r="B283" s="9" t="s">
        <v>39</v>
      </c>
      <c r="C283" s="16" t="s">
        <v>45</v>
      </c>
      <c r="D283" s="10" t="s">
        <v>40</v>
      </c>
      <c r="E283" s="16" t="s">
        <v>41</v>
      </c>
      <c r="F283" s="11">
        <v>45</v>
      </c>
      <c r="G283" s="9" t="s">
        <v>45</v>
      </c>
      <c r="H283" s="9" t="s">
        <v>30</v>
      </c>
      <c r="I283" s="9" t="s">
        <v>31</v>
      </c>
      <c r="J283" s="9" t="s">
        <v>32</v>
      </c>
      <c r="K283" s="17">
        <v>89901</v>
      </c>
      <c r="L283" s="17">
        <v>197582</v>
      </c>
      <c r="M283" s="18">
        <v>94.43</v>
      </c>
      <c r="N283" s="17">
        <v>422</v>
      </c>
      <c r="O283" s="12">
        <f t="shared" si="9"/>
        <v>0.22376777251184835</v>
      </c>
      <c r="P283" s="17">
        <v>3422</v>
      </c>
      <c r="Q283" s="17">
        <v>2974</v>
      </c>
      <c r="R283" s="13">
        <v>2.1358220890566955E-3</v>
      </c>
      <c r="S283" s="13" t="s">
        <v>53</v>
      </c>
      <c r="T283" s="14">
        <f t="shared" si="8"/>
        <v>1</v>
      </c>
      <c r="U283" s="13">
        <v>1.7319391442540313E-2</v>
      </c>
      <c r="V283" s="9" t="s">
        <v>34</v>
      </c>
      <c r="W283" s="19">
        <v>3432</v>
      </c>
      <c r="X283" s="15">
        <v>6828</v>
      </c>
      <c r="Y283" s="14">
        <v>3.4557803848528711E-2</v>
      </c>
    </row>
    <row r="284" spans="1:25" x14ac:dyDescent="0.3">
      <c r="A284" t="s">
        <v>25</v>
      </c>
      <c r="B284" s="9" t="s">
        <v>26</v>
      </c>
      <c r="C284" s="10" t="s">
        <v>45</v>
      </c>
      <c r="D284" s="10" t="s">
        <v>40</v>
      </c>
      <c r="E284" s="10" t="s">
        <v>29</v>
      </c>
      <c r="F284" s="11">
        <v>60</v>
      </c>
      <c r="G284" s="9" t="s">
        <v>45</v>
      </c>
      <c r="H284" s="9" t="s">
        <v>37</v>
      </c>
      <c r="I284" s="9" t="s">
        <v>55</v>
      </c>
      <c r="J284" s="9" t="s">
        <v>32</v>
      </c>
      <c r="K284" s="11">
        <v>48112</v>
      </c>
      <c r="L284" s="11">
        <v>72350</v>
      </c>
      <c r="M284" s="12">
        <v>23.57</v>
      </c>
      <c r="N284" s="11">
        <v>150</v>
      </c>
      <c r="O284" s="12">
        <f t="shared" si="9"/>
        <v>0.15713333333333335</v>
      </c>
      <c r="P284" s="11">
        <v>2556</v>
      </c>
      <c r="Q284" s="11">
        <v>2657</v>
      </c>
      <c r="R284" s="13">
        <v>2.0732550103662751E-3</v>
      </c>
      <c r="S284" s="13" t="s">
        <v>53</v>
      </c>
      <c r="T284" s="14">
        <f t="shared" si="8"/>
        <v>1</v>
      </c>
      <c r="U284" s="13">
        <v>3.5328265376641327E-2</v>
      </c>
      <c r="V284" s="9" t="s">
        <v>48</v>
      </c>
      <c r="W284" s="11">
        <v>2638</v>
      </c>
      <c r="X284" s="15">
        <v>5445</v>
      </c>
      <c r="Y284" s="14">
        <v>7.525915687629578E-2</v>
      </c>
    </row>
    <row r="285" spans="1:25" x14ac:dyDescent="0.3">
      <c r="A285" t="s">
        <v>25</v>
      </c>
      <c r="B285" s="9" t="s">
        <v>50</v>
      </c>
      <c r="C285" s="10" t="s">
        <v>45</v>
      </c>
      <c r="D285" s="10" t="s">
        <v>40</v>
      </c>
      <c r="E285" s="10" t="s">
        <v>29</v>
      </c>
      <c r="F285" s="11">
        <v>60</v>
      </c>
      <c r="G285" s="9" t="s">
        <v>45</v>
      </c>
      <c r="H285" s="9" t="s">
        <v>37</v>
      </c>
      <c r="I285" s="9" t="s">
        <v>31</v>
      </c>
      <c r="J285" s="9" t="s">
        <v>32</v>
      </c>
      <c r="K285" s="11">
        <v>53006</v>
      </c>
      <c r="L285" s="11">
        <v>101052</v>
      </c>
      <c r="M285" s="12">
        <v>33.08</v>
      </c>
      <c r="N285" s="11">
        <v>209</v>
      </c>
      <c r="O285" s="12">
        <f t="shared" si="9"/>
        <v>0.15827751196172249</v>
      </c>
      <c r="P285" s="11">
        <v>2129</v>
      </c>
      <c r="Q285" s="11">
        <v>1836</v>
      </c>
      <c r="R285" s="13">
        <v>2.0682420931797492E-3</v>
      </c>
      <c r="S285" s="13" t="s">
        <v>53</v>
      </c>
      <c r="T285" s="14">
        <f t="shared" si="8"/>
        <v>1</v>
      </c>
      <c r="U285" s="13">
        <v>2.1068360843921941E-2</v>
      </c>
      <c r="V285" s="9" t="s">
        <v>34</v>
      </c>
      <c r="W285" s="11">
        <v>2188</v>
      </c>
      <c r="X285" s="15">
        <v>4233</v>
      </c>
      <c r="Y285" s="14">
        <v>4.1889324308276923E-2</v>
      </c>
    </row>
    <row r="286" spans="1:25" x14ac:dyDescent="0.3">
      <c r="A286" t="s">
        <v>25</v>
      </c>
      <c r="B286" s="9" t="s">
        <v>46</v>
      </c>
      <c r="C286" s="10" t="s">
        <v>45</v>
      </c>
      <c r="D286" s="10" t="s">
        <v>43</v>
      </c>
      <c r="E286" s="10" t="s">
        <v>29</v>
      </c>
      <c r="F286" s="11">
        <v>61</v>
      </c>
      <c r="G286" s="9" t="s">
        <v>45</v>
      </c>
      <c r="H286" s="9" t="s">
        <v>37</v>
      </c>
      <c r="I286" s="9" t="s">
        <v>31</v>
      </c>
      <c r="J286" s="9" t="s">
        <v>52</v>
      </c>
      <c r="K286" s="11">
        <v>28208</v>
      </c>
      <c r="L286" s="11">
        <v>44517</v>
      </c>
      <c r="M286" s="12">
        <v>8.36</v>
      </c>
      <c r="N286" s="11">
        <v>92</v>
      </c>
      <c r="O286" s="12">
        <f t="shared" si="9"/>
        <v>9.0869565217391299E-2</v>
      </c>
      <c r="P286" s="11">
        <v>1550</v>
      </c>
      <c r="Q286" s="11">
        <v>36</v>
      </c>
      <c r="R286" s="13">
        <v>2.066626232675158E-3</v>
      </c>
      <c r="S286" s="13" t="s">
        <v>53</v>
      </c>
      <c r="T286" s="14">
        <f t="shared" si="8"/>
        <v>1</v>
      </c>
      <c r="U286" s="13">
        <v>3.4818159354853204E-2</v>
      </c>
      <c r="V286" s="9" t="s">
        <v>34</v>
      </c>
      <c r="W286" s="11">
        <v>1573</v>
      </c>
      <c r="X286" s="15">
        <v>1701</v>
      </c>
      <c r="Y286" s="14">
        <v>3.8210121975874388E-2</v>
      </c>
    </row>
    <row r="287" spans="1:25" x14ac:dyDescent="0.3">
      <c r="A287" t="s">
        <v>25</v>
      </c>
      <c r="B287" s="9" t="s">
        <v>49</v>
      </c>
      <c r="C287" s="10" t="s">
        <v>45</v>
      </c>
      <c r="D287" s="10" t="s">
        <v>51</v>
      </c>
      <c r="E287" s="10" t="s">
        <v>29</v>
      </c>
      <c r="F287" s="11">
        <v>45</v>
      </c>
      <c r="G287" s="9" t="s">
        <v>45</v>
      </c>
      <c r="H287" s="9" t="s">
        <v>37</v>
      </c>
      <c r="I287" s="9" t="s">
        <v>54</v>
      </c>
      <c r="J287" s="9" t="s">
        <v>32</v>
      </c>
      <c r="K287" s="11">
        <v>40014</v>
      </c>
      <c r="L287" s="11">
        <v>77493</v>
      </c>
      <c r="M287" s="12">
        <v>20.41</v>
      </c>
      <c r="N287" s="11">
        <v>160</v>
      </c>
      <c r="O287" s="12">
        <f t="shared" si="9"/>
        <v>0.1275625</v>
      </c>
      <c r="P287" s="11">
        <v>0</v>
      </c>
      <c r="Q287" s="11">
        <v>0</v>
      </c>
      <c r="R287" s="13">
        <v>2.0647026183010079E-3</v>
      </c>
      <c r="S287" s="13" t="s">
        <v>53</v>
      </c>
      <c r="T287" s="14">
        <f t="shared" si="8"/>
        <v>1</v>
      </c>
      <c r="U287" s="13">
        <v>0</v>
      </c>
      <c r="V287" s="9" t="s">
        <v>34</v>
      </c>
      <c r="W287" s="11">
        <v>108</v>
      </c>
      <c r="X287" s="15">
        <v>268</v>
      </c>
      <c r="Y287" s="14">
        <v>3.458376885654188E-3</v>
      </c>
    </row>
    <row r="288" spans="1:25" x14ac:dyDescent="0.3">
      <c r="A288" t="s">
        <v>25</v>
      </c>
      <c r="B288" s="9" t="s">
        <v>26</v>
      </c>
      <c r="C288" s="10" t="s">
        <v>45</v>
      </c>
      <c r="D288" s="10" t="s">
        <v>43</v>
      </c>
      <c r="E288" s="10" t="s">
        <v>29</v>
      </c>
      <c r="F288" s="11">
        <v>30</v>
      </c>
      <c r="G288" s="9" t="s">
        <v>45</v>
      </c>
      <c r="H288" s="9" t="s">
        <v>37</v>
      </c>
      <c r="I288" s="9" t="s">
        <v>31</v>
      </c>
      <c r="J288" s="9" t="s">
        <v>32</v>
      </c>
      <c r="K288" s="11">
        <v>80319</v>
      </c>
      <c r="L288" s="11">
        <v>173235</v>
      </c>
      <c r="M288" s="12">
        <v>47.21</v>
      </c>
      <c r="N288" s="11">
        <v>356</v>
      </c>
      <c r="O288" s="12">
        <f t="shared" si="9"/>
        <v>0.1326123595505618</v>
      </c>
      <c r="P288" s="11">
        <v>3521</v>
      </c>
      <c r="Q288" s="11">
        <v>3045</v>
      </c>
      <c r="R288" s="13">
        <v>2.0550119779490289E-3</v>
      </c>
      <c r="S288" s="13" t="s">
        <v>53</v>
      </c>
      <c r="T288" s="14">
        <f t="shared" si="8"/>
        <v>1</v>
      </c>
      <c r="U288" s="13">
        <v>2.0324992062804862E-2</v>
      </c>
      <c r="V288" s="9" t="s">
        <v>34</v>
      </c>
      <c r="W288" s="11">
        <v>3606</v>
      </c>
      <c r="X288" s="15">
        <v>7007</v>
      </c>
      <c r="Y288" s="14">
        <v>4.0447946431148442E-2</v>
      </c>
    </row>
    <row r="289" spans="1:25" x14ac:dyDescent="0.3">
      <c r="A289" t="s">
        <v>25</v>
      </c>
      <c r="B289" s="9" t="s">
        <v>44</v>
      </c>
      <c r="C289" s="10" t="s">
        <v>45</v>
      </c>
      <c r="D289" s="10" t="s">
        <v>38</v>
      </c>
      <c r="E289" s="10" t="s">
        <v>29</v>
      </c>
      <c r="F289" s="11">
        <v>60</v>
      </c>
      <c r="G289" s="9" t="s">
        <v>45</v>
      </c>
      <c r="H289" s="9" t="s">
        <v>37</v>
      </c>
      <c r="I289" s="9" t="s">
        <v>54</v>
      </c>
      <c r="J289" s="9" t="s">
        <v>32</v>
      </c>
      <c r="K289" s="11">
        <v>43544</v>
      </c>
      <c r="L289" s="11">
        <v>87119</v>
      </c>
      <c r="M289" s="12">
        <v>24.89</v>
      </c>
      <c r="N289" s="11">
        <v>179</v>
      </c>
      <c r="O289" s="12">
        <f t="shared" si="9"/>
        <v>0.13905027932960895</v>
      </c>
      <c r="P289" s="11">
        <v>0</v>
      </c>
      <c r="Q289" s="11">
        <v>0</v>
      </c>
      <c r="R289" s="13">
        <v>2.0546608661715583E-3</v>
      </c>
      <c r="S289" s="13" t="s">
        <v>53</v>
      </c>
      <c r="T289" s="14">
        <f t="shared" si="8"/>
        <v>1</v>
      </c>
      <c r="U289" s="13">
        <v>0</v>
      </c>
      <c r="V289" s="9" t="s">
        <v>34</v>
      </c>
      <c r="W289" s="11">
        <v>126</v>
      </c>
      <c r="X289" s="15">
        <v>305</v>
      </c>
      <c r="Y289" s="14">
        <v>3.5009584591191357E-3</v>
      </c>
    </row>
    <row r="290" spans="1:25" x14ac:dyDescent="0.3">
      <c r="A290" t="s">
        <v>25</v>
      </c>
      <c r="B290" s="9" t="s">
        <v>44</v>
      </c>
      <c r="C290" s="10" t="s">
        <v>45</v>
      </c>
      <c r="D290" s="10" t="s">
        <v>38</v>
      </c>
      <c r="E290" s="10" t="s">
        <v>29</v>
      </c>
      <c r="F290" s="11">
        <v>45</v>
      </c>
      <c r="G290" s="9" t="s">
        <v>45</v>
      </c>
      <c r="H290" s="9" t="s">
        <v>30</v>
      </c>
      <c r="I290" s="9" t="s">
        <v>54</v>
      </c>
      <c r="J290" s="9" t="s">
        <v>32</v>
      </c>
      <c r="K290" s="11">
        <v>26736</v>
      </c>
      <c r="L290" s="11">
        <v>46831</v>
      </c>
      <c r="M290" s="12">
        <v>13.24</v>
      </c>
      <c r="N290" s="11">
        <v>96</v>
      </c>
      <c r="O290" s="12">
        <f t="shared" si="9"/>
        <v>0.13791666666666666</v>
      </c>
      <c r="P290" s="11">
        <v>0</v>
      </c>
      <c r="Q290" s="11">
        <v>0</v>
      </c>
      <c r="R290" s="13">
        <v>2.04992419551152E-3</v>
      </c>
      <c r="S290" s="13" t="s">
        <v>53</v>
      </c>
      <c r="T290" s="14">
        <f t="shared" si="8"/>
        <v>1</v>
      </c>
      <c r="U290" s="13">
        <v>0</v>
      </c>
      <c r="V290" s="9" t="s">
        <v>34</v>
      </c>
      <c r="W290" s="11">
        <v>60</v>
      </c>
      <c r="X290" s="15">
        <v>156</v>
      </c>
      <c r="Y290" s="14">
        <v>3.3311268177062202E-3</v>
      </c>
    </row>
    <row r="291" spans="1:25" x14ac:dyDescent="0.3">
      <c r="A291" t="s">
        <v>25</v>
      </c>
      <c r="B291" s="9" t="s">
        <v>26</v>
      </c>
      <c r="C291" s="10" t="s">
        <v>45</v>
      </c>
      <c r="D291" s="10" t="s">
        <v>38</v>
      </c>
      <c r="E291" s="10" t="s">
        <v>29</v>
      </c>
      <c r="F291" s="11">
        <v>30</v>
      </c>
      <c r="G291" s="9" t="s">
        <v>45</v>
      </c>
      <c r="H291" s="9" t="s">
        <v>30</v>
      </c>
      <c r="I291" s="9" t="s">
        <v>31</v>
      </c>
      <c r="J291" s="9" t="s">
        <v>32</v>
      </c>
      <c r="K291" s="11">
        <v>34991</v>
      </c>
      <c r="L291" s="11">
        <v>80209</v>
      </c>
      <c r="M291" s="12">
        <v>22.21</v>
      </c>
      <c r="N291" s="11">
        <v>164</v>
      </c>
      <c r="O291" s="12">
        <f t="shared" si="9"/>
        <v>0.13542682926829269</v>
      </c>
      <c r="P291" s="11">
        <v>1297</v>
      </c>
      <c r="Q291" s="11">
        <v>1129</v>
      </c>
      <c r="R291" s="13">
        <v>2.0446583301125809E-3</v>
      </c>
      <c r="S291" s="13" t="s">
        <v>53</v>
      </c>
      <c r="T291" s="14">
        <f t="shared" si="8"/>
        <v>1</v>
      </c>
      <c r="U291" s="13">
        <v>1.61702552082684E-2</v>
      </c>
      <c r="V291" s="9" t="s">
        <v>34</v>
      </c>
      <c r="W291" s="11">
        <v>1332</v>
      </c>
      <c r="X291" s="15">
        <v>2625</v>
      </c>
      <c r="Y291" s="14">
        <v>3.2727000710643446E-2</v>
      </c>
    </row>
    <row r="292" spans="1:25" x14ac:dyDescent="0.3">
      <c r="A292" t="s">
        <v>25</v>
      </c>
      <c r="B292" s="9" t="s">
        <v>49</v>
      </c>
      <c r="C292" s="10" t="s">
        <v>45</v>
      </c>
      <c r="D292" s="10" t="s">
        <v>47</v>
      </c>
      <c r="E292" s="10" t="s">
        <v>29</v>
      </c>
      <c r="F292" s="11">
        <v>0</v>
      </c>
      <c r="G292" s="9" t="s">
        <v>45</v>
      </c>
      <c r="H292" s="9" t="s">
        <v>37</v>
      </c>
      <c r="I292" s="9" t="s">
        <v>55</v>
      </c>
      <c r="J292" s="9" t="s">
        <v>32</v>
      </c>
      <c r="K292" s="11">
        <v>23376</v>
      </c>
      <c r="L292" s="11">
        <v>33887</v>
      </c>
      <c r="M292" s="12">
        <v>9.2200000000000006</v>
      </c>
      <c r="N292" s="11">
        <v>69</v>
      </c>
      <c r="O292" s="12">
        <f t="shared" si="9"/>
        <v>0.13362318840579712</v>
      </c>
      <c r="P292" s="11">
        <v>1130</v>
      </c>
      <c r="Q292" s="11">
        <v>1159</v>
      </c>
      <c r="R292" s="13">
        <v>2.0361790657184172E-3</v>
      </c>
      <c r="S292" s="13" t="s">
        <v>53</v>
      </c>
      <c r="T292" s="14">
        <f t="shared" si="8"/>
        <v>1</v>
      </c>
      <c r="U292" s="13">
        <v>3.3346120931330596E-2</v>
      </c>
      <c r="V292" s="9" t="s">
        <v>34</v>
      </c>
      <c r="W292" s="11">
        <v>1167</v>
      </c>
      <c r="X292" s="15">
        <v>2395</v>
      </c>
      <c r="Y292" s="14">
        <v>7.0676070469501584E-2</v>
      </c>
    </row>
    <row r="293" spans="1:25" x14ac:dyDescent="0.3">
      <c r="A293" t="s">
        <v>25</v>
      </c>
      <c r="B293" s="9" t="s">
        <v>39</v>
      </c>
      <c r="C293" s="16" t="s">
        <v>27</v>
      </c>
      <c r="D293" s="10" t="s">
        <v>51</v>
      </c>
      <c r="E293" s="16" t="s">
        <v>41</v>
      </c>
      <c r="F293" s="11">
        <v>61</v>
      </c>
      <c r="G293" s="9" t="s">
        <v>27</v>
      </c>
      <c r="H293" s="9" t="s">
        <v>30</v>
      </c>
      <c r="I293" s="9" t="s">
        <v>54</v>
      </c>
      <c r="J293" s="9" t="s">
        <v>32</v>
      </c>
      <c r="K293" s="17">
        <v>26215</v>
      </c>
      <c r="L293" s="17">
        <v>41863</v>
      </c>
      <c r="M293" s="18">
        <v>17.09</v>
      </c>
      <c r="N293" s="17">
        <v>85</v>
      </c>
      <c r="O293" s="12">
        <f t="shared" si="9"/>
        <v>0.20105882352941176</v>
      </c>
      <c r="P293" s="11">
        <v>0</v>
      </c>
      <c r="Q293" s="11">
        <v>0</v>
      </c>
      <c r="R293" s="13">
        <v>2.0304326015813485E-3</v>
      </c>
      <c r="S293" s="13" t="s">
        <v>53</v>
      </c>
      <c r="T293" s="14">
        <f t="shared" si="8"/>
        <v>1</v>
      </c>
      <c r="U293" s="13">
        <v>0</v>
      </c>
      <c r="V293" s="9" t="s">
        <v>34</v>
      </c>
      <c r="W293" s="19">
        <v>45</v>
      </c>
      <c r="X293" s="15">
        <v>130</v>
      </c>
      <c r="Y293" s="14">
        <v>3.1053675083008861E-3</v>
      </c>
    </row>
    <row r="294" spans="1:25" x14ac:dyDescent="0.3">
      <c r="A294" t="s">
        <v>25</v>
      </c>
      <c r="B294" s="9" t="s">
        <v>49</v>
      </c>
      <c r="C294" s="10" t="s">
        <v>45</v>
      </c>
      <c r="D294" s="10" t="s">
        <v>51</v>
      </c>
      <c r="E294" s="10" t="s">
        <v>29</v>
      </c>
      <c r="F294" s="11">
        <v>30</v>
      </c>
      <c r="G294" s="9" t="s">
        <v>45</v>
      </c>
      <c r="H294" s="9" t="s">
        <v>30</v>
      </c>
      <c r="I294" s="9" t="s">
        <v>31</v>
      </c>
      <c r="J294" s="9" t="s">
        <v>32</v>
      </c>
      <c r="K294" s="11">
        <v>38712</v>
      </c>
      <c r="L294" s="11">
        <v>105503</v>
      </c>
      <c r="M294" s="12">
        <v>28.35</v>
      </c>
      <c r="N294" s="11">
        <v>214</v>
      </c>
      <c r="O294" s="12">
        <f t="shared" si="9"/>
        <v>0.1324766355140187</v>
      </c>
      <c r="P294" s="11">
        <v>1596</v>
      </c>
      <c r="Q294" s="11">
        <v>1395</v>
      </c>
      <c r="R294" s="13">
        <v>2.0283783399524186E-3</v>
      </c>
      <c r="S294" s="13" t="s">
        <v>53</v>
      </c>
      <c r="T294" s="14">
        <f t="shared" si="8"/>
        <v>1</v>
      </c>
      <c r="U294" s="13">
        <v>1.5127531918523644E-2</v>
      </c>
      <c r="V294" s="9" t="s">
        <v>34</v>
      </c>
      <c r="W294" s="11">
        <v>1680</v>
      </c>
      <c r="X294" s="15">
        <v>3289</v>
      </c>
      <c r="Y294" s="14">
        <v>3.117446897244628E-2</v>
      </c>
    </row>
    <row r="295" spans="1:25" x14ac:dyDescent="0.3">
      <c r="A295" t="s">
        <v>25</v>
      </c>
      <c r="B295" s="9" t="s">
        <v>49</v>
      </c>
      <c r="C295" s="10" t="s">
        <v>45</v>
      </c>
      <c r="D295" s="10" t="s">
        <v>51</v>
      </c>
      <c r="E295" s="10" t="s">
        <v>29</v>
      </c>
      <c r="F295" s="11">
        <v>61</v>
      </c>
      <c r="G295" s="9" t="s">
        <v>45</v>
      </c>
      <c r="H295" s="9" t="s">
        <v>30</v>
      </c>
      <c r="I295" s="9" t="s">
        <v>54</v>
      </c>
      <c r="J295" s="9" t="s">
        <v>32</v>
      </c>
      <c r="K295" s="11">
        <v>47389</v>
      </c>
      <c r="L295" s="11">
        <v>98011</v>
      </c>
      <c r="M295" s="12">
        <v>25.7</v>
      </c>
      <c r="N295" s="11">
        <v>198</v>
      </c>
      <c r="O295" s="12">
        <f t="shared" si="9"/>
        <v>0.1297979797979798</v>
      </c>
      <c r="P295" s="11">
        <v>0</v>
      </c>
      <c r="Q295" s="11">
        <v>0</v>
      </c>
      <c r="R295" s="13">
        <v>2.0201814082092826E-3</v>
      </c>
      <c r="S295" s="13" t="s">
        <v>53</v>
      </c>
      <c r="T295" s="14">
        <f t="shared" si="8"/>
        <v>1</v>
      </c>
      <c r="U295" s="13">
        <v>0</v>
      </c>
      <c r="V295" s="9" t="s">
        <v>34</v>
      </c>
      <c r="W295" s="11">
        <v>122</v>
      </c>
      <c r="X295" s="15">
        <v>320</v>
      </c>
      <c r="Y295" s="14">
        <v>3.2649396496311637E-3</v>
      </c>
    </row>
    <row r="296" spans="1:25" x14ac:dyDescent="0.3">
      <c r="A296" t="s">
        <v>25</v>
      </c>
      <c r="B296" s="9" t="s">
        <v>39</v>
      </c>
      <c r="C296" s="16" t="s">
        <v>27</v>
      </c>
      <c r="D296" s="10" t="s">
        <v>51</v>
      </c>
      <c r="E296" s="16" t="s">
        <v>41</v>
      </c>
      <c r="F296" s="11">
        <v>60</v>
      </c>
      <c r="G296" s="9" t="s">
        <v>27</v>
      </c>
      <c r="H296" s="9" t="s">
        <v>37</v>
      </c>
      <c r="I296" s="9" t="s">
        <v>54</v>
      </c>
      <c r="J296" s="9" t="s">
        <v>32</v>
      </c>
      <c r="K296" s="17">
        <v>35632</v>
      </c>
      <c r="L296" s="17">
        <v>58768</v>
      </c>
      <c r="M296" s="18">
        <v>25.24</v>
      </c>
      <c r="N296" s="17">
        <v>116</v>
      </c>
      <c r="O296" s="12">
        <f t="shared" si="9"/>
        <v>0.2175862068965517</v>
      </c>
      <c r="P296" s="11">
        <v>0</v>
      </c>
      <c r="Q296" s="11">
        <v>0</v>
      </c>
      <c r="R296" s="13">
        <v>1.9738633269806697E-3</v>
      </c>
      <c r="S296" s="13" t="s">
        <v>53</v>
      </c>
      <c r="T296" s="14">
        <f t="shared" si="8"/>
        <v>1</v>
      </c>
      <c r="U296" s="13">
        <v>0</v>
      </c>
      <c r="V296" s="9" t="s">
        <v>34</v>
      </c>
      <c r="W296" s="19">
        <v>73</v>
      </c>
      <c r="X296" s="15">
        <v>189</v>
      </c>
      <c r="Y296" s="14">
        <v>3.2160359379254017E-3</v>
      </c>
    </row>
    <row r="297" spans="1:25" x14ac:dyDescent="0.3">
      <c r="A297" t="s">
        <v>25</v>
      </c>
      <c r="B297" s="9" t="s">
        <v>46</v>
      </c>
      <c r="C297" s="10" t="s">
        <v>45</v>
      </c>
      <c r="D297" s="10" t="s">
        <v>47</v>
      </c>
      <c r="E297" s="10" t="s">
        <v>29</v>
      </c>
      <c r="F297" s="11">
        <v>0</v>
      </c>
      <c r="G297" s="9" t="s">
        <v>45</v>
      </c>
      <c r="H297" s="9" t="s">
        <v>30</v>
      </c>
      <c r="I297" s="9" t="s">
        <v>55</v>
      </c>
      <c r="J297" s="9" t="s">
        <v>32</v>
      </c>
      <c r="K297" s="11">
        <v>17124</v>
      </c>
      <c r="L297" s="11">
        <v>23110</v>
      </c>
      <c r="M297" s="12">
        <v>4.78</v>
      </c>
      <c r="N297" s="11">
        <v>43</v>
      </c>
      <c r="O297" s="12">
        <f t="shared" si="9"/>
        <v>0.11116279069767443</v>
      </c>
      <c r="P297" s="11">
        <v>827</v>
      </c>
      <c r="Q297" s="11">
        <v>851</v>
      </c>
      <c r="R297" s="13">
        <v>1.8606663781912591E-3</v>
      </c>
      <c r="S297" s="13" t="s">
        <v>53</v>
      </c>
      <c r="T297" s="14">
        <f t="shared" si="8"/>
        <v>1</v>
      </c>
      <c r="U297" s="13">
        <v>3.5785374296841192E-2</v>
      </c>
      <c r="V297" s="9" t="s">
        <v>34</v>
      </c>
      <c r="W297" s="11">
        <v>847</v>
      </c>
      <c r="X297" s="15">
        <v>1741</v>
      </c>
      <c r="Y297" s="14">
        <v>7.5335352661185628E-2</v>
      </c>
    </row>
    <row r="298" spans="1:25" x14ac:dyDescent="0.3">
      <c r="A298" t="s">
        <v>25</v>
      </c>
      <c r="B298" s="9" t="s">
        <v>49</v>
      </c>
      <c r="C298" s="10" t="s">
        <v>45</v>
      </c>
      <c r="D298" s="10" t="s">
        <v>47</v>
      </c>
      <c r="E298" s="10" t="s">
        <v>29</v>
      </c>
      <c r="F298" s="11">
        <v>61</v>
      </c>
      <c r="G298" s="9" t="s">
        <v>45</v>
      </c>
      <c r="H298" s="9" t="s">
        <v>37</v>
      </c>
      <c r="I298" s="9" t="s">
        <v>31</v>
      </c>
      <c r="J298" s="9" t="s">
        <v>32</v>
      </c>
      <c r="K298" s="11">
        <v>27455</v>
      </c>
      <c r="L298" s="11">
        <v>54314</v>
      </c>
      <c r="M298" s="12">
        <v>13.8</v>
      </c>
      <c r="N298" s="11">
        <v>101</v>
      </c>
      <c r="O298" s="12">
        <f t="shared" si="9"/>
        <v>0.13663366336633664</v>
      </c>
      <c r="P298" s="11">
        <v>823</v>
      </c>
      <c r="Q298" s="11">
        <v>712</v>
      </c>
      <c r="R298" s="13">
        <v>1.8595573885186139E-3</v>
      </c>
      <c r="S298" s="13" t="s">
        <v>53</v>
      </c>
      <c r="T298" s="14">
        <f t="shared" si="8"/>
        <v>1</v>
      </c>
      <c r="U298" s="13">
        <v>1.5152630997532864E-2</v>
      </c>
      <c r="V298" s="9" t="s">
        <v>34</v>
      </c>
      <c r="W298" s="11">
        <v>847</v>
      </c>
      <c r="X298" s="15">
        <v>1660</v>
      </c>
      <c r="Y298" s="14">
        <v>3.0563022425157418E-2</v>
      </c>
    </row>
    <row r="299" spans="1:25" x14ac:dyDescent="0.3">
      <c r="A299" t="s">
        <v>25</v>
      </c>
      <c r="B299" s="9" t="s">
        <v>44</v>
      </c>
      <c r="C299" s="10" t="s">
        <v>45</v>
      </c>
      <c r="D299" s="10" t="s">
        <v>47</v>
      </c>
      <c r="E299" s="10" t="s">
        <v>29</v>
      </c>
      <c r="F299" s="11">
        <v>61</v>
      </c>
      <c r="G299" s="9" t="s">
        <v>45</v>
      </c>
      <c r="H299" s="9" t="s">
        <v>37</v>
      </c>
      <c r="I299" s="9" t="s">
        <v>55</v>
      </c>
      <c r="J299" s="9" t="s">
        <v>32</v>
      </c>
      <c r="K299" s="11">
        <v>7830</v>
      </c>
      <c r="L299" s="11">
        <v>11301</v>
      </c>
      <c r="M299" s="12">
        <v>3.37</v>
      </c>
      <c r="N299" s="11">
        <v>21</v>
      </c>
      <c r="O299" s="12">
        <f t="shared" si="9"/>
        <v>0.16047619047619049</v>
      </c>
      <c r="P299" s="11">
        <v>449</v>
      </c>
      <c r="Q299" s="11">
        <v>483</v>
      </c>
      <c r="R299" s="13">
        <v>1.8582426333952748E-3</v>
      </c>
      <c r="S299" s="13" t="s">
        <v>53</v>
      </c>
      <c r="T299" s="14">
        <f t="shared" si="8"/>
        <v>1</v>
      </c>
      <c r="U299" s="13">
        <v>3.9730997256879924E-2</v>
      </c>
      <c r="V299" s="9" t="s">
        <v>34</v>
      </c>
      <c r="W299" s="11">
        <v>462</v>
      </c>
      <c r="X299" s="15">
        <v>966</v>
      </c>
      <c r="Y299" s="14">
        <v>8.5479161136182633E-2</v>
      </c>
    </row>
    <row r="300" spans="1:25" x14ac:dyDescent="0.3">
      <c r="A300" t="s">
        <v>25</v>
      </c>
      <c r="B300" s="9" t="s">
        <v>44</v>
      </c>
      <c r="C300" s="10" t="s">
        <v>45</v>
      </c>
      <c r="D300" s="10" t="s">
        <v>47</v>
      </c>
      <c r="E300" s="10" t="s">
        <v>29</v>
      </c>
      <c r="F300" s="11">
        <v>60</v>
      </c>
      <c r="G300" s="9" t="s">
        <v>45</v>
      </c>
      <c r="H300" s="9" t="s">
        <v>30</v>
      </c>
      <c r="I300" s="9" t="s">
        <v>31</v>
      </c>
      <c r="J300" s="9" t="s">
        <v>32</v>
      </c>
      <c r="K300" s="11">
        <v>36360</v>
      </c>
      <c r="L300" s="11">
        <v>85579</v>
      </c>
      <c r="M300" s="12">
        <v>24.11</v>
      </c>
      <c r="N300" s="11">
        <v>154</v>
      </c>
      <c r="O300" s="12">
        <f t="shared" si="9"/>
        <v>0.15655844155844156</v>
      </c>
      <c r="P300" s="11">
        <v>2442</v>
      </c>
      <c r="Q300" s="11">
        <v>2086</v>
      </c>
      <c r="R300" s="13">
        <v>1.7995068883721473E-3</v>
      </c>
      <c r="S300" s="13" t="s">
        <v>53</v>
      </c>
      <c r="T300" s="14">
        <f t="shared" si="8"/>
        <v>1</v>
      </c>
      <c r="U300" s="13">
        <v>2.8535037801329766E-2</v>
      </c>
      <c r="V300" s="9" t="s">
        <v>34</v>
      </c>
      <c r="W300" s="11">
        <v>2451</v>
      </c>
      <c r="X300" s="15">
        <v>4691</v>
      </c>
      <c r="Y300" s="14">
        <v>5.4814849437361972E-2</v>
      </c>
    </row>
    <row r="301" spans="1:25" x14ac:dyDescent="0.3">
      <c r="A301" t="s">
        <v>25</v>
      </c>
      <c r="B301" s="9" t="s">
        <v>46</v>
      </c>
      <c r="C301" s="10" t="s">
        <v>45</v>
      </c>
      <c r="D301" s="10" t="s">
        <v>47</v>
      </c>
      <c r="E301" s="10" t="s">
        <v>29</v>
      </c>
      <c r="F301" s="11">
        <v>30</v>
      </c>
      <c r="G301" s="9" t="s">
        <v>45</v>
      </c>
      <c r="H301" s="9" t="s">
        <v>37</v>
      </c>
      <c r="I301" s="9" t="s">
        <v>31</v>
      </c>
      <c r="J301" s="9" t="s">
        <v>32</v>
      </c>
      <c r="K301" s="11">
        <v>77953</v>
      </c>
      <c r="L301" s="11">
        <v>146290</v>
      </c>
      <c r="M301" s="12">
        <v>27.67</v>
      </c>
      <c r="N301" s="11">
        <v>263</v>
      </c>
      <c r="O301" s="12">
        <f t="shared" si="9"/>
        <v>0.10520912547528517</v>
      </c>
      <c r="P301" s="11">
        <v>3962</v>
      </c>
      <c r="Q301" s="11">
        <v>3238</v>
      </c>
      <c r="R301" s="13">
        <v>1.7977988926105681E-3</v>
      </c>
      <c r="S301" s="13" t="s">
        <v>53</v>
      </c>
      <c r="T301" s="14">
        <f t="shared" si="8"/>
        <v>1</v>
      </c>
      <c r="U301" s="13">
        <v>2.7083190922140954E-2</v>
      </c>
      <c r="V301" s="9" t="s">
        <v>34</v>
      </c>
      <c r="W301" s="11">
        <v>4032</v>
      </c>
      <c r="X301" s="15">
        <v>7533</v>
      </c>
      <c r="Y301" s="14">
        <v>5.1493608585685968E-2</v>
      </c>
    </row>
    <row r="302" spans="1:25" x14ac:dyDescent="0.3">
      <c r="A302" t="s">
        <v>25</v>
      </c>
      <c r="B302" s="9" t="s">
        <v>46</v>
      </c>
      <c r="C302" s="10" t="s">
        <v>45</v>
      </c>
      <c r="D302" s="10" t="s">
        <v>40</v>
      </c>
      <c r="E302" s="10" t="s">
        <v>29</v>
      </c>
      <c r="F302" s="11">
        <v>60</v>
      </c>
      <c r="G302" s="9" t="s">
        <v>45</v>
      </c>
      <c r="H302" s="9" t="s">
        <v>30</v>
      </c>
      <c r="I302" s="9" t="s">
        <v>31</v>
      </c>
      <c r="J302" s="9" t="s">
        <v>32</v>
      </c>
      <c r="K302" s="11">
        <v>46006</v>
      </c>
      <c r="L302" s="11">
        <v>99290</v>
      </c>
      <c r="M302" s="12">
        <v>18.84</v>
      </c>
      <c r="N302" s="11">
        <v>177</v>
      </c>
      <c r="O302" s="12">
        <f t="shared" si="9"/>
        <v>0.1064406779661017</v>
      </c>
      <c r="P302" s="11">
        <v>1874</v>
      </c>
      <c r="Q302" s="11">
        <v>1627</v>
      </c>
      <c r="R302" s="13">
        <v>1.7826568637325008E-3</v>
      </c>
      <c r="S302" s="13" t="s">
        <v>53</v>
      </c>
      <c r="T302" s="14">
        <f t="shared" si="8"/>
        <v>1</v>
      </c>
      <c r="U302" s="13">
        <v>1.8874005438614162E-2</v>
      </c>
      <c r="V302" s="9" t="s">
        <v>48</v>
      </c>
      <c r="W302" s="11">
        <v>1913</v>
      </c>
      <c r="X302" s="15">
        <v>3717</v>
      </c>
      <c r="Y302" s="14">
        <v>3.7435794138382515E-2</v>
      </c>
    </row>
    <row r="303" spans="1:25" x14ac:dyDescent="0.3">
      <c r="A303" t="s">
        <v>25</v>
      </c>
      <c r="B303" s="9" t="s">
        <v>39</v>
      </c>
      <c r="C303" s="16" t="s">
        <v>27</v>
      </c>
      <c r="D303" s="10" t="s">
        <v>40</v>
      </c>
      <c r="E303" s="16" t="s">
        <v>41</v>
      </c>
      <c r="F303" s="11">
        <v>30</v>
      </c>
      <c r="G303" s="9" t="s">
        <v>27</v>
      </c>
      <c r="H303" s="9" t="s">
        <v>30</v>
      </c>
      <c r="I303" s="9" t="s">
        <v>31</v>
      </c>
      <c r="J303" s="9" t="s">
        <v>32</v>
      </c>
      <c r="K303" s="17">
        <v>7006</v>
      </c>
      <c r="L303" s="17">
        <v>10316</v>
      </c>
      <c r="M303" s="18">
        <v>5.22</v>
      </c>
      <c r="N303" s="17">
        <v>18</v>
      </c>
      <c r="O303" s="12">
        <f t="shared" si="9"/>
        <v>0.28999999999999998</v>
      </c>
      <c r="P303" s="17">
        <v>207</v>
      </c>
      <c r="Q303" s="17">
        <v>172</v>
      </c>
      <c r="R303" s="13">
        <v>1.7448623497479643E-3</v>
      </c>
      <c r="S303" s="13" t="s">
        <v>53</v>
      </c>
      <c r="T303" s="14">
        <f t="shared" si="8"/>
        <v>1</v>
      </c>
      <c r="U303" s="13">
        <v>2.006591702210159E-2</v>
      </c>
      <c r="V303" s="9" t="s">
        <v>48</v>
      </c>
      <c r="W303" s="19">
        <v>214</v>
      </c>
      <c r="X303" s="15">
        <v>404</v>
      </c>
      <c r="Y303" s="14">
        <v>3.9162466072120976E-2</v>
      </c>
    </row>
    <row r="304" spans="1:25" x14ac:dyDescent="0.3">
      <c r="A304" t="s">
        <v>25</v>
      </c>
      <c r="B304" s="9" t="s">
        <v>39</v>
      </c>
      <c r="C304" s="16" t="s">
        <v>45</v>
      </c>
      <c r="D304" s="10" t="s">
        <v>40</v>
      </c>
      <c r="E304" s="16" t="s">
        <v>41</v>
      </c>
      <c r="F304" s="11">
        <v>45</v>
      </c>
      <c r="G304" s="9" t="s">
        <v>45</v>
      </c>
      <c r="H304" s="9" t="s">
        <v>30</v>
      </c>
      <c r="I304" s="9" t="s">
        <v>55</v>
      </c>
      <c r="J304" s="9" t="s">
        <v>32</v>
      </c>
      <c r="K304" s="17">
        <v>50961</v>
      </c>
      <c r="L304" s="17">
        <v>80911</v>
      </c>
      <c r="M304" s="18">
        <v>38.81</v>
      </c>
      <c r="N304" s="17">
        <v>140</v>
      </c>
      <c r="O304" s="12">
        <f t="shared" si="9"/>
        <v>0.27721428571428575</v>
      </c>
      <c r="P304" s="17">
        <v>2584</v>
      </c>
      <c r="Q304" s="17">
        <v>2642</v>
      </c>
      <c r="R304" s="13">
        <v>1.7302962514367639E-3</v>
      </c>
      <c r="S304" s="13" t="s">
        <v>53</v>
      </c>
      <c r="T304" s="14">
        <f t="shared" si="8"/>
        <v>1</v>
      </c>
      <c r="U304" s="13">
        <v>3.1936325097947124E-2</v>
      </c>
      <c r="V304" s="9" t="s">
        <v>48</v>
      </c>
      <c r="W304" s="19">
        <v>2654</v>
      </c>
      <c r="X304" s="15">
        <v>5436</v>
      </c>
      <c r="Y304" s="14">
        <v>6.7184931591501768E-2</v>
      </c>
    </row>
    <row r="305" spans="1:25" x14ac:dyDescent="0.3">
      <c r="A305" t="s">
        <v>25</v>
      </c>
      <c r="B305" s="9" t="s">
        <v>26</v>
      </c>
      <c r="C305" s="10" t="s">
        <v>45</v>
      </c>
      <c r="D305" s="10" t="s">
        <v>40</v>
      </c>
      <c r="E305" s="10" t="s">
        <v>29</v>
      </c>
      <c r="F305" s="11">
        <v>60</v>
      </c>
      <c r="G305" s="9" t="s">
        <v>45</v>
      </c>
      <c r="H305" s="9" t="s">
        <v>30</v>
      </c>
      <c r="I305" s="9" t="s">
        <v>55</v>
      </c>
      <c r="J305" s="9" t="s">
        <v>32</v>
      </c>
      <c r="K305" s="11">
        <v>33904</v>
      </c>
      <c r="L305" s="11">
        <v>49199</v>
      </c>
      <c r="M305" s="12">
        <v>15.25</v>
      </c>
      <c r="N305" s="11">
        <v>84</v>
      </c>
      <c r="O305" s="12">
        <f t="shared" si="9"/>
        <v>0.18154761904761904</v>
      </c>
      <c r="P305" s="11">
        <v>1836</v>
      </c>
      <c r="Q305" s="11">
        <v>1865</v>
      </c>
      <c r="R305" s="13">
        <v>1.7073517754425903E-3</v>
      </c>
      <c r="S305" s="13" t="s">
        <v>53</v>
      </c>
      <c r="T305" s="14">
        <f t="shared" si="8"/>
        <v>1</v>
      </c>
      <c r="U305" s="13">
        <v>3.7317831663245191E-2</v>
      </c>
      <c r="V305" s="9" t="s">
        <v>48</v>
      </c>
      <c r="W305" s="11">
        <v>1880</v>
      </c>
      <c r="X305" s="15">
        <v>3829</v>
      </c>
      <c r="Y305" s="14">
        <v>7.7826785097258072E-2</v>
      </c>
    </row>
    <row r="306" spans="1:25" x14ac:dyDescent="0.3">
      <c r="A306" t="s">
        <v>25</v>
      </c>
      <c r="B306" s="9" t="s">
        <v>44</v>
      </c>
      <c r="C306" s="10" t="s">
        <v>45</v>
      </c>
      <c r="D306" s="10" t="s">
        <v>40</v>
      </c>
      <c r="E306" s="10" t="s">
        <v>29</v>
      </c>
      <c r="F306" s="11">
        <v>61</v>
      </c>
      <c r="G306" s="9" t="s">
        <v>45</v>
      </c>
      <c r="H306" s="9" t="s">
        <v>37</v>
      </c>
      <c r="I306" s="9" t="s">
        <v>31</v>
      </c>
      <c r="J306" s="9" t="s">
        <v>32</v>
      </c>
      <c r="K306" s="11">
        <v>3286</v>
      </c>
      <c r="L306" s="11">
        <v>4762</v>
      </c>
      <c r="M306" s="12">
        <v>1.88</v>
      </c>
      <c r="N306" s="11">
        <v>8</v>
      </c>
      <c r="O306" s="12">
        <f t="shared" si="9"/>
        <v>0.23499999999999999</v>
      </c>
      <c r="P306" s="11">
        <v>1049</v>
      </c>
      <c r="Q306" s="11">
        <v>906</v>
      </c>
      <c r="R306" s="13">
        <v>1.6799664006719867E-3</v>
      </c>
      <c r="S306" s="13" t="s">
        <v>53</v>
      </c>
      <c r="T306" s="14">
        <f t="shared" si="8"/>
        <v>1</v>
      </c>
      <c r="U306" s="13">
        <v>0.22028559428811423</v>
      </c>
      <c r="V306" s="9" t="s">
        <v>48</v>
      </c>
      <c r="W306" s="11">
        <v>1057</v>
      </c>
      <c r="X306" s="15">
        <v>1971</v>
      </c>
      <c r="Y306" s="14">
        <v>0.41390172196556069</v>
      </c>
    </row>
    <row r="307" spans="1:25" x14ac:dyDescent="0.3">
      <c r="A307" t="s">
        <v>25</v>
      </c>
      <c r="B307" s="9" t="s">
        <v>26</v>
      </c>
      <c r="C307" s="10" t="s">
        <v>27</v>
      </c>
      <c r="D307" s="10" t="s">
        <v>40</v>
      </c>
      <c r="E307" s="10" t="s">
        <v>29</v>
      </c>
      <c r="F307" s="11">
        <v>0</v>
      </c>
      <c r="G307" s="9" t="s">
        <v>27</v>
      </c>
      <c r="H307" s="9" t="s">
        <v>30</v>
      </c>
      <c r="I307" s="9" t="s">
        <v>55</v>
      </c>
      <c r="J307" s="9" t="s">
        <v>32</v>
      </c>
      <c r="K307" s="11">
        <v>1733</v>
      </c>
      <c r="L307" s="11">
        <v>4787</v>
      </c>
      <c r="M307" s="12">
        <v>8.7100000000000009</v>
      </c>
      <c r="N307" s="11">
        <v>8</v>
      </c>
      <c r="O307" s="12">
        <f t="shared" si="9"/>
        <v>1.0887500000000001</v>
      </c>
      <c r="P307" s="11">
        <v>363</v>
      </c>
      <c r="Q307" s="11">
        <v>422</v>
      </c>
      <c r="R307" s="13">
        <v>1.6711928138709003E-3</v>
      </c>
      <c r="S307" s="13" t="s">
        <v>53</v>
      </c>
      <c r="T307" s="14">
        <f t="shared" si="8"/>
        <v>1</v>
      </c>
      <c r="U307" s="13">
        <v>7.5830373929392098E-2</v>
      </c>
      <c r="V307" s="9" t="s">
        <v>34</v>
      </c>
      <c r="W307" s="11">
        <v>369</v>
      </c>
      <c r="X307" s="15">
        <v>799</v>
      </c>
      <c r="Y307" s="14">
        <v>0.16691038228535618</v>
      </c>
    </row>
    <row r="308" spans="1:25" x14ac:dyDescent="0.3">
      <c r="A308" t="s">
        <v>25</v>
      </c>
      <c r="B308" s="9" t="s">
        <v>39</v>
      </c>
      <c r="C308" s="16" t="s">
        <v>27</v>
      </c>
      <c r="D308" s="10" t="s">
        <v>40</v>
      </c>
      <c r="E308" s="16" t="s">
        <v>41</v>
      </c>
      <c r="F308" s="11">
        <v>45</v>
      </c>
      <c r="G308" s="9" t="s">
        <v>27</v>
      </c>
      <c r="H308" s="9" t="s">
        <v>30</v>
      </c>
      <c r="I308" s="9" t="s">
        <v>55</v>
      </c>
      <c r="J308" s="9" t="s">
        <v>32</v>
      </c>
      <c r="K308" s="17">
        <v>2804</v>
      </c>
      <c r="L308" s="17">
        <v>4196</v>
      </c>
      <c r="M308" s="18">
        <v>1.82</v>
      </c>
      <c r="N308" s="17">
        <v>7</v>
      </c>
      <c r="O308" s="12">
        <f t="shared" si="9"/>
        <v>0.26</v>
      </c>
      <c r="P308" s="17">
        <v>197</v>
      </c>
      <c r="Q308" s="17">
        <v>195</v>
      </c>
      <c r="R308" s="13">
        <v>1.6682554814108675E-3</v>
      </c>
      <c r="S308" s="13" t="s">
        <v>53</v>
      </c>
      <c r="T308" s="14">
        <f t="shared" si="8"/>
        <v>1</v>
      </c>
      <c r="U308" s="13">
        <v>4.6949475691134411E-2</v>
      </c>
      <c r="V308" s="9" t="s">
        <v>34</v>
      </c>
      <c r="W308" s="19">
        <v>200</v>
      </c>
      <c r="X308" s="15">
        <v>402</v>
      </c>
      <c r="Y308" s="14">
        <v>9.5805529075309814E-2</v>
      </c>
    </row>
    <row r="309" spans="1:25" x14ac:dyDescent="0.3">
      <c r="A309" t="s">
        <v>25</v>
      </c>
      <c r="B309" s="9" t="s">
        <v>44</v>
      </c>
      <c r="C309" s="10" t="s">
        <v>45</v>
      </c>
      <c r="D309" s="10" t="s">
        <v>40</v>
      </c>
      <c r="E309" s="10" t="s">
        <v>29</v>
      </c>
      <c r="F309" s="11">
        <v>45</v>
      </c>
      <c r="G309" s="9" t="s">
        <v>45</v>
      </c>
      <c r="H309" s="9" t="s">
        <v>30</v>
      </c>
      <c r="I309" s="9" t="s">
        <v>54</v>
      </c>
      <c r="J309" s="9" t="s">
        <v>32</v>
      </c>
      <c r="K309" s="11">
        <v>36344</v>
      </c>
      <c r="L309" s="11">
        <v>64790</v>
      </c>
      <c r="M309" s="12">
        <v>17.510000000000002</v>
      </c>
      <c r="N309" s="11">
        <v>104</v>
      </c>
      <c r="O309" s="12">
        <f t="shared" si="9"/>
        <v>0.16836538461538464</v>
      </c>
      <c r="P309" s="11">
        <v>0</v>
      </c>
      <c r="Q309" s="11">
        <v>0</v>
      </c>
      <c r="R309" s="13">
        <v>1.6051859854915881E-3</v>
      </c>
      <c r="S309" s="13" t="s">
        <v>53</v>
      </c>
      <c r="T309" s="14">
        <f t="shared" si="8"/>
        <v>1</v>
      </c>
      <c r="U309" s="13">
        <v>0</v>
      </c>
      <c r="V309" s="9" t="s">
        <v>34</v>
      </c>
      <c r="W309" s="11">
        <v>55</v>
      </c>
      <c r="X309" s="15">
        <v>159</v>
      </c>
      <c r="Y309" s="14">
        <v>2.4540824201265627E-3</v>
      </c>
    </row>
    <row r="310" spans="1:25" x14ac:dyDescent="0.3">
      <c r="A310" t="s">
        <v>25</v>
      </c>
      <c r="B310" s="9" t="s">
        <v>50</v>
      </c>
      <c r="C310" s="10" t="s">
        <v>45</v>
      </c>
      <c r="D310" s="10" t="s">
        <v>40</v>
      </c>
      <c r="E310" s="10" t="s">
        <v>29</v>
      </c>
      <c r="F310" s="11">
        <v>45</v>
      </c>
      <c r="G310" s="9" t="s">
        <v>45</v>
      </c>
      <c r="H310" s="9" t="s">
        <v>37</v>
      </c>
      <c r="I310" s="9" t="s">
        <v>55</v>
      </c>
      <c r="J310" s="9" t="s">
        <v>32</v>
      </c>
      <c r="K310" s="11">
        <v>50753</v>
      </c>
      <c r="L310" s="11">
        <v>76392</v>
      </c>
      <c r="M310" s="12">
        <v>31.65</v>
      </c>
      <c r="N310" s="11">
        <v>118</v>
      </c>
      <c r="O310" s="12">
        <f t="shared" si="9"/>
        <v>0.26822033898305081</v>
      </c>
      <c r="P310" s="11">
        <v>3291</v>
      </c>
      <c r="Q310" s="11">
        <v>3489</v>
      </c>
      <c r="R310" s="13">
        <v>1.5446643627604986E-3</v>
      </c>
      <c r="S310" s="13" t="s">
        <v>53</v>
      </c>
      <c r="T310" s="14">
        <f t="shared" si="8"/>
        <v>1</v>
      </c>
      <c r="U310" s="13">
        <v>4.3080427269871192E-2</v>
      </c>
      <c r="V310" s="9" t="s">
        <v>34</v>
      </c>
      <c r="W310" s="11">
        <v>3350</v>
      </c>
      <c r="X310" s="15">
        <v>6957</v>
      </c>
      <c r="Y310" s="14">
        <v>9.1069745523091425E-2</v>
      </c>
    </row>
    <row r="311" spans="1:25" x14ac:dyDescent="0.3">
      <c r="A311" t="s">
        <v>25</v>
      </c>
      <c r="B311" s="9" t="s">
        <v>50</v>
      </c>
      <c r="C311" s="10" t="s">
        <v>45</v>
      </c>
      <c r="D311" s="10" t="s">
        <v>38</v>
      </c>
      <c r="E311" s="10" t="s">
        <v>29</v>
      </c>
      <c r="F311" s="11">
        <v>0</v>
      </c>
      <c r="G311" s="9" t="s">
        <v>45</v>
      </c>
      <c r="H311" s="9" t="s">
        <v>30</v>
      </c>
      <c r="I311" s="9" t="s">
        <v>50</v>
      </c>
      <c r="J311" s="9" t="s">
        <v>32</v>
      </c>
      <c r="K311" s="11">
        <v>14640</v>
      </c>
      <c r="L311" s="11">
        <v>21731</v>
      </c>
      <c r="M311" s="12">
        <v>8.14</v>
      </c>
      <c r="N311" s="11">
        <v>33</v>
      </c>
      <c r="O311" s="12">
        <f t="shared" si="9"/>
        <v>0.24666666666666667</v>
      </c>
      <c r="P311" s="11">
        <v>976</v>
      </c>
      <c r="Q311" s="11">
        <v>1014</v>
      </c>
      <c r="R311" s="13">
        <v>1.5185679444112098E-3</v>
      </c>
      <c r="S311" s="13" t="s">
        <v>53</v>
      </c>
      <c r="T311" s="14">
        <f t="shared" si="8"/>
        <v>1</v>
      </c>
      <c r="U311" s="13">
        <v>4.4912797386222447E-2</v>
      </c>
      <c r="V311" s="9" t="s">
        <v>34</v>
      </c>
      <c r="W311" s="11">
        <v>989</v>
      </c>
      <c r="X311" s="15">
        <v>2036</v>
      </c>
      <c r="Y311" s="14">
        <v>9.3691040449127974E-2</v>
      </c>
    </row>
    <row r="312" spans="1:25" x14ac:dyDescent="0.3">
      <c r="A312" t="s">
        <v>25</v>
      </c>
      <c r="B312" s="9" t="s">
        <v>39</v>
      </c>
      <c r="C312" s="16" t="s">
        <v>27</v>
      </c>
      <c r="D312" s="10" t="s">
        <v>38</v>
      </c>
      <c r="E312" s="16" t="s">
        <v>41</v>
      </c>
      <c r="F312" s="11">
        <v>60</v>
      </c>
      <c r="G312" s="9" t="s">
        <v>27</v>
      </c>
      <c r="H312" s="9" t="s">
        <v>37</v>
      </c>
      <c r="I312" s="9" t="s">
        <v>31</v>
      </c>
      <c r="J312" s="9" t="s">
        <v>32</v>
      </c>
      <c r="K312" s="17">
        <v>12979</v>
      </c>
      <c r="L312" s="17">
        <v>24467</v>
      </c>
      <c r="M312" s="18">
        <v>12.17</v>
      </c>
      <c r="N312" s="17">
        <v>35</v>
      </c>
      <c r="O312" s="12">
        <f t="shared" si="9"/>
        <v>0.3477142857142857</v>
      </c>
      <c r="P312" s="17">
        <v>448</v>
      </c>
      <c r="Q312" s="17">
        <v>380</v>
      </c>
      <c r="R312" s="13">
        <v>1.4304982220950668E-3</v>
      </c>
      <c r="S312" s="13" t="s">
        <v>53</v>
      </c>
      <c r="T312" s="14">
        <f t="shared" si="8"/>
        <v>1</v>
      </c>
      <c r="U312" s="13">
        <v>1.8310377242816856E-2</v>
      </c>
      <c r="V312" s="9" t="s">
        <v>34</v>
      </c>
      <c r="W312" s="19">
        <v>455</v>
      </c>
      <c r="X312" s="15">
        <v>870</v>
      </c>
      <c r="Y312" s="14">
        <v>3.5558098663505948E-2</v>
      </c>
    </row>
    <row r="313" spans="1:25" x14ac:dyDescent="0.3">
      <c r="A313" t="s">
        <v>25</v>
      </c>
      <c r="B313" s="9" t="s">
        <v>39</v>
      </c>
      <c r="C313" s="16" t="s">
        <v>45</v>
      </c>
      <c r="D313" s="10" t="s">
        <v>38</v>
      </c>
      <c r="E313" s="16" t="s">
        <v>41</v>
      </c>
      <c r="F313" s="11">
        <v>30</v>
      </c>
      <c r="G313" s="9" t="s">
        <v>45</v>
      </c>
      <c r="H313" s="9" t="s">
        <v>37</v>
      </c>
      <c r="I313" s="9" t="s">
        <v>55</v>
      </c>
      <c r="J313" s="9" t="s">
        <v>32</v>
      </c>
      <c r="K313" s="17">
        <v>9862</v>
      </c>
      <c r="L313" s="17">
        <v>12336</v>
      </c>
      <c r="M313" s="18">
        <v>6.07</v>
      </c>
      <c r="N313" s="17">
        <v>17</v>
      </c>
      <c r="O313" s="12">
        <f t="shared" si="9"/>
        <v>0.35705882352941176</v>
      </c>
      <c r="P313" s="17">
        <v>390</v>
      </c>
      <c r="Q313" s="17">
        <v>400</v>
      </c>
      <c r="R313" s="13">
        <v>1.3780804150453957E-3</v>
      </c>
      <c r="S313" s="13" t="s">
        <v>53</v>
      </c>
      <c r="T313" s="14">
        <f t="shared" si="8"/>
        <v>1</v>
      </c>
      <c r="U313" s="13">
        <v>3.1614785992217898E-2</v>
      </c>
      <c r="V313" s="9" t="s">
        <v>34</v>
      </c>
      <c r="W313" s="19">
        <v>398</v>
      </c>
      <c r="X313" s="15">
        <v>815</v>
      </c>
      <c r="Y313" s="14">
        <v>6.606679636835279E-2</v>
      </c>
    </row>
    <row r="314" spans="1:25" x14ac:dyDescent="0.3">
      <c r="A314" t="s">
        <v>25</v>
      </c>
      <c r="B314" s="9" t="s">
        <v>26</v>
      </c>
      <c r="C314" s="10" t="s">
        <v>27</v>
      </c>
      <c r="D314" s="10" t="s">
        <v>38</v>
      </c>
      <c r="E314" s="10" t="s">
        <v>29</v>
      </c>
      <c r="F314" s="11">
        <v>30</v>
      </c>
      <c r="G314" s="9" t="s">
        <v>27</v>
      </c>
      <c r="H314" s="9" t="s">
        <v>30</v>
      </c>
      <c r="I314" s="9" t="s">
        <v>31</v>
      </c>
      <c r="J314" s="9" t="s">
        <v>56</v>
      </c>
      <c r="K314" s="11">
        <v>1522</v>
      </c>
      <c r="L314" s="11">
        <v>2951</v>
      </c>
      <c r="M314" s="12">
        <v>5.27</v>
      </c>
      <c r="N314" s="11">
        <v>4</v>
      </c>
      <c r="O314" s="12">
        <f t="shared" si="9"/>
        <v>1.3174999999999999</v>
      </c>
      <c r="P314" s="11">
        <v>208</v>
      </c>
      <c r="Q314" s="11">
        <v>12</v>
      </c>
      <c r="R314" s="13">
        <v>1.3554727211114877E-3</v>
      </c>
      <c r="S314" s="13" t="s">
        <v>53</v>
      </c>
      <c r="T314" s="14">
        <f t="shared" si="8"/>
        <v>1</v>
      </c>
      <c r="U314" s="13">
        <v>7.0484581497797363E-2</v>
      </c>
      <c r="V314" s="9" t="s">
        <v>34</v>
      </c>
      <c r="W314" s="11">
        <v>210</v>
      </c>
      <c r="X314" s="15">
        <v>226</v>
      </c>
      <c r="Y314" s="14">
        <v>7.6584208742799045E-2</v>
      </c>
    </row>
    <row r="315" spans="1:25" x14ac:dyDescent="0.3">
      <c r="A315" t="s">
        <v>25</v>
      </c>
      <c r="B315" s="9" t="s">
        <v>44</v>
      </c>
      <c r="C315" s="10" t="s">
        <v>45</v>
      </c>
      <c r="D315" s="10" t="s">
        <v>38</v>
      </c>
      <c r="E315" s="10" t="s">
        <v>29</v>
      </c>
      <c r="F315" s="11">
        <v>0</v>
      </c>
      <c r="G315" s="9" t="s">
        <v>45</v>
      </c>
      <c r="H315" s="9" t="s">
        <v>30</v>
      </c>
      <c r="I315" s="9" t="s">
        <v>55</v>
      </c>
      <c r="J315" s="9" t="s">
        <v>32</v>
      </c>
      <c r="K315" s="11">
        <v>22296</v>
      </c>
      <c r="L315" s="11">
        <v>33841</v>
      </c>
      <c r="M315" s="12">
        <v>10.19</v>
      </c>
      <c r="N315" s="11">
        <v>39</v>
      </c>
      <c r="O315" s="12">
        <f t="shared" si="9"/>
        <v>0.26128205128205129</v>
      </c>
      <c r="P315" s="11">
        <v>1690</v>
      </c>
      <c r="Q315" s="11">
        <v>1708</v>
      </c>
      <c r="R315" s="13">
        <v>1.1524482137052687E-3</v>
      </c>
      <c r="S315" s="13" t="s">
        <v>53</v>
      </c>
      <c r="T315" s="14">
        <f t="shared" si="8"/>
        <v>1</v>
      </c>
      <c r="U315" s="13">
        <v>4.9939422593894979E-2</v>
      </c>
      <c r="V315" s="9" t="s">
        <v>34</v>
      </c>
      <c r="W315" s="11">
        <v>1706</v>
      </c>
      <c r="X315" s="15">
        <v>3453</v>
      </c>
      <c r="Y315" s="14">
        <v>0.10203599184421264</v>
      </c>
    </row>
    <row r="316" spans="1:25" x14ac:dyDescent="0.3">
      <c r="A316" t="s">
        <v>25</v>
      </c>
      <c r="B316" s="9" t="s">
        <v>39</v>
      </c>
      <c r="C316" s="16" t="s">
        <v>27</v>
      </c>
      <c r="D316" s="10" t="s">
        <v>38</v>
      </c>
      <c r="E316" s="16" t="s">
        <v>41</v>
      </c>
      <c r="F316" s="11">
        <v>61</v>
      </c>
      <c r="G316" s="9" t="s">
        <v>27</v>
      </c>
      <c r="H316" s="9" t="s">
        <v>37</v>
      </c>
      <c r="I316" s="9" t="s">
        <v>55</v>
      </c>
      <c r="J316" s="9" t="s">
        <v>55</v>
      </c>
      <c r="K316" s="17">
        <v>698</v>
      </c>
      <c r="L316" s="17">
        <v>890</v>
      </c>
      <c r="M316" s="18">
        <v>0.32</v>
      </c>
      <c r="N316" s="17">
        <v>1</v>
      </c>
      <c r="O316" s="12">
        <f t="shared" si="9"/>
        <v>0.32</v>
      </c>
      <c r="P316" s="17">
        <v>43</v>
      </c>
      <c r="Q316" s="17">
        <v>40</v>
      </c>
      <c r="R316" s="13">
        <v>1.1235955056179776E-3</v>
      </c>
      <c r="S316" s="13" t="s">
        <v>53</v>
      </c>
      <c r="T316" s="14">
        <f t="shared" si="8"/>
        <v>1</v>
      </c>
      <c r="U316" s="13">
        <v>4.8314606741573035E-2</v>
      </c>
      <c r="V316" s="9" t="s">
        <v>34</v>
      </c>
      <c r="W316" s="19">
        <v>43</v>
      </c>
      <c r="X316" s="15">
        <v>84</v>
      </c>
      <c r="Y316" s="14">
        <v>9.4382022471910118E-2</v>
      </c>
    </row>
    <row r="317" spans="1:25" x14ac:dyDescent="0.3">
      <c r="A317" t="s">
        <v>25</v>
      </c>
      <c r="B317" s="9" t="s">
        <v>26</v>
      </c>
      <c r="C317" s="10" t="s">
        <v>45</v>
      </c>
      <c r="D317" s="10" t="s">
        <v>51</v>
      </c>
      <c r="E317" s="10" t="s">
        <v>29</v>
      </c>
      <c r="F317" s="11">
        <v>30</v>
      </c>
      <c r="G317" s="9" t="s">
        <v>45</v>
      </c>
      <c r="H317" s="9" t="s">
        <v>37</v>
      </c>
      <c r="I317" s="9" t="s">
        <v>31</v>
      </c>
      <c r="J317" s="9" t="s">
        <v>56</v>
      </c>
      <c r="K317" s="11">
        <v>23827</v>
      </c>
      <c r="L317" s="11">
        <v>26209</v>
      </c>
      <c r="M317" s="12">
        <v>7.42</v>
      </c>
      <c r="N317" s="11">
        <v>27</v>
      </c>
      <c r="O317" s="12">
        <f t="shared" si="9"/>
        <v>0.27481481481481479</v>
      </c>
      <c r="P317" s="11">
        <v>2068</v>
      </c>
      <c r="Q317" s="11">
        <v>60</v>
      </c>
      <c r="R317" s="13">
        <v>1.0301804723568239E-3</v>
      </c>
      <c r="S317" s="13" t="s">
        <v>53</v>
      </c>
      <c r="T317" s="14">
        <f t="shared" si="8"/>
        <v>1</v>
      </c>
      <c r="U317" s="13">
        <v>7.8904193216070811E-2</v>
      </c>
      <c r="V317" s="9" t="s">
        <v>34</v>
      </c>
      <c r="W317" s="11">
        <v>2094</v>
      </c>
      <c r="X317" s="15">
        <v>2181</v>
      </c>
      <c r="Y317" s="14">
        <v>8.3215689267045673E-2</v>
      </c>
    </row>
    <row r="318" spans="1:25" x14ac:dyDescent="0.3">
      <c r="A318" t="s">
        <v>25</v>
      </c>
      <c r="B318" s="9" t="s">
        <v>49</v>
      </c>
      <c r="C318" s="10" t="s">
        <v>45</v>
      </c>
      <c r="D318" s="10" t="s">
        <v>51</v>
      </c>
      <c r="E318" s="10" t="s">
        <v>29</v>
      </c>
      <c r="F318" s="11">
        <v>45</v>
      </c>
      <c r="G318" s="9" t="s">
        <v>45</v>
      </c>
      <c r="H318" s="9" t="s">
        <v>37</v>
      </c>
      <c r="I318" s="9" t="s">
        <v>31</v>
      </c>
      <c r="J318" s="9" t="s">
        <v>56</v>
      </c>
      <c r="K318" s="11">
        <v>74593</v>
      </c>
      <c r="L318" s="11">
        <v>117023</v>
      </c>
      <c r="M318" s="12">
        <v>30.72</v>
      </c>
      <c r="N318" s="11">
        <v>113</v>
      </c>
      <c r="O318" s="12">
        <f t="shared" si="9"/>
        <v>0.27185840707964598</v>
      </c>
      <c r="P318" s="11">
        <v>6608</v>
      </c>
      <c r="Q318" s="11">
        <v>91</v>
      </c>
      <c r="R318" s="13">
        <v>9.6562214265571728E-4</v>
      </c>
      <c r="S318" s="13" t="s">
        <v>53</v>
      </c>
      <c r="T318" s="14">
        <f t="shared" si="8"/>
        <v>1</v>
      </c>
      <c r="U318" s="13">
        <v>5.6467532023619288E-2</v>
      </c>
      <c r="V318" s="9" t="s">
        <v>34</v>
      </c>
      <c r="W318" s="11">
        <v>6697</v>
      </c>
      <c r="X318" s="15">
        <v>6901</v>
      </c>
      <c r="Y318" s="14">
        <v>5.8971313331567299E-2</v>
      </c>
    </row>
    <row r="319" spans="1:25" x14ac:dyDescent="0.3">
      <c r="A319" t="s">
        <v>25</v>
      </c>
      <c r="B319" s="9" t="s">
        <v>26</v>
      </c>
      <c r="C319" s="10" t="s">
        <v>45</v>
      </c>
      <c r="D319" s="10" t="s">
        <v>43</v>
      </c>
      <c r="E319" s="10" t="s">
        <v>29</v>
      </c>
      <c r="F319" s="11">
        <v>30</v>
      </c>
      <c r="G319" s="9" t="s">
        <v>45</v>
      </c>
      <c r="H319" s="9" t="s">
        <v>30</v>
      </c>
      <c r="I319" s="9" t="s">
        <v>31</v>
      </c>
      <c r="J319" s="9" t="s">
        <v>56</v>
      </c>
      <c r="K319" s="11">
        <v>14490</v>
      </c>
      <c r="L319" s="11">
        <v>17344</v>
      </c>
      <c r="M319" s="12">
        <v>5.19</v>
      </c>
      <c r="N319" s="11">
        <v>16</v>
      </c>
      <c r="O319" s="12">
        <f t="shared" si="9"/>
        <v>0.32437500000000002</v>
      </c>
      <c r="P319" s="11">
        <v>891</v>
      </c>
      <c r="Q319" s="11">
        <v>34</v>
      </c>
      <c r="R319" s="13">
        <v>9.225092250922509E-4</v>
      </c>
      <c r="S319" s="13" t="s">
        <v>53</v>
      </c>
      <c r="T319" s="14">
        <f t="shared" si="8"/>
        <v>1</v>
      </c>
      <c r="U319" s="13">
        <v>5.1372232472324725E-2</v>
      </c>
      <c r="V319" s="9" t="s">
        <v>34</v>
      </c>
      <c r="W319" s="11">
        <v>906</v>
      </c>
      <c r="X319" s="15">
        <v>956</v>
      </c>
      <c r="Y319" s="14">
        <v>5.5119926199261995E-2</v>
      </c>
    </row>
    <row r="320" spans="1:25" x14ac:dyDescent="0.3">
      <c r="A320" t="s">
        <v>25</v>
      </c>
      <c r="B320" s="9" t="s">
        <v>50</v>
      </c>
      <c r="C320" s="10" t="s">
        <v>45</v>
      </c>
      <c r="D320" s="10" t="s">
        <v>43</v>
      </c>
      <c r="E320" s="10" t="s">
        <v>29</v>
      </c>
      <c r="F320" s="11">
        <v>30</v>
      </c>
      <c r="G320" s="9" t="s">
        <v>45</v>
      </c>
      <c r="H320" s="9" t="s">
        <v>37</v>
      </c>
      <c r="I320" s="9" t="s">
        <v>31</v>
      </c>
      <c r="J320" s="9" t="s">
        <v>56</v>
      </c>
      <c r="K320" s="11">
        <v>15360</v>
      </c>
      <c r="L320" s="11">
        <v>21740</v>
      </c>
      <c r="M320" s="12">
        <v>6.83</v>
      </c>
      <c r="N320" s="11">
        <v>19</v>
      </c>
      <c r="O320" s="12">
        <f t="shared" si="9"/>
        <v>0.35947368421052633</v>
      </c>
      <c r="P320" s="11">
        <v>1729</v>
      </c>
      <c r="Q320" s="11">
        <v>53</v>
      </c>
      <c r="R320" s="13">
        <v>8.7396504139834405E-4</v>
      </c>
      <c r="S320" s="13" t="s">
        <v>53</v>
      </c>
      <c r="T320" s="14">
        <f t="shared" si="8"/>
        <v>1</v>
      </c>
      <c r="U320" s="13">
        <v>7.9530818767249309E-2</v>
      </c>
      <c r="V320" s="9" t="s">
        <v>34</v>
      </c>
      <c r="W320" s="11">
        <v>1744</v>
      </c>
      <c r="X320" s="15">
        <v>1816</v>
      </c>
      <c r="Y320" s="14">
        <v>8.3532658693652256E-2</v>
      </c>
    </row>
    <row r="321" spans="1:25" x14ac:dyDescent="0.3">
      <c r="A321" t="s">
        <v>25</v>
      </c>
      <c r="B321" s="9" t="s">
        <v>50</v>
      </c>
      <c r="C321" s="10" t="s">
        <v>45</v>
      </c>
      <c r="D321" s="10" t="s">
        <v>43</v>
      </c>
      <c r="E321" s="10" t="s">
        <v>29</v>
      </c>
      <c r="F321" s="11">
        <v>45</v>
      </c>
      <c r="G321" s="9" t="s">
        <v>45</v>
      </c>
      <c r="H321" s="9" t="s">
        <v>30</v>
      </c>
      <c r="I321" s="9" t="s">
        <v>31</v>
      </c>
      <c r="J321" s="9" t="s">
        <v>56</v>
      </c>
      <c r="K321" s="11">
        <v>83839</v>
      </c>
      <c r="L321" s="11">
        <v>128655</v>
      </c>
      <c r="M321" s="12">
        <v>40.26</v>
      </c>
      <c r="N321" s="11">
        <v>109</v>
      </c>
      <c r="O321" s="12">
        <f t="shared" si="9"/>
        <v>0.36935779816513759</v>
      </c>
      <c r="P321" s="11">
        <v>7910</v>
      </c>
      <c r="Q321" s="11">
        <v>147</v>
      </c>
      <c r="R321" s="13">
        <v>8.4722708017566362E-4</v>
      </c>
      <c r="S321" s="13" t="s">
        <v>53</v>
      </c>
      <c r="T321" s="14">
        <f t="shared" si="8"/>
        <v>1</v>
      </c>
      <c r="U321" s="13">
        <v>6.1482258754032099E-2</v>
      </c>
      <c r="V321" s="9" t="s">
        <v>34</v>
      </c>
      <c r="W321" s="11">
        <v>8014</v>
      </c>
      <c r="X321" s="15">
        <v>8270</v>
      </c>
      <c r="Y321" s="14">
        <v>6.4280439936263645E-2</v>
      </c>
    </row>
    <row r="322" spans="1:25" x14ac:dyDescent="0.3">
      <c r="A322" t="s">
        <v>25</v>
      </c>
      <c r="B322" s="9" t="s">
        <v>49</v>
      </c>
      <c r="C322" s="10" t="s">
        <v>45</v>
      </c>
      <c r="D322" s="10" t="s">
        <v>43</v>
      </c>
      <c r="E322" s="10" t="s">
        <v>29</v>
      </c>
      <c r="F322" s="11">
        <v>30</v>
      </c>
      <c r="G322" s="9" t="s">
        <v>45</v>
      </c>
      <c r="H322" s="9" t="s">
        <v>37</v>
      </c>
      <c r="I322" s="9" t="s">
        <v>31</v>
      </c>
      <c r="J322" s="9" t="s">
        <v>56</v>
      </c>
      <c r="K322" s="11">
        <v>70653</v>
      </c>
      <c r="L322" s="11">
        <v>105138</v>
      </c>
      <c r="M322" s="12">
        <v>27.69</v>
      </c>
      <c r="N322" s="11">
        <v>87</v>
      </c>
      <c r="O322" s="12">
        <f t="shared" si="9"/>
        <v>0.31827586206896552</v>
      </c>
      <c r="P322" s="11">
        <v>8240</v>
      </c>
      <c r="Q322" s="11">
        <v>192</v>
      </c>
      <c r="R322" s="13">
        <v>8.27483878331336E-4</v>
      </c>
      <c r="S322" s="13" t="s">
        <v>53</v>
      </c>
      <c r="T322" s="14">
        <f t="shared" ref="T322:T385" si="10" xml:space="preserve"> IF(S322="Good", (COUNTIF(S322:S747, "Good") / COUNTA(S322:S747)),IF(S322="Average", (COUNTIF(S322:S747, "Average") / COUNTA(S322:S747)),IF(S322="Bad", (COUNTIF(S322:S747, "Bad") / COUNTA(S322:S747)))))</f>
        <v>1</v>
      </c>
      <c r="U322" s="13">
        <v>7.8373185717818483E-2</v>
      </c>
      <c r="V322" s="9" t="s">
        <v>34</v>
      </c>
      <c r="W322" s="11">
        <v>8310</v>
      </c>
      <c r="X322" s="15">
        <v>8589</v>
      </c>
      <c r="Y322" s="14">
        <v>8.1692632540090168E-2</v>
      </c>
    </row>
    <row r="323" spans="1:25" x14ac:dyDescent="0.3">
      <c r="A323" t="s">
        <v>25</v>
      </c>
      <c r="B323" s="9" t="s">
        <v>50</v>
      </c>
      <c r="C323" s="10" t="s">
        <v>45</v>
      </c>
      <c r="D323" s="10" t="s">
        <v>43</v>
      </c>
      <c r="E323" s="10" t="s">
        <v>29</v>
      </c>
      <c r="F323" s="11">
        <v>30</v>
      </c>
      <c r="G323" s="9" t="s">
        <v>45</v>
      </c>
      <c r="H323" s="9" t="s">
        <v>30</v>
      </c>
      <c r="I323" s="9" t="s">
        <v>31</v>
      </c>
      <c r="J323" s="9" t="s">
        <v>56</v>
      </c>
      <c r="K323" s="11">
        <v>76368</v>
      </c>
      <c r="L323" s="11">
        <v>121193</v>
      </c>
      <c r="M323" s="12">
        <v>38.4</v>
      </c>
      <c r="N323" s="11">
        <v>100</v>
      </c>
      <c r="O323" s="12">
        <f t="shared" ref="O323:O386" si="11">IFERROR(M323/N323, 0)</f>
        <v>0.38400000000000001</v>
      </c>
      <c r="P323" s="11">
        <v>8582</v>
      </c>
      <c r="Q323" s="11">
        <v>259</v>
      </c>
      <c r="R323" s="13">
        <v>8.2513016428341574E-4</v>
      </c>
      <c r="S323" s="13" t="s">
        <v>53</v>
      </c>
      <c r="T323" s="14">
        <f t="shared" si="10"/>
        <v>1</v>
      </c>
      <c r="U323" s="13">
        <v>7.0812670698802732E-2</v>
      </c>
      <c r="V323" s="9" t="s">
        <v>34</v>
      </c>
      <c r="W323" s="11">
        <v>8657</v>
      </c>
      <c r="X323" s="15">
        <v>9016</v>
      </c>
      <c r="Y323" s="14">
        <v>7.4393735611792758E-2</v>
      </c>
    </row>
    <row r="324" spans="1:25" x14ac:dyDescent="0.3">
      <c r="A324" t="s">
        <v>25</v>
      </c>
      <c r="B324" s="9" t="s">
        <v>49</v>
      </c>
      <c r="C324" s="10" t="s">
        <v>45</v>
      </c>
      <c r="D324" s="10" t="s">
        <v>28</v>
      </c>
      <c r="E324" s="10" t="s">
        <v>29</v>
      </c>
      <c r="F324" s="11">
        <v>60</v>
      </c>
      <c r="G324" s="9" t="s">
        <v>45</v>
      </c>
      <c r="H324" s="9" t="s">
        <v>37</v>
      </c>
      <c r="I324" s="9" t="s">
        <v>31</v>
      </c>
      <c r="J324" s="9" t="s">
        <v>56</v>
      </c>
      <c r="K324" s="11">
        <v>43855</v>
      </c>
      <c r="L324" s="11">
        <v>52325</v>
      </c>
      <c r="M324" s="12">
        <v>12.92</v>
      </c>
      <c r="N324" s="11">
        <v>42</v>
      </c>
      <c r="O324" s="12">
        <f t="shared" si="11"/>
        <v>0.30761904761904763</v>
      </c>
      <c r="P324" s="11">
        <v>2688</v>
      </c>
      <c r="Q324" s="11">
        <v>18</v>
      </c>
      <c r="R324" s="13">
        <v>8.0267558528428098E-4</v>
      </c>
      <c r="S324" s="13" t="s">
        <v>53</v>
      </c>
      <c r="T324" s="14">
        <f t="shared" si="10"/>
        <v>1</v>
      </c>
      <c r="U324" s="13">
        <v>5.1371237458193983E-2</v>
      </c>
      <c r="V324" s="9" t="s">
        <v>48</v>
      </c>
      <c r="W324" s="11">
        <v>2726</v>
      </c>
      <c r="X324" s="15">
        <v>2786</v>
      </c>
      <c r="Y324" s="14">
        <v>5.3244147157190634E-2</v>
      </c>
    </row>
    <row r="325" spans="1:25" x14ac:dyDescent="0.3">
      <c r="A325" t="s">
        <v>25</v>
      </c>
      <c r="B325" s="9" t="s">
        <v>49</v>
      </c>
      <c r="C325" s="10" t="s">
        <v>45</v>
      </c>
      <c r="D325" s="10" t="s">
        <v>28</v>
      </c>
      <c r="E325" s="10" t="s">
        <v>29</v>
      </c>
      <c r="F325" s="11">
        <v>30</v>
      </c>
      <c r="G325" s="9" t="s">
        <v>45</v>
      </c>
      <c r="H325" s="9" t="s">
        <v>30</v>
      </c>
      <c r="I325" s="9" t="s">
        <v>31</v>
      </c>
      <c r="J325" s="9" t="s">
        <v>56</v>
      </c>
      <c r="K325" s="11">
        <v>44033</v>
      </c>
      <c r="L325" s="11">
        <v>58612</v>
      </c>
      <c r="M325" s="12">
        <v>14.91</v>
      </c>
      <c r="N325" s="11">
        <v>47</v>
      </c>
      <c r="O325" s="12">
        <f t="shared" si="11"/>
        <v>0.31723404255319149</v>
      </c>
      <c r="P325" s="11">
        <v>3700</v>
      </c>
      <c r="Q325" s="11">
        <v>117</v>
      </c>
      <c r="R325" s="13">
        <v>8.018835733296936E-4</v>
      </c>
      <c r="S325" s="13" t="s">
        <v>53</v>
      </c>
      <c r="T325" s="14">
        <f t="shared" si="10"/>
        <v>1</v>
      </c>
      <c r="U325" s="13">
        <v>6.3127004708933329E-2</v>
      </c>
      <c r="V325" s="9" t="s">
        <v>34</v>
      </c>
      <c r="W325" s="11">
        <v>3740</v>
      </c>
      <c r="X325" s="15">
        <v>3904</v>
      </c>
      <c r="Y325" s="14">
        <v>6.6607520644236681E-2</v>
      </c>
    </row>
    <row r="326" spans="1:25" x14ac:dyDescent="0.3">
      <c r="A326" t="s">
        <v>25</v>
      </c>
      <c r="B326" s="9" t="s">
        <v>35</v>
      </c>
      <c r="C326" s="10" t="s">
        <v>45</v>
      </c>
      <c r="D326" s="10" t="s">
        <v>28</v>
      </c>
      <c r="E326" s="10" t="s">
        <v>36</v>
      </c>
      <c r="F326" s="11">
        <v>45</v>
      </c>
      <c r="G326" s="9" t="s">
        <v>45</v>
      </c>
      <c r="H326" s="9" t="s">
        <v>37</v>
      </c>
      <c r="I326" s="9" t="s">
        <v>31</v>
      </c>
      <c r="J326" s="9" t="s">
        <v>56</v>
      </c>
      <c r="K326" s="11">
        <v>160759</v>
      </c>
      <c r="L326" s="11">
        <v>337379</v>
      </c>
      <c r="M326" s="12">
        <v>161.22999999999999</v>
      </c>
      <c r="N326" s="11">
        <v>269</v>
      </c>
      <c r="O326" s="12">
        <f t="shared" si="11"/>
        <v>0.59936802973977688</v>
      </c>
      <c r="P326" s="11">
        <v>28240</v>
      </c>
      <c r="Q326" s="11">
        <v>398</v>
      </c>
      <c r="R326" s="13">
        <v>7.97322892059079E-4</v>
      </c>
      <c r="S326" s="13" t="s">
        <v>53</v>
      </c>
      <c r="T326" s="14">
        <f t="shared" si="10"/>
        <v>1</v>
      </c>
      <c r="U326" s="13">
        <v>8.3704083538098106E-2</v>
      </c>
      <c r="V326" s="9" t="s">
        <v>34</v>
      </c>
      <c r="W326" s="11">
        <v>28456</v>
      </c>
      <c r="X326" s="15">
        <v>29123</v>
      </c>
      <c r="Y326" s="14">
        <v>8.6321318161474189E-2</v>
      </c>
    </row>
    <row r="327" spans="1:25" x14ac:dyDescent="0.3">
      <c r="A327" t="s">
        <v>25</v>
      </c>
      <c r="B327" s="9" t="s">
        <v>46</v>
      </c>
      <c r="C327" s="10" t="s">
        <v>45</v>
      </c>
      <c r="D327" s="10" t="s">
        <v>28</v>
      </c>
      <c r="E327" s="10" t="s">
        <v>29</v>
      </c>
      <c r="F327" s="11">
        <v>30</v>
      </c>
      <c r="G327" s="9" t="s">
        <v>45</v>
      </c>
      <c r="H327" s="9" t="s">
        <v>30</v>
      </c>
      <c r="I327" s="9" t="s">
        <v>31</v>
      </c>
      <c r="J327" s="9" t="s">
        <v>56</v>
      </c>
      <c r="K327" s="11">
        <v>39672</v>
      </c>
      <c r="L327" s="11">
        <v>52086</v>
      </c>
      <c r="M327" s="12">
        <v>10.29</v>
      </c>
      <c r="N327" s="11">
        <v>35</v>
      </c>
      <c r="O327" s="12">
        <f t="shared" si="11"/>
        <v>0.29399999999999998</v>
      </c>
      <c r="P327" s="11">
        <v>2679</v>
      </c>
      <c r="Q327" s="11">
        <v>62</v>
      </c>
      <c r="R327" s="13">
        <v>6.7196559536151753E-4</v>
      </c>
      <c r="S327" s="13" t="s">
        <v>53</v>
      </c>
      <c r="T327" s="14">
        <f t="shared" si="10"/>
        <v>1</v>
      </c>
      <c r="U327" s="13">
        <v>5.1434166570671583E-2</v>
      </c>
      <c r="V327" s="9" t="s">
        <v>34</v>
      </c>
      <c r="W327" s="11">
        <v>2710</v>
      </c>
      <c r="X327" s="15">
        <v>2807</v>
      </c>
      <c r="Y327" s="14">
        <v>5.3891640747993699E-2</v>
      </c>
    </row>
    <row r="328" spans="1:25" x14ac:dyDescent="0.3">
      <c r="A328" t="s">
        <v>25</v>
      </c>
      <c r="B328" s="9" t="s">
        <v>26</v>
      </c>
      <c r="C328" s="10" t="s">
        <v>45</v>
      </c>
      <c r="D328" s="10" t="s">
        <v>57</v>
      </c>
      <c r="E328" s="10" t="s">
        <v>29</v>
      </c>
      <c r="F328" s="11">
        <v>60</v>
      </c>
      <c r="G328" s="9" t="s">
        <v>45</v>
      </c>
      <c r="H328" s="9" t="s">
        <v>37</v>
      </c>
      <c r="I328" s="9" t="s">
        <v>31</v>
      </c>
      <c r="J328" s="9" t="s">
        <v>56</v>
      </c>
      <c r="K328" s="11">
        <v>21113</v>
      </c>
      <c r="L328" s="11">
        <v>25375</v>
      </c>
      <c r="M328" s="12">
        <v>7.13</v>
      </c>
      <c r="N328" s="11">
        <v>17</v>
      </c>
      <c r="O328" s="12">
        <f t="shared" si="11"/>
        <v>0.41941176470588237</v>
      </c>
      <c r="P328" s="11">
        <v>980</v>
      </c>
      <c r="Q328" s="11">
        <v>15</v>
      </c>
      <c r="R328" s="13">
        <v>6.6995073891625619E-4</v>
      </c>
      <c r="S328" s="13" t="s">
        <v>53</v>
      </c>
      <c r="T328" s="14">
        <f t="shared" si="10"/>
        <v>1</v>
      </c>
      <c r="U328" s="13">
        <v>3.8620689655172416E-2</v>
      </c>
      <c r="V328" s="9" t="s">
        <v>34</v>
      </c>
      <c r="W328" s="11">
        <v>995</v>
      </c>
      <c r="X328" s="15">
        <v>1027</v>
      </c>
      <c r="Y328" s="14">
        <v>4.0472906403940884E-2</v>
      </c>
    </row>
    <row r="329" spans="1:25" x14ac:dyDescent="0.3">
      <c r="A329" t="s">
        <v>25</v>
      </c>
      <c r="B329" s="9" t="s">
        <v>50</v>
      </c>
      <c r="C329" s="10" t="s">
        <v>45</v>
      </c>
      <c r="D329" s="10" t="s">
        <v>57</v>
      </c>
      <c r="E329" s="10" t="s">
        <v>29</v>
      </c>
      <c r="F329" s="11">
        <v>45</v>
      </c>
      <c r="G329" s="9" t="s">
        <v>45</v>
      </c>
      <c r="H329" s="9" t="s">
        <v>37</v>
      </c>
      <c r="I329" s="9" t="s">
        <v>31</v>
      </c>
      <c r="J329" s="9" t="s">
        <v>56</v>
      </c>
      <c r="K329" s="11">
        <v>30575</v>
      </c>
      <c r="L329" s="11">
        <v>43771</v>
      </c>
      <c r="M329" s="12">
        <v>13.73</v>
      </c>
      <c r="N329" s="11">
        <v>28</v>
      </c>
      <c r="O329" s="12">
        <f t="shared" si="11"/>
        <v>0.49035714285714288</v>
      </c>
      <c r="P329" s="11">
        <v>2805</v>
      </c>
      <c r="Q329" s="11">
        <v>40</v>
      </c>
      <c r="R329" s="13">
        <v>6.3969294738525507E-4</v>
      </c>
      <c r="S329" s="13" t="s">
        <v>53</v>
      </c>
      <c r="T329" s="14">
        <f t="shared" si="10"/>
        <v>1</v>
      </c>
      <c r="U329" s="13">
        <v>6.4083525621987159E-2</v>
      </c>
      <c r="V329" s="9" t="s">
        <v>34</v>
      </c>
      <c r="W329" s="11">
        <v>2830</v>
      </c>
      <c r="X329" s="15">
        <v>2898</v>
      </c>
      <c r="Y329" s="14">
        <v>6.6208220054373906E-2</v>
      </c>
    </row>
    <row r="330" spans="1:25" x14ac:dyDescent="0.3">
      <c r="A330" t="s">
        <v>25</v>
      </c>
      <c r="B330" s="9" t="s">
        <v>39</v>
      </c>
      <c r="C330" s="16" t="s">
        <v>27</v>
      </c>
      <c r="D330" s="10" t="s">
        <v>57</v>
      </c>
      <c r="E330" s="16" t="s">
        <v>41</v>
      </c>
      <c r="F330" s="11">
        <v>45</v>
      </c>
      <c r="G330" s="9" t="s">
        <v>27</v>
      </c>
      <c r="H330" s="9" t="s">
        <v>30</v>
      </c>
      <c r="I330" s="9" t="s">
        <v>31</v>
      </c>
      <c r="J330" s="9" t="s">
        <v>56</v>
      </c>
      <c r="K330" s="17">
        <v>4957</v>
      </c>
      <c r="L330" s="17">
        <v>6369</v>
      </c>
      <c r="M330" s="18">
        <v>2.99</v>
      </c>
      <c r="N330" s="17">
        <v>4</v>
      </c>
      <c r="O330" s="12">
        <f t="shared" si="11"/>
        <v>0.74750000000000005</v>
      </c>
      <c r="P330" s="17">
        <v>213</v>
      </c>
      <c r="Q330" s="17">
        <v>3</v>
      </c>
      <c r="R330" s="13">
        <v>6.2804207881928084E-4</v>
      </c>
      <c r="S330" s="13" t="s">
        <v>53</v>
      </c>
      <c r="T330" s="14">
        <f t="shared" si="10"/>
        <v>1</v>
      </c>
      <c r="U330" s="13">
        <v>3.344324069712671E-2</v>
      </c>
      <c r="V330" s="9" t="s">
        <v>34</v>
      </c>
      <c r="W330" s="19">
        <v>216</v>
      </c>
      <c r="X330" s="15">
        <v>223</v>
      </c>
      <c r="Y330" s="14">
        <v>3.5013345894174909E-2</v>
      </c>
    </row>
    <row r="331" spans="1:25" x14ac:dyDescent="0.3">
      <c r="A331" t="s">
        <v>25</v>
      </c>
      <c r="B331" s="9" t="s">
        <v>49</v>
      </c>
      <c r="C331" s="10" t="s">
        <v>45</v>
      </c>
      <c r="D331" s="10" t="s">
        <v>57</v>
      </c>
      <c r="E331" s="10" t="s">
        <v>29</v>
      </c>
      <c r="F331" s="11">
        <v>60</v>
      </c>
      <c r="G331" s="9" t="s">
        <v>45</v>
      </c>
      <c r="H331" s="9" t="s">
        <v>30</v>
      </c>
      <c r="I331" s="9" t="s">
        <v>31</v>
      </c>
      <c r="J331" s="9" t="s">
        <v>56</v>
      </c>
      <c r="K331" s="11">
        <v>44072</v>
      </c>
      <c r="L331" s="11">
        <v>59902</v>
      </c>
      <c r="M331" s="12">
        <v>15.52</v>
      </c>
      <c r="N331" s="11">
        <v>35</v>
      </c>
      <c r="O331" s="12">
        <f t="shared" si="11"/>
        <v>0.44342857142857139</v>
      </c>
      <c r="P331" s="11">
        <v>2361</v>
      </c>
      <c r="Q331" s="11">
        <v>31</v>
      </c>
      <c r="R331" s="13">
        <v>5.842876698607726E-4</v>
      </c>
      <c r="S331" s="13" t="s">
        <v>53</v>
      </c>
      <c r="T331" s="14">
        <f t="shared" si="10"/>
        <v>1</v>
      </c>
      <c r="U331" s="13">
        <v>3.9414376815465259E-2</v>
      </c>
      <c r="V331" s="9" t="s">
        <v>34</v>
      </c>
      <c r="W331" s="11">
        <v>2393</v>
      </c>
      <c r="X331" s="15">
        <v>2459</v>
      </c>
      <c r="Y331" s="14">
        <v>4.1050382291075424E-2</v>
      </c>
    </row>
    <row r="332" spans="1:25" x14ac:dyDescent="0.3">
      <c r="A332" t="s">
        <v>25</v>
      </c>
      <c r="B332" s="9" t="s">
        <v>35</v>
      </c>
      <c r="C332" s="10" t="s">
        <v>45</v>
      </c>
      <c r="D332" s="10" t="s">
        <v>57</v>
      </c>
      <c r="E332" s="10" t="s">
        <v>36</v>
      </c>
      <c r="F332" s="11">
        <v>60</v>
      </c>
      <c r="G332" s="9" t="s">
        <v>45</v>
      </c>
      <c r="H332" s="9" t="s">
        <v>37</v>
      </c>
      <c r="I332" s="9" t="s">
        <v>31</v>
      </c>
      <c r="J332" s="9" t="s">
        <v>56</v>
      </c>
      <c r="K332" s="11">
        <v>131827</v>
      </c>
      <c r="L332" s="11">
        <v>241516</v>
      </c>
      <c r="M332" s="12">
        <v>111.56</v>
      </c>
      <c r="N332" s="11">
        <v>141</v>
      </c>
      <c r="O332" s="12">
        <f t="shared" si="11"/>
        <v>0.7912056737588653</v>
      </c>
      <c r="P332" s="11">
        <v>15291</v>
      </c>
      <c r="Q332" s="11">
        <v>153</v>
      </c>
      <c r="R332" s="13">
        <v>5.8381225260438236E-4</v>
      </c>
      <c r="S332" s="13" t="s">
        <v>53</v>
      </c>
      <c r="T332" s="14">
        <f t="shared" si="10"/>
        <v>1</v>
      </c>
      <c r="U332" s="13">
        <v>6.3312575564351839E-2</v>
      </c>
      <c r="V332" s="9" t="s">
        <v>34</v>
      </c>
      <c r="W332" s="11">
        <v>15407</v>
      </c>
      <c r="X332" s="15">
        <v>15701</v>
      </c>
      <c r="Y332" s="14">
        <v>6.5010185660577355E-2</v>
      </c>
    </row>
    <row r="333" spans="1:25" x14ac:dyDescent="0.3">
      <c r="A333" t="s">
        <v>25</v>
      </c>
      <c r="B333" s="9" t="s">
        <v>39</v>
      </c>
      <c r="C333" s="16" t="s">
        <v>27</v>
      </c>
      <c r="D333" s="10" t="s">
        <v>57</v>
      </c>
      <c r="E333" s="16" t="s">
        <v>41</v>
      </c>
      <c r="F333" s="11">
        <v>30</v>
      </c>
      <c r="G333" s="9" t="s">
        <v>27</v>
      </c>
      <c r="H333" s="9" t="s">
        <v>37</v>
      </c>
      <c r="I333" s="9" t="s">
        <v>31</v>
      </c>
      <c r="J333" s="9" t="s">
        <v>56</v>
      </c>
      <c r="K333" s="17">
        <v>7593</v>
      </c>
      <c r="L333" s="17">
        <v>8653</v>
      </c>
      <c r="M333" s="18">
        <v>3.45</v>
      </c>
      <c r="N333" s="17">
        <v>5</v>
      </c>
      <c r="O333" s="12">
        <f t="shared" si="11"/>
        <v>0.69000000000000006</v>
      </c>
      <c r="P333" s="17">
        <v>477</v>
      </c>
      <c r="Q333" s="17">
        <v>12</v>
      </c>
      <c r="R333" s="13">
        <v>5.7783427712931933E-4</v>
      </c>
      <c r="S333" s="13" t="s">
        <v>53</v>
      </c>
      <c r="T333" s="14">
        <f t="shared" si="10"/>
        <v>1</v>
      </c>
      <c r="U333" s="13">
        <v>5.5125390038137059E-2</v>
      </c>
      <c r="V333" s="9" t="s">
        <v>48</v>
      </c>
      <c r="W333" s="19">
        <v>479</v>
      </c>
      <c r="X333" s="15">
        <v>496</v>
      </c>
      <c r="Y333" s="14">
        <v>5.7321160291228475E-2</v>
      </c>
    </row>
    <row r="334" spans="1:25" x14ac:dyDescent="0.3">
      <c r="A334" t="s">
        <v>25</v>
      </c>
      <c r="B334" s="9" t="s">
        <v>50</v>
      </c>
      <c r="C334" s="10" t="s">
        <v>45</v>
      </c>
      <c r="D334" s="10" t="s">
        <v>57</v>
      </c>
      <c r="E334" s="10" t="s">
        <v>29</v>
      </c>
      <c r="F334" s="11">
        <v>60</v>
      </c>
      <c r="G334" s="9" t="s">
        <v>45</v>
      </c>
      <c r="H334" s="9" t="s">
        <v>37</v>
      </c>
      <c r="I334" s="9" t="s">
        <v>31</v>
      </c>
      <c r="J334" s="9" t="s">
        <v>56</v>
      </c>
      <c r="K334" s="11">
        <v>18572</v>
      </c>
      <c r="L334" s="11">
        <v>24638</v>
      </c>
      <c r="M334" s="12">
        <v>7.71</v>
      </c>
      <c r="N334" s="11">
        <v>14</v>
      </c>
      <c r="O334" s="12">
        <f t="shared" si="11"/>
        <v>0.55071428571428571</v>
      </c>
      <c r="P334" s="11">
        <v>1256</v>
      </c>
      <c r="Q334" s="11">
        <v>17</v>
      </c>
      <c r="R334" s="13">
        <v>5.6822794057959254E-4</v>
      </c>
      <c r="S334" s="13" t="s">
        <v>53</v>
      </c>
      <c r="T334" s="14">
        <f t="shared" si="10"/>
        <v>1</v>
      </c>
      <c r="U334" s="13">
        <v>5.0978163811997726E-2</v>
      </c>
      <c r="V334" s="9" t="s">
        <v>34</v>
      </c>
      <c r="W334" s="11">
        <v>1266</v>
      </c>
      <c r="X334" s="15">
        <v>1297</v>
      </c>
      <c r="Y334" s="14">
        <v>5.2642259923695103E-2</v>
      </c>
    </row>
    <row r="335" spans="1:25" x14ac:dyDescent="0.3">
      <c r="A335" t="s">
        <v>25</v>
      </c>
      <c r="B335" s="9" t="s">
        <v>39</v>
      </c>
      <c r="C335" s="16" t="s">
        <v>45</v>
      </c>
      <c r="D335" s="10" t="s">
        <v>57</v>
      </c>
      <c r="E335" s="16" t="s">
        <v>41</v>
      </c>
      <c r="F335" s="11">
        <v>45</v>
      </c>
      <c r="G335" s="9" t="s">
        <v>45</v>
      </c>
      <c r="H335" s="9" t="s">
        <v>37</v>
      </c>
      <c r="I335" s="9" t="s">
        <v>31</v>
      </c>
      <c r="J335" s="9" t="s">
        <v>56</v>
      </c>
      <c r="K335" s="17">
        <v>41544</v>
      </c>
      <c r="L335" s="17">
        <v>47723</v>
      </c>
      <c r="M335" s="18">
        <v>23.43</v>
      </c>
      <c r="N335" s="17">
        <v>27</v>
      </c>
      <c r="O335" s="12">
        <f t="shared" si="11"/>
        <v>0.86777777777777776</v>
      </c>
      <c r="P335" s="17">
        <v>2052</v>
      </c>
      <c r="Q335" s="17">
        <v>25</v>
      </c>
      <c r="R335" s="13">
        <v>5.6576493514657504E-4</v>
      </c>
      <c r="S335" s="13" t="s">
        <v>53</v>
      </c>
      <c r="T335" s="14">
        <f t="shared" si="10"/>
        <v>1</v>
      </c>
      <c r="U335" s="13">
        <v>4.2998135071139705E-2</v>
      </c>
      <c r="V335" s="9" t="s">
        <v>34</v>
      </c>
      <c r="W335" s="19">
        <v>2080</v>
      </c>
      <c r="X335" s="15">
        <v>2132</v>
      </c>
      <c r="Y335" s="14">
        <v>4.4674475619722147E-2</v>
      </c>
    </row>
    <row r="336" spans="1:25" x14ac:dyDescent="0.3">
      <c r="A336" t="s">
        <v>25</v>
      </c>
      <c r="B336" s="9" t="s">
        <v>35</v>
      </c>
      <c r="C336" s="10" t="s">
        <v>27</v>
      </c>
      <c r="D336" s="10" t="s">
        <v>57</v>
      </c>
      <c r="E336" s="10" t="s">
        <v>36</v>
      </c>
      <c r="F336" s="11">
        <v>60</v>
      </c>
      <c r="G336" s="9" t="s">
        <v>27</v>
      </c>
      <c r="H336" s="9" t="s">
        <v>37</v>
      </c>
      <c r="I336" s="9" t="s">
        <v>31</v>
      </c>
      <c r="J336" s="9" t="s">
        <v>56</v>
      </c>
      <c r="K336" s="11">
        <v>3302</v>
      </c>
      <c r="L336" s="11">
        <v>8980</v>
      </c>
      <c r="M336" s="12">
        <v>15.49</v>
      </c>
      <c r="N336" s="11">
        <v>5</v>
      </c>
      <c r="O336" s="12">
        <f t="shared" si="11"/>
        <v>3.0979999999999999</v>
      </c>
      <c r="P336" s="11">
        <v>445</v>
      </c>
      <c r="Q336" s="11">
        <v>3</v>
      </c>
      <c r="R336" s="13">
        <v>5.5679287305122492E-4</v>
      </c>
      <c r="S336" s="13" t="s">
        <v>53</v>
      </c>
      <c r="T336" s="14">
        <f t="shared" si="10"/>
        <v>1</v>
      </c>
      <c r="U336" s="13">
        <v>4.9554565701559021E-2</v>
      </c>
      <c r="V336" s="9" t="s">
        <v>34</v>
      </c>
      <c r="W336" s="11">
        <v>449</v>
      </c>
      <c r="X336" s="15">
        <v>457</v>
      </c>
      <c r="Y336" s="14">
        <v>5.0890868596881959E-2</v>
      </c>
    </row>
    <row r="337" spans="1:25" x14ac:dyDescent="0.3">
      <c r="A337" t="s">
        <v>25</v>
      </c>
      <c r="B337" s="9" t="s">
        <v>39</v>
      </c>
      <c r="C337" s="16" t="s">
        <v>45</v>
      </c>
      <c r="D337" s="10" t="s">
        <v>57</v>
      </c>
      <c r="E337" s="16" t="s">
        <v>41</v>
      </c>
      <c r="F337" s="11">
        <v>30</v>
      </c>
      <c r="G337" s="9" t="s">
        <v>45</v>
      </c>
      <c r="H337" s="9" t="s">
        <v>37</v>
      </c>
      <c r="I337" s="9" t="s">
        <v>31</v>
      </c>
      <c r="J337" s="9" t="s">
        <v>56</v>
      </c>
      <c r="K337" s="17">
        <v>52224</v>
      </c>
      <c r="L337" s="17">
        <v>59574</v>
      </c>
      <c r="M337" s="18">
        <v>28.78</v>
      </c>
      <c r="N337" s="17">
        <v>33</v>
      </c>
      <c r="O337" s="12">
        <f t="shared" si="11"/>
        <v>0.87212121212121219</v>
      </c>
      <c r="P337" s="17">
        <v>3099</v>
      </c>
      <c r="Q337" s="17">
        <v>69</v>
      </c>
      <c r="R337" s="13">
        <v>5.5393292375868666E-4</v>
      </c>
      <c r="S337" s="13" t="s">
        <v>53</v>
      </c>
      <c r="T337" s="14">
        <f t="shared" si="10"/>
        <v>1</v>
      </c>
      <c r="U337" s="13">
        <v>5.2019337294793029E-2</v>
      </c>
      <c r="V337" s="9" t="s">
        <v>48</v>
      </c>
      <c r="W337" s="19">
        <v>3130</v>
      </c>
      <c r="X337" s="15">
        <v>3232</v>
      </c>
      <c r="Y337" s="14">
        <v>5.4251854836002283E-2</v>
      </c>
    </row>
    <row r="338" spans="1:25" x14ac:dyDescent="0.3">
      <c r="A338" t="s">
        <v>25</v>
      </c>
      <c r="B338" s="9" t="s">
        <v>26</v>
      </c>
      <c r="C338" s="10" t="s">
        <v>27</v>
      </c>
      <c r="D338" s="10" t="s">
        <v>57</v>
      </c>
      <c r="E338" s="10" t="s">
        <v>29</v>
      </c>
      <c r="F338" s="11">
        <v>30</v>
      </c>
      <c r="G338" s="9" t="s">
        <v>27</v>
      </c>
      <c r="H338" s="9" t="s">
        <v>37</v>
      </c>
      <c r="I338" s="9" t="s">
        <v>31</v>
      </c>
      <c r="J338" s="9" t="s">
        <v>56</v>
      </c>
      <c r="K338" s="11">
        <v>1081</v>
      </c>
      <c r="L338" s="11">
        <v>1873</v>
      </c>
      <c r="M338" s="12">
        <v>3.19</v>
      </c>
      <c r="N338" s="11">
        <v>1</v>
      </c>
      <c r="O338" s="12">
        <f t="shared" si="11"/>
        <v>3.19</v>
      </c>
      <c r="P338" s="11">
        <v>177</v>
      </c>
      <c r="Q338" s="11">
        <v>3</v>
      </c>
      <c r="R338" s="13">
        <v>5.339028296849973E-4</v>
      </c>
      <c r="S338" s="13" t="s">
        <v>53</v>
      </c>
      <c r="T338" s="14">
        <f t="shared" si="10"/>
        <v>1</v>
      </c>
      <c r="U338" s="13">
        <v>9.4500800854244532E-2</v>
      </c>
      <c r="V338" s="9" t="s">
        <v>34</v>
      </c>
      <c r="W338" s="11">
        <v>178</v>
      </c>
      <c r="X338" s="15">
        <v>182</v>
      </c>
      <c r="Y338" s="14">
        <v>9.7170315002669511E-2</v>
      </c>
    </row>
    <row r="339" spans="1:25" x14ac:dyDescent="0.3">
      <c r="A339" t="s">
        <v>25</v>
      </c>
      <c r="B339" s="9" t="s">
        <v>35</v>
      </c>
      <c r="C339" s="10" t="s">
        <v>45</v>
      </c>
      <c r="D339" s="10" t="s">
        <v>57</v>
      </c>
      <c r="E339" s="10" t="s">
        <v>36</v>
      </c>
      <c r="F339" s="11">
        <v>30</v>
      </c>
      <c r="G339" s="9" t="s">
        <v>45</v>
      </c>
      <c r="H339" s="9" t="s">
        <v>37</v>
      </c>
      <c r="I339" s="9" t="s">
        <v>31</v>
      </c>
      <c r="J339" s="9" t="s">
        <v>56</v>
      </c>
      <c r="K339" s="11">
        <v>87541</v>
      </c>
      <c r="L339" s="11">
        <v>140618</v>
      </c>
      <c r="M339" s="12">
        <v>65.87</v>
      </c>
      <c r="N339" s="11">
        <v>72</v>
      </c>
      <c r="O339" s="12">
        <f t="shared" si="11"/>
        <v>0.91486111111111112</v>
      </c>
      <c r="P339" s="11">
        <v>11730</v>
      </c>
      <c r="Q339" s="11">
        <v>324</v>
      </c>
      <c r="R339" s="13">
        <v>5.1202548749093287E-4</v>
      </c>
      <c r="S339" s="13" t="s">
        <v>53</v>
      </c>
      <c r="T339" s="14">
        <f t="shared" si="10"/>
        <v>1</v>
      </c>
      <c r="U339" s="13">
        <v>8.341748567039782E-2</v>
      </c>
      <c r="V339" s="9" t="s">
        <v>34</v>
      </c>
      <c r="W339" s="11">
        <v>11794</v>
      </c>
      <c r="X339" s="15">
        <v>12190</v>
      </c>
      <c r="Y339" s="14">
        <v>8.6688759618256547E-2</v>
      </c>
    </row>
    <row r="340" spans="1:25" x14ac:dyDescent="0.3">
      <c r="A340" t="s">
        <v>25</v>
      </c>
      <c r="B340" s="9" t="s">
        <v>50</v>
      </c>
      <c r="C340" s="10" t="s">
        <v>45</v>
      </c>
      <c r="D340" s="10" t="s">
        <v>57</v>
      </c>
      <c r="E340" s="10" t="s">
        <v>29</v>
      </c>
      <c r="F340" s="11">
        <v>60</v>
      </c>
      <c r="G340" s="9" t="s">
        <v>45</v>
      </c>
      <c r="H340" s="9" t="s">
        <v>30</v>
      </c>
      <c r="I340" s="9" t="s">
        <v>31</v>
      </c>
      <c r="J340" s="9" t="s">
        <v>56</v>
      </c>
      <c r="K340" s="11">
        <v>22416</v>
      </c>
      <c r="L340" s="11">
        <v>34165</v>
      </c>
      <c r="M340" s="12">
        <v>10.77</v>
      </c>
      <c r="N340" s="11">
        <v>17</v>
      </c>
      <c r="O340" s="12">
        <f t="shared" si="11"/>
        <v>0.6335294117647059</v>
      </c>
      <c r="P340" s="11">
        <v>1298</v>
      </c>
      <c r="Q340" s="11">
        <v>16</v>
      </c>
      <c r="R340" s="13">
        <v>4.9758524806088101E-4</v>
      </c>
      <c r="S340" s="13" t="s">
        <v>53</v>
      </c>
      <c r="T340" s="14">
        <f t="shared" si="10"/>
        <v>1</v>
      </c>
      <c r="U340" s="13">
        <v>3.7992097175471973E-2</v>
      </c>
      <c r="V340" s="9" t="s">
        <v>34</v>
      </c>
      <c r="W340" s="11">
        <v>1316</v>
      </c>
      <c r="X340" s="15">
        <v>1349</v>
      </c>
      <c r="Y340" s="14">
        <v>3.9484852919654617E-2</v>
      </c>
    </row>
    <row r="341" spans="1:25" x14ac:dyDescent="0.3">
      <c r="A341" t="s">
        <v>25</v>
      </c>
      <c r="B341" s="9" t="s">
        <v>35</v>
      </c>
      <c r="C341" s="10" t="s">
        <v>27</v>
      </c>
      <c r="D341" s="10" t="s">
        <v>57</v>
      </c>
      <c r="E341" s="10" t="s">
        <v>36</v>
      </c>
      <c r="F341" s="11">
        <v>45</v>
      </c>
      <c r="G341" s="9" t="s">
        <v>27</v>
      </c>
      <c r="H341" s="9" t="s">
        <v>37</v>
      </c>
      <c r="I341" s="9" t="s">
        <v>31</v>
      </c>
      <c r="J341" s="9" t="s">
        <v>56</v>
      </c>
      <c r="K341" s="11">
        <v>2331</v>
      </c>
      <c r="L341" s="11">
        <v>6184</v>
      </c>
      <c r="M341" s="12">
        <v>10.69</v>
      </c>
      <c r="N341" s="11">
        <v>3</v>
      </c>
      <c r="O341" s="12">
        <f t="shared" si="11"/>
        <v>3.563333333333333</v>
      </c>
      <c r="P341" s="11">
        <v>424</v>
      </c>
      <c r="Q341" s="11">
        <v>8</v>
      </c>
      <c r="R341" s="13">
        <v>4.8512289780077621E-4</v>
      </c>
      <c r="S341" s="13" t="s">
        <v>53</v>
      </c>
      <c r="T341" s="14">
        <f t="shared" si="10"/>
        <v>1</v>
      </c>
      <c r="U341" s="13">
        <v>6.85640362225097E-2</v>
      </c>
      <c r="V341" s="9" t="s">
        <v>48</v>
      </c>
      <c r="W341" s="11">
        <v>426</v>
      </c>
      <c r="X341" s="15">
        <v>437</v>
      </c>
      <c r="Y341" s="14">
        <v>7.0666235446313064E-2</v>
      </c>
    </row>
    <row r="342" spans="1:25" x14ac:dyDescent="0.3">
      <c r="A342" t="s">
        <v>25</v>
      </c>
      <c r="B342" s="9" t="s">
        <v>26</v>
      </c>
      <c r="C342" s="10" t="s">
        <v>27</v>
      </c>
      <c r="D342" s="10" t="s">
        <v>57</v>
      </c>
      <c r="E342" s="10" t="s">
        <v>29</v>
      </c>
      <c r="F342" s="11">
        <v>60</v>
      </c>
      <c r="G342" s="9" t="s">
        <v>27</v>
      </c>
      <c r="H342" s="9" t="s">
        <v>30</v>
      </c>
      <c r="I342" s="9" t="s">
        <v>31</v>
      </c>
      <c r="J342" s="9" t="s">
        <v>56</v>
      </c>
      <c r="K342" s="11">
        <v>2238</v>
      </c>
      <c r="L342" s="11">
        <v>6416</v>
      </c>
      <c r="M342" s="12">
        <v>11.41</v>
      </c>
      <c r="N342" s="11">
        <v>3</v>
      </c>
      <c r="O342" s="12">
        <f t="shared" si="11"/>
        <v>3.8033333333333332</v>
      </c>
      <c r="P342" s="11">
        <v>275</v>
      </c>
      <c r="Q342" s="11">
        <v>4</v>
      </c>
      <c r="R342" s="13">
        <v>4.6758104738154612E-4</v>
      </c>
      <c r="S342" s="13" t="s">
        <v>53</v>
      </c>
      <c r="T342" s="14">
        <f t="shared" si="10"/>
        <v>1</v>
      </c>
      <c r="U342" s="13">
        <v>4.2861596009975064E-2</v>
      </c>
      <c r="V342" s="9" t="s">
        <v>34</v>
      </c>
      <c r="W342" s="11">
        <v>281</v>
      </c>
      <c r="X342" s="15">
        <v>288</v>
      </c>
      <c r="Y342" s="14">
        <v>4.488778054862843E-2</v>
      </c>
    </row>
    <row r="343" spans="1:25" x14ac:dyDescent="0.3">
      <c r="A343" t="s">
        <v>25</v>
      </c>
      <c r="B343" s="9" t="s">
        <v>44</v>
      </c>
      <c r="C343" s="10" t="s">
        <v>45</v>
      </c>
      <c r="D343" s="10" t="s">
        <v>57</v>
      </c>
      <c r="E343" s="10" t="s">
        <v>29</v>
      </c>
      <c r="F343" s="11">
        <v>45</v>
      </c>
      <c r="G343" s="9" t="s">
        <v>45</v>
      </c>
      <c r="H343" s="9" t="s">
        <v>37</v>
      </c>
      <c r="I343" s="9" t="s">
        <v>31</v>
      </c>
      <c r="J343" s="9" t="s">
        <v>56</v>
      </c>
      <c r="K343" s="11">
        <v>16319</v>
      </c>
      <c r="L343" s="11">
        <v>34405</v>
      </c>
      <c r="M343" s="12">
        <v>9.4600000000000009</v>
      </c>
      <c r="N343" s="11">
        <v>16</v>
      </c>
      <c r="O343" s="12">
        <f t="shared" si="11"/>
        <v>0.59125000000000005</v>
      </c>
      <c r="P343" s="11">
        <v>1832</v>
      </c>
      <c r="Q343" s="11">
        <v>11</v>
      </c>
      <c r="R343" s="13">
        <v>4.6504868478418836E-4</v>
      </c>
      <c r="S343" s="13" t="s">
        <v>53</v>
      </c>
      <c r="T343" s="14">
        <f t="shared" si="10"/>
        <v>1</v>
      </c>
      <c r="U343" s="13">
        <v>5.3248074407789565E-2</v>
      </c>
      <c r="V343" s="9" t="s">
        <v>34</v>
      </c>
      <c r="W343" s="11">
        <v>1845</v>
      </c>
      <c r="X343" s="15">
        <v>1872</v>
      </c>
      <c r="Y343" s="14">
        <v>5.4410696119750038E-2</v>
      </c>
    </row>
    <row r="344" spans="1:25" x14ac:dyDescent="0.3">
      <c r="A344" t="s">
        <v>25</v>
      </c>
      <c r="B344" s="9" t="s">
        <v>26</v>
      </c>
      <c r="C344" s="10" t="s">
        <v>27</v>
      </c>
      <c r="D344" s="10" t="s">
        <v>57</v>
      </c>
      <c r="E344" s="10" t="s">
        <v>29</v>
      </c>
      <c r="F344" s="11">
        <v>45</v>
      </c>
      <c r="G344" s="9" t="s">
        <v>27</v>
      </c>
      <c r="H344" s="9" t="s">
        <v>37</v>
      </c>
      <c r="I344" s="9" t="s">
        <v>31</v>
      </c>
      <c r="J344" s="9" t="s">
        <v>56</v>
      </c>
      <c r="K344" s="11">
        <v>965</v>
      </c>
      <c r="L344" s="11">
        <v>2239</v>
      </c>
      <c r="M344" s="12">
        <v>3.8</v>
      </c>
      <c r="N344" s="11">
        <v>1</v>
      </c>
      <c r="O344" s="12">
        <f t="shared" si="11"/>
        <v>3.8</v>
      </c>
      <c r="P344" s="11">
        <v>153</v>
      </c>
      <c r="Q344" s="11">
        <v>2</v>
      </c>
      <c r="R344" s="13">
        <v>4.4662795891022776E-4</v>
      </c>
      <c r="S344" s="13" t="s">
        <v>53</v>
      </c>
      <c r="T344" s="14">
        <f t="shared" si="10"/>
        <v>1</v>
      </c>
      <c r="U344" s="13">
        <v>6.8334077713264857E-2</v>
      </c>
      <c r="V344" s="9" t="s">
        <v>48</v>
      </c>
      <c r="W344" s="11">
        <v>155</v>
      </c>
      <c r="X344" s="15">
        <v>158</v>
      </c>
      <c r="Y344" s="14">
        <v>7.0567217507815985E-2</v>
      </c>
    </row>
    <row r="345" spans="1:25" x14ac:dyDescent="0.3">
      <c r="A345" t="s">
        <v>25</v>
      </c>
      <c r="B345" s="9" t="s">
        <v>35</v>
      </c>
      <c r="C345" s="10" t="s">
        <v>27</v>
      </c>
      <c r="D345" s="10" t="s">
        <v>57</v>
      </c>
      <c r="E345" s="10" t="s">
        <v>36</v>
      </c>
      <c r="F345" s="11">
        <v>30</v>
      </c>
      <c r="G345" s="9" t="s">
        <v>27</v>
      </c>
      <c r="H345" s="9" t="s">
        <v>37</v>
      </c>
      <c r="I345" s="9" t="s">
        <v>31</v>
      </c>
      <c r="J345" s="9" t="s">
        <v>56</v>
      </c>
      <c r="K345" s="11">
        <v>2103</v>
      </c>
      <c r="L345" s="11">
        <v>4494</v>
      </c>
      <c r="M345" s="12">
        <v>7.48</v>
      </c>
      <c r="N345" s="11">
        <v>2</v>
      </c>
      <c r="O345" s="12">
        <f t="shared" si="11"/>
        <v>3.74</v>
      </c>
      <c r="P345" s="11">
        <v>344</v>
      </c>
      <c r="Q345" s="11">
        <v>13</v>
      </c>
      <c r="R345" s="13">
        <v>4.450378282153983E-4</v>
      </c>
      <c r="S345" s="13" t="s">
        <v>53</v>
      </c>
      <c r="T345" s="14">
        <f t="shared" si="10"/>
        <v>1</v>
      </c>
      <c r="U345" s="13">
        <v>7.6546506453048516E-2</v>
      </c>
      <c r="V345" s="9" t="s">
        <v>34</v>
      </c>
      <c r="W345" s="11">
        <v>347</v>
      </c>
      <c r="X345" s="15">
        <v>362</v>
      </c>
      <c r="Y345" s="14">
        <v>8.0551846906987093E-2</v>
      </c>
    </row>
    <row r="346" spans="1:25" x14ac:dyDescent="0.3">
      <c r="A346" t="s">
        <v>25</v>
      </c>
      <c r="B346" s="9" t="s">
        <v>46</v>
      </c>
      <c r="C346" s="10" t="s">
        <v>45</v>
      </c>
      <c r="D346" s="10" t="s">
        <v>57</v>
      </c>
      <c r="E346" s="10" t="s">
        <v>29</v>
      </c>
      <c r="F346" s="11">
        <v>30</v>
      </c>
      <c r="G346" s="9" t="s">
        <v>45</v>
      </c>
      <c r="H346" s="9" t="s">
        <v>37</v>
      </c>
      <c r="I346" s="9" t="s">
        <v>31</v>
      </c>
      <c r="J346" s="9" t="s">
        <v>56</v>
      </c>
      <c r="K346" s="11">
        <v>31575</v>
      </c>
      <c r="L346" s="11">
        <v>45649</v>
      </c>
      <c r="M346" s="12">
        <v>8.51</v>
      </c>
      <c r="N346" s="11">
        <v>20</v>
      </c>
      <c r="O346" s="12">
        <f t="shared" si="11"/>
        <v>0.42549999999999999</v>
      </c>
      <c r="P346" s="11">
        <v>2600</v>
      </c>
      <c r="Q346" s="11">
        <v>57</v>
      </c>
      <c r="R346" s="13">
        <v>4.381256982628316E-4</v>
      </c>
      <c r="S346" s="13" t="s">
        <v>53</v>
      </c>
      <c r="T346" s="14">
        <f t="shared" si="10"/>
        <v>1</v>
      </c>
      <c r="U346" s="13">
        <v>5.6956340774168106E-2</v>
      </c>
      <c r="V346" s="9" t="s">
        <v>34</v>
      </c>
      <c r="W346" s="11">
        <v>2625</v>
      </c>
      <c r="X346" s="15">
        <v>2702</v>
      </c>
      <c r="Y346" s="14">
        <v>5.9190781835308549E-2</v>
      </c>
    </row>
    <row r="347" spans="1:25" x14ac:dyDescent="0.3">
      <c r="A347" t="s">
        <v>25</v>
      </c>
      <c r="B347" s="9" t="s">
        <v>39</v>
      </c>
      <c r="C347" s="16" t="s">
        <v>27</v>
      </c>
      <c r="D347" s="10" t="s">
        <v>57</v>
      </c>
      <c r="E347" s="16" t="s">
        <v>41</v>
      </c>
      <c r="F347" s="11">
        <v>30</v>
      </c>
      <c r="G347" s="9" t="s">
        <v>27</v>
      </c>
      <c r="H347" s="9" t="s">
        <v>30</v>
      </c>
      <c r="I347" s="9" t="s">
        <v>31</v>
      </c>
      <c r="J347" s="9" t="s">
        <v>56</v>
      </c>
      <c r="K347" s="17">
        <v>7266</v>
      </c>
      <c r="L347" s="17">
        <v>9418</v>
      </c>
      <c r="M347" s="18">
        <v>4.09</v>
      </c>
      <c r="N347" s="17">
        <v>4</v>
      </c>
      <c r="O347" s="12">
        <f t="shared" si="11"/>
        <v>1.0225</v>
      </c>
      <c r="P347" s="17">
        <v>375</v>
      </c>
      <c r="Q347" s="17">
        <v>10</v>
      </c>
      <c r="R347" s="13">
        <v>4.2471862391165854E-4</v>
      </c>
      <c r="S347" s="13" t="s">
        <v>53</v>
      </c>
      <c r="T347" s="14">
        <f t="shared" si="10"/>
        <v>1</v>
      </c>
      <c r="U347" s="13">
        <v>3.981737099171799E-2</v>
      </c>
      <c r="V347" s="9" t="s">
        <v>34</v>
      </c>
      <c r="W347" s="19">
        <v>380</v>
      </c>
      <c r="X347" s="15">
        <v>394</v>
      </c>
      <c r="Y347" s="14">
        <v>4.1834784455298361E-2</v>
      </c>
    </row>
    <row r="348" spans="1:25" x14ac:dyDescent="0.3">
      <c r="A348" t="s">
        <v>25</v>
      </c>
      <c r="B348" s="9" t="s">
        <v>49</v>
      </c>
      <c r="C348" s="10" t="s">
        <v>45</v>
      </c>
      <c r="D348" s="10" t="s">
        <v>57</v>
      </c>
      <c r="E348" s="10" t="s">
        <v>29</v>
      </c>
      <c r="F348" s="11">
        <v>45</v>
      </c>
      <c r="G348" s="9" t="s">
        <v>45</v>
      </c>
      <c r="H348" s="9" t="s">
        <v>30</v>
      </c>
      <c r="I348" s="9" t="s">
        <v>31</v>
      </c>
      <c r="J348" s="9" t="s">
        <v>56</v>
      </c>
      <c r="K348" s="11">
        <v>57041</v>
      </c>
      <c r="L348" s="11">
        <v>91545</v>
      </c>
      <c r="M348" s="12">
        <v>24.08</v>
      </c>
      <c r="N348" s="11">
        <v>38</v>
      </c>
      <c r="O348" s="12">
        <f t="shared" si="11"/>
        <v>0.63368421052631574</v>
      </c>
      <c r="P348" s="11">
        <v>4525</v>
      </c>
      <c r="Q348" s="11">
        <v>64</v>
      </c>
      <c r="R348" s="13">
        <v>4.1509640067726253E-4</v>
      </c>
      <c r="S348" s="13" t="s">
        <v>53</v>
      </c>
      <c r="T348" s="14">
        <f t="shared" si="10"/>
        <v>1</v>
      </c>
      <c r="U348" s="13">
        <v>4.9429242449068767E-2</v>
      </c>
      <c r="V348" s="9" t="s">
        <v>34</v>
      </c>
      <c r="W348" s="11">
        <v>4561</v>
      </c>
      <c r="X348" s="15">
        <v>4663</v>
      </c>
      <c r="Y348" s="14">
        <v>5.0936697798896716E-2</v>
      </c>
    </row>
    <row r="349" spans="1:25" x14ac:dyDescent="0.3">
      <c r="A349" t="s">
        <v>25</v>
      </c>
      <c r="B349" s="9" t="s">
        <v>26</v>
      </c>
      <c r="C349" s="10" t="s">
        <v>45</v>
      </c>
      <c r="D349" s="10" t="s">
        <v>57</v>
      </c>
      <c r="E349" s="10" t="s">
        <v>29</v>
      </c>
      <c r="F349" s="11">
        <v>45</v>
      </c>
      <c r="G349" s="9" t="s">
        <v>45</v>
      </c>
      <c r="H349" s="9" t="s">
        <v>30</v>
      </c>
      <c r="I349" s="9" t="s">
        <v>31</v>
      </c>
      <c r="J349" s="9" t="s">
        <v>56</v>
      </c>
      <c r="K349" s="11">
        <v>48929</v>
      </c>
      <c r="L349" s="11">
        <v>62862</v>
      </c>
      <c r="M349" s="12">
        <v>18.02</v>
      </c>
      <c r="N349" s="11">
        <v>26</v>
      </c>
      <c r="O349" s="12">
        <f t="shared" si="11"/>
        <v>0.69307692307692303</v>
      </c>
      <c r="P349" s="11">
        <v>3348</v>
      </c>
      <c r="Q349" s="11">
        <v>48</v>
      </c>
      <c r="R349" s="13">
        <v>4.1360440329610894E-4</v>
      </c>
      <c r="S349" s="13" t="s">
        <v>53</v>
      </c>
      <c r="T349" s="14">
        <f t="shared" si="10"/>
        <v>1</v>
      </c>
      <c r="U349" s="13">
        <v>5.3259520855206646E-2</v>
      </c>
      <c r="V349" s="9" t="s">
        <v>34</v>
      </c>
      <c r="W349" s="11">
        <v>3375</v>
      </c>
      <c r="X349" s="15">
        <v>3449</v>
      </c>
      <c r="Y349" s="14">
        <v>5.4866214883395374E-2</v>
      </c>
    </row>
    <row r="350" spans="1:25" x14ac:dyDescent="0.3">
      <c r="A350" t="s">
        <v>25</v>
      </c>
      <c r="B350" s="9" t="s">
        <v>46</v>
      </c>
      <c r="C350" s="10" t="s">
        <v>45</v>
      </c>
      <c r="D350" s="10" t="s">
        <v>57</v>
      </c>
      <c r="E350" s="10" t="s">
        <v>29</v>
      </c>
      <c r="F350" s="11">
        <v>45</v>
      </c>
      <c r="G350" s="9" t="s">
        <v>45</v>
      </c>
      <c r="H350" s="9" t="s">
        <v>37</v>
      </c>
      <c r="I350" s="9" t="s">
        <v>31</v>
      </c>
      <c r="J350" s="9" t="s">
        <v>56</v>
      </c>
      <c r="K350" s="11">
        <v>71626</v>
      </c>
      <c r="L350" s="11">
        <v>133304</v>
      </c>
      <c r="M350" s="12">
        <v>25.46</v>
      </c>
      <c r="N350" s="11">
        <v>52</v>
      </c>
      <c r="O350" s="12">
        <f t="shared" si="11"/>
        <v>0.48961538461538462</v>
      </c>
      <c r="P350" s="11">
        <v>7184</v>
      </c>
      <c r="Q350" s="11">
        <v>44</v>
      </c>
      <c r="R350" s="13">
        <v>3.9008581888015366E-4</v>
      </c>
      <c r="S350" s="13" t="s">
        <v>53</v>
      </c>
      <c r="T350" s="14">
        <f t="shared" si="10"/>
        <v>1</v>
      </c>
      <c r="U350" s="13">
        <v>5.389185620836584E-2</v>
      </c>
      <c r="V350" s="9" t="s">
        <v>34</v>
      </c>
      <c r="W350" s="11">
        <v>7244</v>
      </c>
      <c r="X350" s="15">
        <v>7340</v>
      </c>
      <c r="Y350" s="14">
        <v>5.5062113665006303E-2</v>
      </c>
    </row>
    <row r="351" spans="1:25" x14ac:dyDescent="0.3">
      <c r="A351" t="s">
        <v>25</v>
      </c>
      <c r="B351" s="9" t="s">
        <v>26</v>
      </c>
      <c r="C351" s="10" t="s">
        <v>45</v>
      </c>
      <c r="D351" s="10" t="s">
        <v>57</v>
      </c>
      <c r="E351" s="10" t="s">
        <v>29</v>
      </c>
      <c r="F351" s="11">
        <v>45</v>
      </c>
      <c r="G351" s="9" t="s">
        <v>45</v>
      </c>
      <c r="H351" s="9" t="s">
        <v>37</v>
      </c>
      <c r="I351" s="9" t="s">
        <v>31</v>
      </c>
      <c r="J351" s="9" t="s">
        <v>56</v>
      </c>
      <c r="K351" s="11">
        <v>13256</v>
      </c>
      <c r="L351" s="11">
        <v>20806</v>
      </c>
      <c r="M351" s="12">
        <v>5.84</v>
      </c>
      <c r="N351" s="11">
        <v>8</v>
      </c>
      <c r="O351" s="12">
        <f t="shared" si="11"/>
        <v>0.73</v>
      </c>
      <c r="P351" s="11">
        <v>834</v>
      </c>
      <c r="Q351" s="11">
        <v>14</v>
      </c>
      <c r="R351" s="13">
        <v>3.8450446986446215E-4</v>
      </c>
      <c r="S351" s="13" t="s">
        <v>53</v>
      </c>
      <c r="T351" s="14">
        <f t="shared" si="10"/>
        <v>1</v>
      </c>
      <c r="U351" s="13">
        <v>4.008459098337018E-2</v>
      </c>
      <c r="V351" s="9" t="s">
        <v>34</v>
      </c>
      <c r="W351" s="11">
        <v>843</v>
      </c>
      <c r="X351" s="15">
        <v>865</v>
      </c>
      <c r="Y351" s="14">
        <v>4.1574545804094976E-2</v>
      </c>
    </row>
    <row r="352" spans="1:25" x14ac:dyDescent="0.3">
      <c r="A352" t="s">
        <v>25</v>
      </c>
      <c r="B352" s="9" t="s">
        <v>44</v>
      </c>
      <c r="C352" s="10" t="s">
        <v>45</v>
      </c>
      <c r="D352" s="10" t="s">
        <v>57</v>
      </c>
      <c r="E352" s="10" t="s">
        <v>29</v>
      </c>
      <c r="F352" s="11">
        <v>30</v>
      </c>
      <c r="G352" s="9" t="s">
        <v>45</v>
      </c>
      <c r="H352" s="9" t="s">
        <v>30</v>
      </c>
      <c r="I352" s="9" t="s">
        <v>31</v>
      </c>
      <c r="J352" s="9" t="s">
        <v>56</v>
      </c>
      <c r="K352" s="11">
        <v>23088</v>
      </c>
      <c r="L352" s="11">
        <v>40191</v>
      </c>
      <c r="M352" s="12">
        <v>11.35</v>
      </c>
      <c r="N352" s="11">
        <v>15</v>
      </c>
      <c r="O352" s="12">
        <f t="shared" si="11"/>
        <v>0.7566666666666666</v>
      </c>
      <c r="P352" s="11">
        <v>2015</v>
      </c>
      <c r="Q352" s="11">
        <v>35</v>
      </c>
      <c r="R352" s="13">
        <v>3.7321788460103008E-4</v>
      </c>
      <c r="S352" s="13" t="s">
        <v>53</v>
      </c>
      <c r="T352" s="14">
        <f t="shared" si="10"/>
        <v>1</v>
      </c>
      <c r="U352" s="13">
        <v>5.013560249807171E-2</v>
      </c>
      <c r="V352" s="9" t="s">
        <v>34</v>
      </c>
      <c r="W352" s="11">
        <v>2034</v>
      </c>
      <c r="X352" s="15">
        <v>2084</v>
      </c>
      <c r="Y352" s="14">
        <v>5.1852404767236446E-2</v>
      </c>
    </row>
    <row r="353" spans="1:25" x14ac:dyDescent="0.3">
      <c r="A353" t="s">
        <v>25</v>
      </c>
      <c r="B353" s="9" t="s">
        <v>46</v>
      </c>
      <c r="C353" s="10" t="s">
        <v>45</v>
      </c>
      <c r="D353" s="10" t="s">
        <v>57</v>
      </c>
      <c r="E353" s="10" t="s">
        <v>29</v>
      </c>
      <c r="F353" s="11">
        <v>60</v>
      </c>
      <c r="G353" s="9" t="s">
        <v>45</v>
      </c>
      <c r="H353" s="9" t="s">
        <v>37</v>
      </c>
      <c r="I353" s="9" t="s">
        <v>31</v>
      </c>
      <c r="J353" s="9" t="s">
        <v>56</v>
      </c>
      <c r="K353" s="11">
        <v>61166</v>
      </c>
      <c r="L353" s="11">
        <v>102413</v>
      </c>
      <c r="M353" s="12">
        <v>19.37</v>
      </c>
      <c r="N353" s="11">
        <v>36</v>
      </c>
      <c r="O353" s="12">
        <f t="shared" si="11"/>
        <v>0.53805555555555562</v>
      </c>
      <c r="P353" s="11">
        <v>3034</v>
      </c>
      <c r="Q353" s="11">
        <v>14</v>
      </c>
      <c r="R353" s="13">
        <v>3.5151787370743949E-4</v>
      </c>
      <c r="S353" s="13" t="s">
        <v>53</v>
      </c>
      <c r="T353" s="14">
        <f t="shared" si="10"/>
        <v>1</v>
      </c>
      <c r="U353" s="13">
        <v>2.9625145245232538E-2</v>
      </c>
      <c r="V353" s="9" t="s">
        <v>34</v>
      </c>
      <c r="W353" s="11">
        <v>3060</v>
      </c>
      <c r="X353" s="15">
        <v>3110</v>
      </c>
      <c r="Y353" s="14">
        <v>3.0367238534170466E-2</v>
      </c>
    </row>
    <row r="354" spans="1:25" x14ac:dyDescent="0.3">
      <c r="A354" t="s">
        <v>25</v>
      </c>
      <c r="B354" s="9" t="s">
        <v>44</v>
      </c>
      <c r="C354" s="10" t="s">
        <v>45</v>
      </c>
      <c r="D354" s="10" t="s">
        <v>57</v>
      </c>
      <c r="E354" s="10" t="s">
        <v>29</v>
      </c>
      <c r="F354" s="11">
        <v>60</v>
      </c>
      <c r="G354" s="9" t="s">
        <v>45</v>
      </c>
      <c r="H354" s="9" t="s">
        <v>30</v>
      </c>
      <c r="I354" s="9" t="s">
        <v>31</v>
      </c>
      <c r="J354" s="9" t="s">
        <v>56</v>
      </c>
      <c r="K354" s="11">
        <v>15108</v>
      </c>
      <c r="L354" s="11">
        <v>23445</v>
      </c>
      <c r="M354" s="12">
        <v>6.61</v>
      </c>
      <c r="N354" s="11">
        <v>8</v>
      </c>
      <c r="O354" s="12">
        <f t="shared" si="11"/>
        <v>0.82625000000000004</v>
      </c>
      <c r="P354" s="11">
        <v>732</v>
      </c>
      <c r="Q354" s="11">
        <v>2</v>
      </c>
      <c r="R354" s="13">
        <v>3.4122414160801877E-4</v>
      </c>
      <c r="S354" s="13" t="s">
        <v>53</v>
      </c>
      <c r="T354" s="14">
        <f t="shared" si="10"/>
        <v>1</v>
      </c>
      <c r="U354" s="13">
        <v>3.1222008957133719E-2</v>
      </c>
      <c r="V354" s="9" t="s">
        <v>34</v>
      </c>
      <c r="W354" s="11">
        <v>739</v>
      </c>
      <c r="X354" s="15">
        <v>749</v>
      </c>
      <c r="Y354" s="14">
        <v>3.1947110258050755E-2</v>
      </c>
    </row>
    <row r="355" spans="1:25" x14ac:dyDescent="0.3">
      <c r="A355" t="s">
        <v>25</v>
      </c>
      <c r="B355" s="9" t="s">
        <v>26</v>
      </c>
      <c r="C355" s="10" t="s">
        <v>27</v>
      </c>
      <c r="D355" s="10" t="s">
        <v>57</v>
      </c>
      <c r="E355" s="10" t="s">
        <v>29</v>
      </c>
      <c r="F355" s="11">
        <v>45</v>
      </c>
      <c r="G355" s="9" t="s">
        <v>27</v>
      </c>
      <c r="H355" s="9" t="s">
        <v>30</v>
      </c>
      <c r="I355" s="9" t="s">
        <v>31</v>
      </c>
      <c r="J355" s="9" t="s">
        <v>56</v>
      </c>
      <c r="K355" s="11">
        <v>2150</v>
      </c>
      <c r="L355" s="11">
        <v>6112</v>
      </c>
      <c r="M355" s="12">
        <v>10.94</v>
      </c>
      <c r="N355" s="11">
        <v>2</v>
      </c>
      <c r="O355" s="12">
        <f t="shared" si="11"/>
        <v>5.47</v>
      </c>
      <c r="P355" s="11">
        <v>370</v>
      </c>
      <c r="Q355" s="11">
        <v>4</v>
      </c>
      <c r="R355" s="13">
        <v>3.2722513089005238E-4</v>
      </c>
      <c r="S355" s="13" t="s">
        <v>53</v>
      </c>
      <c r="T355" s="14">
        <f t="shared" si="10"/>
        <v>1</v>
      </c>
      <c r="U355" s="13">
        <v>6.0536649214659684E-2</v>
      </c>
      <c r="V355" s="9" t="s">
        <v>48</v>
      </c>
      <c r="W355" s="11">
        <v>373</v>
      </c>
      <c r="X355" s="15">
        <v>379</v>
      </c>
      <c r="Y355" s="14">
        <v>6.2009162303664919E-2</v>
      </c>
    </row>
    <row r="356" spans="1:25" x14ac:dyDescent="0.3">
      <c r="A356" t="s">
        <v>25</v>
      </c>
      <c r="B356" s="9" t="s">
        <v>39</v>
      </c>
      <c r="C356" s="16" t="s">
        <v>27</v>
      </c>
      <c r="D356" s="10" t="s">
        <v>57</v>
      </c>
      <c r="E356" s="16" t="s">
        <v>41</v>
      </c>
      <c r="F356" s="11">
        <v>60</v>
      </c>
      <c r="G356" s="9" t="s">
        <v>27</v>
      </c>
      <c r="H356" s="9" t="s">
        <v>30</v>
      </c>
      <c r="I356" s="9" t="s">
        <v>31</v>
      </c>
      <c r="J356" s="9" t="s">
        <v>56</v>
      </c>
      <c r="K356" s="17">
        <v>2670</v>
      </c>
      <c r="L356" s="17">
        <v>3208</v>
      </c>
      <c r="M356" s="18">
        <v>1.41</v>
      </c>
      <c r="N356" s="17">
        <v>1</v>
      </c>
      <c r="O356" s="12">
        <f t="shared" si="11"/>
        <v>1.41</v>
      </c>
      <c r="P356" s="17">
        <v>76</v>
      </c>
      <c r="Q356" s="17">
        <v>1</v>
      </c>
      <c r="R356" s="13">
        <v>3.1172069825436408E-4</v>
      </c>
      <c r="S356" s="13" t="s">
        <v>53</v>
      </c>
      <c r="T356" s="14">
        <f t="shared" si="10"/>
        <v>1</v>
      </c>
      <c r="U356" s="13">
        <v>2.369077306733167E-2</v>
      </c>
      <c r="V356" s="9" t="s">
        <v>34</v>
      </c>
      <c r="W356" s="19">
        <v>77</v>
      </c>
      <c r="X356" s="15">
        <v>79</v>
      </c>
      <c r="Y356" s="14">
        <v>2.4625935162094763E-2</v>
      </c>
    </row>
    <row r="357" spans="1:25" x14ac:dyDescent="0.3">
      <c r="A357" t="s">
        <v>25</v>
      </c>
      <c r="B357" s="9" t="s">
        <v>44</v>
      </c>
      <c r="C357" s="10" t="s">
        <v>45</v>
      </c>
      <c r="D357" s="10" t="s">
        <v>57</v>
      </c>
      <c r="E357" s="10" t="s">
        <v>29</v>
      </c>
      <c r="F357" s="11">
        <v>60</v>
      </c>
      <c r="G357" s="9" t="s">
        <v>45</v>
      </c>
      <c r="H357" s="9" t="s">
        <v>37</v>
      </c>
      <c r="I357" s="9" t="s">
        <v>31</v>
      </c>
      <c r="J357" s="9" t="s">
        <v>56</v>
      </c>
      <c r="K357" s="11">
        <v>21963</v>
      </c>
      <c r="L357" s="11">
        <v>55635</v>
      </c>
      <c r="M357" s="12">
        <v>15.02</v>
      </c>
      <c r="N357" s="11">
        <v>17</v>
      </c>
      <c r="O357" s="12">
        <f t="shared" si="11"/>
        <v>0.8835294117647059</v>
      </c>
      <c r="P357" s="11">
        <v>1948</v>
      </c>
      <c r="Q357" s="11">
        <v>10</v>
      </c>
      <c r="R357" s="13">
        <v>3.0556304484587041E-4</v>
      </c>
      <c r="S357" s="13" t="s">
        <v>53</v>
      </c>
      <c r="T357" s="14">
        <f t="shared" si="10"/>
        <v>1</v>
      </c>
      <c r="U357" s="13">
        <v>3.5013930079985621E-2</v>
      </c>
      <c r="V357" s="9" t="s">
        <v>34</v>
      </c>
      <c r="W357" s="11">
        <v>1971</v>
      </c>
      <c r="X357" s="15">
        <v>1998</v>
      </c>
      <c r="Y357" s="14">
        <v>3.5912644917767592E-2</v>
      </c>
    </row>
    <row r="358" spans="1:25" x14ac:dyDescent="0.3">
      <c r="A358" t="s">
        <v>25</v>
      </c>
      <c r="B358" s="9" t="s">
        <v>26</v>
      </c>
      <c r="C358" s="10" t="s">
        <v>45</v>
      </c>
      <c r="D358" s="10" t="s">
        <v>57</v>
      </c>
      <c r="E358" s="10" t="s">
        <v>29</v>
      </c>
      <c r="F358" s="11">
        <v>60</v>
      </c>
      <c r="G358" s="9" t="s">
        <v>45</v>
      </c>
      <c r="H358" s="9" t="s">
        <v>30</v>
      </c>
      <c r="I358" s="9" t="s">
        <v>31</v>
      </c>
      <c r="J358" s="9" t="s">
        <v>56</v>
      </c>
      <c r="K358" s="11">
        <v>23256</v>
      </c>
      <c r="L358" s="11">
        <v>27122</v>
      </c>
      <c r="M358" s="12">
        <v>7.75</v>
      </c>
      <c r="N358" s="11">
        <v>8</v>
      </c>
      <c r="O358" s="12">
        <f t="shared" si="11"/>
        <v>0.96875</v>
      </c>
      <c r="P358" s="11">
        <v>973</v>
      </c>
      <c r="Q358" s="11">
        <v>12</v>
      </c>
      <c r="R358" s="13">
        <v>2.9496349826708945E-4</v>
      </c>
      <c r="S358" s="13" t="s">
        <v>53</v>
      </c>
      <c r="T358" s="14">
        <f t="shared" si="10"/>
        <v>1</v>
      </c>
      <c r="U358" s="13">
        <v>3.5874935476734753E-2</v>
      </c>
      <c r="V358" s="9" t="s">
        <v>48</v>
      </c>
      <c r="W358" s="11">
        <v>981</v>
      </c>
      <c r="X358" s="15">
        <v>1001</v>
      </c>
      <c r="Y358" s="14">
        <v>3.6907307720669566E-2</v>
      </c>
    </row>
    <row r="359" spans="1:25" x14ac:dyDescent="0.3">
      <c r="A359" t="s">
        <v>25</v>
      </c>
      <c r="B359" s="9" t="s">
        <v>39</v>
      </c>
      <c r="C359" s="16" t="s">
        <v>45</v>
      </c>
      <c r="D359" s="10" t="s">
        <v>57</v>
      </c>
      <c r="E359" s="16" t="s">
        <v>41</v>
      </c>
      <c r="F359" s="11">
        <v>45</v>
      </c>
      <c r="G359" s="9" t="s">
        <v>45</v>
      </c>
      <c r="H359" s="9" t="s">
        <v>30</v>
      </c>
      <c r="I359" s="9" t="s">
        <v>31</v>
      </c>
      <c r="J359" s="9" t="s">
        <v>56</v>
      </c>
      <c r="K359" s="17">
        <v>18592</v>
      </c>
      <c r="L359" s="17">
        <v>24891</v>
      </c>
      <c r="M359" s="18">
        <v>11.42</v>
      </c>
      <c r="N359" s="17">
        <v>7</v>
      </c>
      <c r="O359" s="12">
        <f t="shared" si="11"/>
        <v>1.6314285714285715</v>
      </c>
      <c r="P359" s="17">
        <v>741</v>
      </c>
      <c r="Q359" s="17">
        <v>4</v>
      </c>
      <c r="R359" s="13">
        <v>2.8122614599654491E-4</v>
      </c>
      <c r="S359" s="13" t="s">
        <v>53</v>
      </c>
      <c r="T359" s="14">
        <f t="shared" si="10"/>
        <v>1</v>
      </c>
      <c r="U359" s="13">
        <v>2.976979631191997E-2</v>
      </c>
      <c r="V359" s="9" t="s">
        <v>34</v>
      </c>
      <c r="W359" s="19">
        <v>752</v>
      </c>
      <c r="X359" s="15">
        <v>763</v>
      </c>
      <c r="Y359" s="14">
        <v>3.0653649913623397E-2</v>
      </c>
    </row>
    <row r="360" spans="1:25" x14ac:dyDescent="0.3">
      <c r="A360" t="s">
        <v>25</v>
      </c>
      <c r="B360" s="9" t="s">
        <v>44</v>
      </c>
      <c r="C360" s="10" t="s">
        <v>45</v>
      </c>
      <c r="D360" s="10" t="s">
        <v>57</v>
      </c>
      <c r="E360" s="10" t="s">
        <v>29</v>
      </c>
      <c r="F360" s="11">
        <v>45</v>
      </c>
      <c r="G360" s="9" t="s">
        <v>45</v>
      </c>
      <c r="H360" s="9" t="s">
        <v>30</v>
      </c>
      <c r="I360" s="9" t="s">
        <v>31</v>
      </c>
      <c r="J360" s="9" t="s">
        <v>56</v>
      </c>
      <c r="K360" s="11">
        <v>32792</v>
      </c>
      <c r="L360" s="11">
        <v>94339</v>
      </c>
      <c r="M360" s="12">
        <v>26.83</v>
      </c>
      <c r="N360" s="11">
        <v>24</v>
      </c>
      <c r="O360" s="12">
        <f t="shared" si="11"/>
        <v>1.1179166666666667</v>
      </c>
      <c r="P360" s="11">
        <v>3747</v>
      </c>
      <c r="Q360" s="11">
        <v>38</v>
      </c>
      <c r="R360" s="13">
        <v>2.5440167905108171E-4</v>
      </c>
      <c r="S360" s="13" t="s">
        <v>53</v>
      </c>
      <c r="T360" s="14">
        <f t="shared" si="10"/>
        <v>1</v>
      </c>
      <c r="U360" s="13">
        <v>3.9718462141850139E-2</v>
      </c>
      <c r="V360" s="9" t="s">
        <v>34</v>
      </c>
      <c r="W360" s="11">
        <v>3792</v>
      </c>
      <c r="X360" s="15">
        <v>3854</v>
      </c>
      <c r="Y360" s="14">
        <v>4.0852669627619541E-2</v>
      </c>
    </row>
    <row r="361" spans="1:25" x14ac:dyDescent="0.3">
      <c r="A361" t="s">
        <v>25</v>
      </c>
      <c r="B361" s="9" t="s">
        <v>46</v>
      </c>
      <c r="C361" s="10" t="s">
        <v>45</v>
      </c>
      <c r="D361" s="10" t="s">
        <v>57</v>
      </c>
      <c r="E361" s="10" t="s">
        <v>29</v>
      </c>
      <c r="F361" s="11">
        <v>0</v>
      </c>
      <c r="G361" s="9" t="s">
        <v>45</v>
      </c>
      <c r="H361" s="9" t="s">
        <v>37</v>
      </c>
      <c r="I361" s="9" t="s">
        <v>55</v>
      </c>
      <c r="J361" s="9" t="s">
        <v>56</v>
      </c>
      <c r="K361" s="11">
        <v>19820</v>
      </c>
      <c r="L361" s="11">
        <v>46822</v>
      </c>
      <c r="M361" s="12">
        <v>9.48</v>
      </c>
      <c r="N361" s="11">
        <v>11</v>
      </c>
      <c r="O361" s="12">
        <f t="shared" si="11"/>
        <v>0.86181818181818182</v>
      </c>
      <c r="P361" s="11">
        <v>570</v>
      </c>
      <c r="Q361" s="11">
        <v>115</v>
      </c>
      <c r="R361" s="13">
        <v>2.3493229678356328E-4</v>
      </c>
      <c r="S361" s="13" t="s">
        <v>53</v>
      </c>
      <c r="T361" s="14">
        <f t="shared" si="10"/>
        <v>1</v>
      </c>
      <c r="U361" s="13">
        <v>1.2173764469693734E-2</v>
      </c>
      <c r="V361" s="9" t="s">
        <v>34</v>
      </c>
      <c r="W361" s="11">
        <v>578</v>
      </c>
      <c r="X361" s="15">
        <v>704</v>
      </c>
      <c r="Y361" s="14">
        <v>1.503566699414805E-2</v>
      </c>
    </row>
    <row r="362" spans="1:25" x14ac:dyDescent="0.3">
      <c r="A362" t="s">
        <v>25</v>
      </c>
      <c r="B362" s="9" t="s">
        <v>39</v>
      </c>
      <c r="C362" s="16" t="s">
        <v>27</v>
      </c>
      <c r="D362" s="10" t="s">
        <v>57</v>
      </c>
      <c r="E362" s="16" t="s">
        <v>41</v>
      </c>
      <c r="F362" s="11">
        <v>45</v>
      </c>
      <c r="G362" s="9" t="s">
        <v>27</v>
      </c>
      <c r="H362" s="9" t="s">
        <v>37</v>
      </c>
      <c r="I362" s="9" t="s">
        <v>31</v>
      </c>
      <c r="J362" s="9" t="s">
        <v>56</v>
      </c>
      <c r="K362" s="17">
        <v>3682</v>
      </c>
      <c r="L362" s="17">
        <v>4491</v>
      </c>
      <c r="M362" s="18">
        <v>1.99</v>
      </c>
      <c r="N362" s="17">
        <v>1</v>
      </c>
      <c r="O362" s="12">
        <f t="shared" si="11"/>
        <v>1.99</v>
      </c>
      <c r="P362" s="17">
        <v>170</v>
      </c>
      <c r="Q362" s="17">
        <v>1</v>
      </c>
      <c r="R362" s="13">
        <v>2.2266755733689602E-4</v>
      </c>
      <c r="S362" s="13" t="s">
        <v>53</v>
      </c>
      <c r="T362" s="14">
        <f t="shared" si="10"/>
        <v>1</v>
      </c>
      <c r="U362" s="13">
        <v>3.785348474727232E-2</v>
      </c>
      <c r="V362" s="9" t="s">
        <v>34</v>
      </c>
      <c r="W362" s="19">
        <v>171</v>
      </c>
      <c r="X362" s="15">
        <v>173</v>
      </c>
      <c r="Y362" s="14">
        <v>3.8521487419283011E-2</v>
      </c>
    </row>
    <row r="363" spans="1:25" x14ac:dyDescent="0.3">
      <c r="A363" t="s">
        <v>25</v>
      </c>
      <c r="B363" s="9" t="s">
        <v>46</v>
      </c>
      <c r="C363" s="10" t="s">
        <v>45</v>
      </c>
      <c r="D363" s="10" t="s">
        <v>57</v>
      </c>
      <c r="E363" s="10" t="s">
        <v>29</v>
      </c>
      <c r="F363" s="11">
        <v>60</v>
      </c>
      <c r="G363" s="9" t="s">
        <v>45</v>
      </c>
      <c r="H363" s="9" t="s">
        <v>30</v>
      </c>
      <c r="I363" s="9" t="s">
        <v>31</v>
      </c>
      <c r="J363" s="9" t="s">
        <v>56</v>
      </c>
      <c r="K363" s="11">
        <v>91948</v>
      </c>
      <c r="L363" s="11">
        <v>172397</v>
      </c>
      <c r="M363" s="12">
        <v>33.71</v>
      </c>
      <c r="N363" s="11">
        <v>34</v>
      </c>
      <c r="O363" s="12">
        <f t="shared" si="11"/>
        <v>0.9914705882352941</v>
      </c>
      <c r="P363" s="11">
        <v>4018</v>
      </c>
      <c r="Q363" s="11">
        <v>23</v>
      </c>
      <c r="R363" s="13">
        <v>1.9721920915097131E-4</v>
      </c>
      <c r="S363" s="13" t="s">
        <v>53</v>
      </c>
      <c r="T363" s="14">
        <f t="shared" si="10"/>
        <v>1</v>
      </c>
      <c r="U363" s="13">
        <v>2.3306670069664786E-2</v>
      </c>
      <c r="V363" s="9" t="s">
        <v>48</v>
      </c>
      <c r="W363" s="11">
        <v>4067</v>
      </c>
      <c r="X363" s="15">
        <v>4124</v>
      </c>
      <c r="Y363" s="14">
        <v>2.3921529957017813E-2</v>
      </c>
    </row>
    <row r="364" spans="1:25" x14ac:dyDescent="0.3">
      <c r="A364" t="s">
        <v>25</v>
      </c>
      <c r="B364" s="9" t="s">
        <v>46</v>
      </c>
      <c r="C364" s="10" t="s">
        <v>45</v>
      </c>
      <c r="D364" s="10" t="s">
        <v>57</v>
      </c>
      <c r="E364" s="10" t="s">
        <v>29</v>
      </c>
      <c r="F364" s="11">
        <v>45</v>
      </c>
      <c r="G364" s="9" t="s">
        <v>45</v>
      </c>
      <c r="H364" s="9" t="s">
        <v>30</v>
      </c>
      <c r="I364" s="9" t="s">
        <v>31</v>
      </c>
      <c r="J364" s="9" t="s">
        <v>56</v>
      </c>
      <c r="K364" s="11">
        <v>134491</v>
      </c>
      <c r="L364" s="11">
        <v>414195</v>
      </c>
      <c r="M364" s="12">
        <v>78.69</v>
      </c>
      <c r="N364" s="11">
        <v>78</v>
      </c>
      <c r="O364" s="12">
        <f t="shared" si="11"/>
        <v>1.0088461538461537</v>
      </c>
      <c r="P364" s="11">
        <v>11989</v>
      </c>
      <c r="Q364" s="11">
        <v>109</v>
      </c>
      <c r="R364" s="13">
        <v>1.883170970195198E-4</v>
      </c>
      <c r="S364" s="13" t="s">
        <v>53</v>
      </c>
      <c r="T364" s="14">
        <f t="shared" si="10"/>
        <v>1</v>
      </c>
      <c r="U364" s="13">
        <v>2.8945303540602856E-2</v>
      </c>
      <c r="V364" s="9" t="s">
        <v>34</v>
      </c>
      <c r="W364" s="11">
        <v>12108</v>
      </c>
      <c r="X364" s="15">
        <v>12295</v>
      </c>
      <c r="Y364" s="14">
        <v>2.9684085998140972E-2</v>
      </c>
    </row>
    <row r="365" spans="1:25" x14ac:dyDescent="0.3">
      <c r="A365" t="s">
        <v>25</v>
      </c>
      <c r="B365" s="9" t="s">
        <v>39</v>
      </c>
      <c r="C365" s="16" t="s">
        <v>45</v>
      </c>
      <c r="D365" s="10" t="s">
        <v>57</v>
      </c>
      <c r="E365" s="16" t="s">
        <v>41</v>
      </c>
      <c r="F365" s="11">
        <v>30</v>
      </c>
      <c r="G365" s="9" t="s">
        <v>45</v>
      </c>
      <c r="H365" s="9" t="s">
        <v>30</v>
      </c>
      <c r="I365" s="9" t="s">
        <v>31</v>
      </c>
      <c r="J365" s="9" t="s">
        <v>56</v>
      </c>
      <c r="K365" s="17">
        <v>13223</v>
      </c>
      <c r="L365" s="17">
        <v>21892</v>
      </c>
      <c r="M365" s="18">
        <v>9.77</v>
      </c>
      <c r="N365" s="17">
        <v>4</v>
      </c>
      <c r="O365" s="12">
        <f t="shared" si="11"/>
        <v>2.4424999999999999</v>
      </c>
      <c r="P365" s="17">
        <v>674</v>
      </c>
      <c r="Q365" s="17">
        <v>17</v>
      </c>
      <c r="R365" s="13">
        <v>1.8271514708569341E-4</v>
      </c>
      <c r="S365" s="13" t="s">
        <v>53</v>
      </c>
      <c r="T365" s="14">
        <f t="shared" si="10"/>
        <v>1</v>
      </c>
      <c r="U365" s="13">
        <v>3.0787502283939339E-2</v>
      </c>
      <c r="V365" s="9" t="s">
        <v>48</v>
      </c>
      <c r="W365" s="19">
        <v>686</v>
      </c>
      <c r="X365" s="15">
        <v>707</v>
      </c>
      <c r="Y365" s="14">
        <v>3.2294902247396312E-2</v>
      </c>
    </row>
    <row r="366" spans="1:25" x14ac:dyDescent="0.3">
      <c r="A366" t="s">
        <v>25</v>
      </c>
      <c r="B366" s="9" t="s">
        <v>44</v>
      </c>
      <c r="C366" s="10" t="s">
        <v>45</v>
      </c>
      <c r="D366" s="10" t="s">
        <v>57</v>
      </c>
      <c r="E366" s="10" t="s">
        <v>29</v>
      </c>
      <c r="F366" s="11">
        <v>30</v>
      </c>
      <c r="G366" s="9" t="s">
        <v>45</v>
      </c>
      <c r="H366" s="9" t="s">
        <v>37</v>
      </c>
      <c r="I366" s="9" t="s">
        <v>31</v>
      </c>
      <c r="J366" s="9" t="s">
        <v>56</v>
      </c>
      <c r="K366" s="11">
        <v>12720</v>
      </c>
      <c r="L366" s="11">
        <v>19993</v>
      </c>
      <c r="M366" s="12">
        <v>5.6</v>
      </c>
      <c r="N366" s="11">
        <v>3</v>
      </c>
      <c r="O366" s="12">
        <f t="shared" si="11"/>
        <v>1.8666666666666665</v>
      </c>
      <c r="P366" s="11">
        <v>1278</v>
      </c>
      <c r="Q366" s="11">
        <v>18</v>
      </c>
      <c r="R366" s="13">
        <v>1.500525183814335E-4</v>
      </c>
      <c r="S366" s="13" t="s">
        <v>53</v>
      </c>
      <c r="T366" s="14">
        <f t="shared" si="10"/>
        <v>1</v>
      </c>
      <c r="U366" s="13">
        <v>6.3922372830490667E-2</v>
      </c>
      <c r="V366" s="9" t="s">
        <v>34</v>
      </c>
      <c r="W366" s="11">
        <v>1287</v>
      </c>
      <c r="X366" s="15">
        <v>1308</v>
      </c>
      <c r="Y366" s="14">
        <v>6.5422898014305009E-2</v>
      </c>
    </row>
    <row r="367" spans="1:25" x14ac:dyDescent="0.3">
      <c r="A367" t="s">
        <v>25</v>
      </c>
      <c r="B367" s="9" t="s">
        <v>39</v>
      </c>
      <c r="C367" s="16" t="s">
        <v>45</v>
      </c>
      <c r="D367" s="10" t="s">
        <v>57</v>
      </c>
      <c r="E367" s="16" t="s">
        <v>41</v>
      </c>
      <c r="F367" s="11">
        <v>60</v>
      </c>
      <c r="G367" s="9" t="s">
        <v>45</v>
      </c>
      <c r="H367" s="9" t="s">
        <v>37</v>
      </c>
      <c r="I367" s="9" t="s">
        <v>31</v>
      </c>
      <c r="J367" s="9" t="s">
        <v>56</v>
      </c>
      <c r="K367" s="17">
        <v>18427</v>
      </c>
      <c r="L367" s="17">
        <v>29295</v>
      </c>
      <c r="M367" s="18">
        <v>13.6</v>
      </c>
      <c r="N367" s="17">
        <v>4</v>
      </c>
      <c r="O367" s="12">
        <f t="shared" si="11"/>
        <v>3.4</v>
      </c>
      <c r="P367" s="17">
        <v>644</v>
      </c>
      <c r="Q367" s="17">
        <v>4</v>
      </c>
      <c r="R367" s="13">
        <v>1.3654207202594298E-4</v>
      </c>
      <c r="S367" s="13" t="s">
        <v>53</v>
      </c>
      <c r="T367" s="14">
        <f t="shared" si="10"/>
        <v>1</v>
      </c>
      <c r="U367" s="13">
        <v>2.1983273596176821E-2</v>
      </c>
      <c r="V367" s="9" t="s">
        <v>34</v>
      </c>
      <c r="W367" s="19">
        <v>651</v>
      </c>
      <c r="X367" s="15">
        <v>659</v>
      </c>
      <c r="Y367" s="14">
        <v>2.2495306366274108E-2</v>
      </c>
    </row>
    <row r="368" spans="1:25" x14ac:dyDescent="0.3">
      <c r="A368" t="s">
        <v>25</v>
      </c>
      <c r="B368" s="9" t="s">
        <v>39</v>
      </c>
      <c r="C368" s="16" t="s">
        <v>27</v>
      </c>
      <c r="D368" s="10" t="s">
        <v>57</v>
      </c>
      <c r="E368" s="16" t="s">
        <v>41</v>
      </c>
      <c r="F368" s="11">
        <v>60</v>
      </c>
      <c r="G368" s="9" t="s">
        <v>27</v>
      </c>
      <c r="H368" s="9" t="s">
        <v>37</v>
      </c>
      <c r="I368" s="9" t="s">
        <v>31</v>
      </c>
      <c r="J368" s="9" t="s">
        <v>56</v>
      </c>
      <c r="K368" s="17">
        <v>5814</v>
      </c>
      <c r="L368" s="17">
        <v>7800</v>
      </c>
      <c r="M368" s="18">
        <v>3.58</v>
      </c>
      <c r="N368" s="17">
        <v>1</v>
      </c>
      <c r="O368" s="12">
        <f t="shared" si="11"/>
        <v>3.58</v>
      </c>
      <c r="P368" s="17">
        <v>199</v>
      </c>
      <c r="Q368" s="17">
        <v>1</v>
      </c>
      <c r="R368" s="13">
        <v>1.2820512820512821E-4</v>
      </c>
      <c r="S368" s="13" t="s">
        <v>53</v>
      </c>
      <c r="T368" s="14">
        <f t="shared" si="10"/>
        <v>1</v>
      </c>
      <c r="U368" s="13">
        <v>2.5512820512820514E-2</v>
      </c>
      <c r="V368" s="9" t="s">
        <v>48</v>
      </c>
      <c r="W368" s="19">
        <v>202</v>
      </c>
      <c r="X368" s="15">
        <v>204</v>
      </c>
      <c r="Y368" s="14">
        <v>2.6153846153846153E-2</v>
      </c>
    </row>
    <row r="369" spans="1:25" x14ac:dyDescent="0.3">
      <c r="A369" t="s">
        <v>25</v>
      </c>
      <c r="B369" s="9" t="s">
        <v>26</v>
      </c>
      <c r="C369" s="10" t="s">
        <v>45</v>
      </c>
      <c r="D369" s="10" t="s">
        <v>57</v>
      </c>
      <c r="E369" s="10" t="s">
        <v>29</v>
      </c>
      <c r="F369" s="11">
        <v>30</v>
      </c>
      <c r="G369" s="9" t="s">
        <v>45</v>
      </c>
      <c r="H369" s="9" t="s">
        <v>37</v>
      </c>
      <c r="I369" s="9" t="s">
        <v>31</v>
      </c>
      <c r="J369" s="9" t="s">
        <v>56</v>
      </c>
      <c r="K369" s="11">
        <v>1</v>
      </c>
      <c r="L369" s="11">
        <v>1</v>
      </c>
      <c r="M369" s="12">
        <v>0</v>
      </c>
      <c r="N369" s="11">
        <v>0</v>
      </c>
      <c r="O369" s="12">
        <f t="shared" si="11"/>
        <v>0</v>
      </c>
      <c r="P369" s="11">
        <v>1</v>
      </c>
      <c r="Q369" s="11">
        <v>0</v>
      </c>
      <c r="R369" s="13">
        <v>0</v>
      </c>
      <c r="S369" s="13" t="s">
        <v>53</v>
      </c>
      <c r="T369" s="14">
        <f t="shared" si="10"/>
        <v>1</v>
      </c>
      <c r="U369" s="13">
        <v>1</v>
      </c>
      <c r="V369" s="9" t="s">
        <v>48</v>
      </c>
      <c r="W369" s="11">
        <v>1</v>
      </c>
      <c r="X369" s="15">
        <v>1</v>
      </c>
      <c r="Y369" s="14">
        <v>1</v>
      </c>
    </row>
    <row r="370" spans="1:25" x14ac:dyDescent="0.3">
      <c r="A370" t="s">
        <v>25</v>
      </c>
      <c r="B370" s="9" t="s">
        <v>50</v>
      </c>
      <c r="C370" s="10" t="s">
        <v>45</v>
      </c>
      <c r="D370" s="10" t="s">
        <v>57</v>
      </c>
      <c r="E370" s="10" t="s">
        <v>29</v>
      </c>
      <c r="F370" s="11">
        <v>30</v>
      </c>
      <c r="G370" s="9" t="s">
        <v>45</v>
      </c>
      <c r="H370" s="9" t="s">
        <v>30</v>
      </c>
      <c r="I370" s="9" t="s">
        <v>31</v>
      </c>
      <c r="J370" s="9" t="s">
        <v>56</v>
      </c>
      <c r="K370" s="11">
        <v>1</v>
      </c>
      <c r="L370" s="11">
        <v>1</v>
      </c>
      <c r="M370" s="12">
        <v>0</v>
      </c>
      <c r="N370" s="11">
        <v>0</v>
      </c>
      <c r="O370" s="12">
        <f t="shared" si="11"/>
        <v>0</v>
      </c>
      <c r="P370" s="11">
        <v>1</v>
      </c>
      <c r="Q370" s="11">
        <v>0</v>
      </c>
      <c r="R370" s="13">
        <v>0</v>
      </c>
      <c r="S370" s="13" t="s">
        <v>53</v>
      </c>
      <c r="T370" s="14">
        <f t="shared" si="10"/>
        <v>1</v>
      </c>
      <c r="U370" s="13">
        <v>1</v>
      </c>
      <c r="V370" s="9" t="s">
        <v>34</v>
      </c>
      <c r="W370" s="11">
        <v>1</v>
      </c>
      <c r="X370" s="15">
        <v>1</v>
      </c>
      <c r="Y370" s="14">
        <v>1</v>
      </c>
    </row>
    <row r="371" spans="1:25" x14ac:dyDescent="0.3">
      <c r="A371" t="s">
        <v>25</v>
      </c>
      <c r="B371" s="9" t="s">
        <v>50</v>
      </c>
      <c r="C371" s="10" t="s">
        <v>45</v>
      </c>
      <c r="D371" s="10" t="s">
        <v>57</v>
      </c>
      <c r="E371" s="10" t="s">
        <v>29</v>
      </c>
      <c r="F371" s="11">
        <v>60</v>
      </c>
      <c r="G371" s="9" t="s">
        <v>45</v>
      </c>
      <c r="H371" s="9" t="s">
        <v>30</v>
      </c>
      <c r="I371" s="9" t="s">
        <v>31</v>
      </c>
      <c r="J371" s="9" t="s">
        <v>56</v>
      </c>
      <c r="K371" s="11">
        <v>1</v>
      </c>
      <c r="L371" s="11">
        <v>1</v>
      </c>
      <c r="M371" s="12">
        <v>0</v>
      </c>
      <c r="N371" s="11">
        <v>0</v>
      </c>
      <c r="O371" s="12">
        <f t="shared" si="11"/>
        <v>0</v>
      </c>
      <c r="P371" s="11">
        <v>1</v>
      </c>
      <c r="Q371" s="11">
        <v>0</v>
      </c>
      <c r="R371" s="13">
        <v>0</v>
      </c>
      <c r="S371" s="13" t="s">
        <v>53</v>
      </c>
      <c r="T371" s="14">
        <f t="shared" si="10"/>
        <v>1</v>
      </c>
      <c r="U371" s="13">
        <v>1</v>
      </c>
      <c r="V371" s="9" t="s">
        <v>34</v>
      </c>
      <c r="W371" s="11">
        <v>1</v>
      </c>
      <c r="X371" s="15">
        <v>1</v>
      </c>
      <c r="Y371" s="14">
        <v>1</v>
      </c>
    </row>
    <row r="372" spans="1:25" x14ac:dyDescent="0.3">
      <c r="A372" t="s">
        <v>25</v>
      </c>
      <c r="B372" s="9" t="s">
        <v>39</v>
      </c>
      <c r="C372" s="16" t="s">
        <v>45</v>
      </c>
      <c r="D372" s="10" t="s">
        <v>57</v>
      </c>
      <c r="E372" s="16" t="s">
        <v>41</v>
      </c>
      <c r="F372" s="11">
        <v>60</v>
      </c>
      <c r="G372" s="9" t="s">
        <v>45</v>
      </c>
      <c r="H372" s="9" t="s">
        <v>37</v>
      </c>
      <c r="I372" s="9" t="s">
        <v>31</v>
      </c>
      <c r="J372" s="9" t="s">
        <v>56</v>
      </c>
      <c r="K372" s="17">
        <v>1</v>
      </c>
      <c r="L372" s="17">
        <v>1</v>
      </c>
      <c r="M372" s="18">
        <v>0</v>
      </c>
      <c r="N372" s="17">
        <v>0</v>
      </c>
      <c r="O372" s="12">
        <f t="shared" si="11"/>
        <v>0</v>
      </c>
      <c r="P372" s="17">
        <v>1</v>
      </c>
      <c r="Q372" s="17">
        <v>0</v>
      </c>
      <c r="R372" s="13">
        <v>0</v>
      </c>
      <c r="S372" s="13" t="s">
        <v>53</v>
      </c>
      <c r="T372" s="14">
        <f t="shared" si="10"/>
        <v>1</v>
      </c>
      <c r="U372" s="13">
        <v>1</v>
      </c>
      <c r="V372" s="9" t="s">
        <v>48</v>
      </c>
      <c r="W372" s="19">
        <v>1</v>
      </c>
      <c r="X372" s="15">
        <v>1</v>
      </c>
      <c r="Y372" s="14">
        <v>1</v>
      </c>
    </row>
    <row r="373" spans="1:25" x14ac:dyDescent="0.3">
      <c r="A373" t="s">
        <v>25</v>
      </c>
      <c r="B373" s="9" t="s">
        <v>39</v>
      </c>
      <c r="C373" s="16" t="s">
        <v>45</v>
      </c>
      <c r="D373" s="10" t="s">
        <v>57</v>
      </c>
      <c r="E373" s="16" t="s">
        <v>41</v>
      </c>
      <c r="F373" s="11">
        <v>60</v>
      </c>
      <c r="G373" s="9" t="s">
        <v>45</v>
      </c>
      <c r="H373" s="9" t="s">
        <v>30</v>
      </c>
      <c r="I373" s="9" t="s">
        <v>31</v>
      </c>
      <c r="J373" s="9" t="s">
        <v>56</v>
      </c>
      <c r="K373" s="17">
        <v>1</v>
      </c>
      <c r="L373" s="17">
        <v>1</v>
      </c>
      <c r="M373" s="18">
        <v>0</v>
      </c>
      <c r="N373" s="17">
        <v>0</v>
      </c>
      <c r="O373" s="12">
        <f t="shared" si="11"/>
        <v>0</v>
      </c>
      <c r="P373" s="17">
        <v>1</v>
      </c>
      <c r="Q373" s="17">
        <v>0</v>
      </c>
      <c r="R373" s="13">
        <v>0</v>
      </c>
      <c r="S373" s="13" t="s">
        <v>53</v>
      </c>
      <c r="T373" s="14">
        <f t="shared" si="10"/>
        <v>1</v>
      </c>
      <c r="U373" s="13">
        <v>1</v>
      </c>
      <c r="V373" s="9" t="s">
        <v>48</v>
      </c>
      <c r="W373" s="19">
        <v>1</v>
      </c>
      <c r="X373" s="15">
        <v>1</v>
      </c>
      <c r="Y373" s="14">
        <v>1</v>
      </c>
    </row>
    <row r="374" spans="1:25" x14ac:dyDescent="0.3">
      <c r="A374" t="s">
        <v>25</v>
      </c>
      <c r="B374" s="9" t="s">
        <v>46</v>
      </c>
      <c r="C374" s="10" t="s">
        <v>45</v>
      </c>
      <c r="D374" s="10" t="s">
        <v>57</v>
      </c>
      <c r="E374" s="10" t="s">
        <v>29</v>
      </c>
      <c r="F374" s="11">
        <v>45</v>
      </c>
      <c r="G374" s="9" t="s">
        <v>45</v>
      </c>
      <c r="H374" s="9" t="s">
        <v>30</v>
      </c>
      <c r="I374" s="9" t="s">
        <v>31</v>
      </c>
      <c r="J374" s="9" t="s">
        <v>56</v>
      </c>
      <c r="K374" s="11">
        <v>42</v>
      </c>
      <c r="L374" s="11">
        <v>57</v>
      </c>
      <c r="M374" s="12">
        <v>0.02</v>
      </c>
      <c r="N374" s="11">
        <v>0</v>
      </c>
      <c r="O374" s="12">
        <f t="shared" si="11"/>
        <v>0</v>
      </c>
      <c r="P374" s="11">
        <v>31</v>
      </c>
      <c r="Q374" s="11">
        <v>0</v>
      </c>
      <c r="R374" s="13">
        <v>0</v>
      </c>
      <c r="S374" s="13" t="s">
        <v>53</v>
      </c>
      <c r="T374" s="14">
        <f t="shared" si="10"/>
        <v>1</v>
      </c>
      <c r="U374" s="13">
        <v>0.54385964912280704</v>
      </c>
      <c r="V374" s="9" t="s">
        <v>48</v>
      </c>
      <c r="W374" s="11">
        <v>31</v>
      </c>
      <c r="X374" s="15">
        <v>31</v>
      </c>
      <c r="Y374" s="14">
        <v>0.54385964912280704</v>
      </c>
    </row>
    <row r="375" spans="1:25" x14ac:dyDescent="0.3">
      <c r="A375" t="s">
        <v>25</v>
      </c>
      <c r="B375" s="9" t="s">
        <v>39</v>
      </c>
      <c r="C375" s="16" t="s">
        <v>45</v>
      </c>
      <c r="D375" s="10" t="s">
        <v>57</v>
      </c>
      <c r="E375" s="16" t="s">
        <v>41</v>
      </c>
      <c r="F375" s="11">
        <v>45</v>
      </c>
      <c r="G375" s="9" t="s">
        <v>45</v>
      </c>
      <c r="H375" s="9" t="s">
        <v>30</v>
      </c>
      <c r="I375" s="9" t="s">
        <v>31</v>
      </c>
      <c r="J375" s="9" t="s">
        <v>56</v>
      </c>
      <c r="K375" s="17">
        <v>2</v>
      </c>
      <c r="L375" s="17">
        <v>2</v>
      </c>
      <c r="M375" s="18">
        <v>0.02</v>
      </c>
      <c r="N375" s="17">
        <v>0</v>
      </c>
      <c r="O375" s="12">
        <f t="shared" si="11"/>
        <v>0</v>
      </c>
      <c r="P375" s="17">
        <v>1</v>
      </c>
      <c r="Q375" s="17">
        <v>0</v>
      </c>
      <c r="R375" s="13">
        <v>0</v>
      </c>
      <c r="S375" s="13" t="s">
        <v>53</v>
      </c>
      <c r="T375" s="14">
        <f t="shared" si="10"/>
        <v>1</v>
      </c>
      <c r="U375" s="13">
        <v>0.5</v>
      </c>
      <c r="V375" s="9" t="s">
        <v>34</v>
      </c>
      <c r="W375" s="19">
        <v>1</v>
      </c>
      <c r="X375" s="15">
        <v>1</v>
      </c>
      <c r="Y375" s="14">
        <v>0.5</v>
      </c>
    </row>
    <row r="376" spans="1:25" x14ac:dyDescent="0.3">
      <c r="A376" t="s">
        <v>25</v>
      </c>
      <c r="B376" s="9" t="s">
        <v>46</v>
      </c>
      <c r="C376" s="10" t="s">
        <v>45</v>
      </c>
      <c r="D376" s="10" t="s">
        <v>57</v>
      </c>
      <c r="E376" s="10" t="s">
        <v>29</v>
      </c>
      <c r="F376" s="11">
        <v>30</v>
      </c>
      <c r="G376" s="9" t="s">
        <v>45</v>
      </c>
      <c r="H376" s="9" t="s">
        <v>30</v>
      </c>
      <c r="I376" s="9" t="s">
        <v>31</v>
      </c>
      <c r="J376" s="9" t="s">
        <v>56</v>
      </c>
      <c r="K376" s="11">
        <v>34</v>
      </c>
      <c r="L376" s="11">
        <v>42</v>
      </c>
      <c r="M376" s="12">
        <v>0</v>
      </c>
      <c r="N376" s="11">
        <v>0</v>
      </c>
      <c r="O376" s="12">
        <f t="shared" si="11"/>
        <v>0</v>
      </c>
      <c r="P376" s="11">
        <v>17</v>
      </c>
      <c r="Q376" s="11">
        <v>0</v>
      </c>
      <c r="R376" s="13">
        <v>0</v>
      </c>
      <c r="S376" s="13" t="s">
        <v>53</v>
      </c>
      <c r="T376" s="14">
        <f t="shared" si="10"/>
        <v>1</v>
      </c>
      <c r="U376" s="13">
        <v>0.40476190476190477</v>
      </c>
      <c r="V376" s="9" t="s">
        <v>48</v>
      </c>
      <c r="W376" s="11">
        <v>17</v>
      </c>
      <c r="X376" s="15">
        <v>17</v>
      </c>
      <c r="Y376" s="14">
        <v>0.40476190476190477</v>
      </c>
    </row>
    <row r="377" spans="1:25" x14ac:dyDescent="0.3">
      <c r="A377" t="s">
        <v>25</v>
      </c>
      <c r="B377" s="9" t="s">
        <v>46</v>
      </c>
      <c r="C377" s="10" t="s">
        <v>45</v>
      </c>
      <c r="D377" s="10" t="s">
        <v>57</v>
      </c>
      <c r="E377" s="10" t="s">
        <v>29</v>
      </c>
      <c r="F377" s="11">
        <v>45</v>
      </c>
      <c r="G377" s="9" t="s">
        <v>45</v>
      </c>
      <c r="H377" s="9" t="s">
        <v>37</v>
      </c>
      <c r="I377" s="9" t="s">
        <v>31</v>
      </c>
      <c r="J377" s="9" t="s">
        <v>56</v>
      </c>
      <c r="K377" s="11">
        <v>64</v>
      </c>
      <c r="L377" s="11">
        <v>78</v>
      </c>
      <c r="M377" s="12">
        <v>0.01</v>
      </c>
      <c r="N377" s="11">
        <v>0</v>
      </c>
      <c r="O377" s="12">
        <f t="shared" si="11"/>
        <v>0</v>
      </c>
      <c r="P377" s="11">
        <v>27</v>
      </c>
      <c r="Q377" s="11">
        <v>0</v>
      </c>
      <c r="R377" s="13">
        <v>0</v>
      </c>
      <c r="S377" s="13" t="s">
        <v>53</v>
      </c>
      <c r="T377" s="14">
        <f t="shared" si="10"/>
        <v>1</v>
      </c>
      <c r="U377" s="13">
        <v>0.34615384615384615</v>
      </c>
      <c r="V377" s="9" t="s">
        <v>34</v>
      </c>
      <c r="W377" s="11">
        <v>27</v>
      </c>
      <c r="X377" s="15">
        <v>27</v>
      </c>
      <c r="Y377" s="14">
        <v>0.34615384615384615</v>
      </c>
    </row>
    <row r="378" spans="1:25" x14ac:dyDescent="0.3">
      <c r="A378" t="s">
        <v>25</v>
      </c>
      <c r="B378" s="9" t="s">
        <v>44</v>
      </c>
      <c r="C378" s="10" t="s">
        <v>45</v>
      </c>
      <c r="D378" s="10" t="s">
        <v>57</v>
      </c>
      <c r="E378" s="10" t="s">
        <v>29</v>
      </c>
      <c r="F378" s="11">
        <v>30</v>
      </c>
      <c r="G378" s="9" t="s">
        <v>45</v>
      </c>
      <c r="H378" s="9" t="s">
        <v>30</v>
      </c>
      <c r="I378" s="9" t="s">
        <v>31</v>
      </c>
      <c r="J378" s="9" t="s">
        <v>56</v>
      </c>
      <c r="K378" s="11">
        <v>20</v>
      </c>
      <c r="L378" s="11">
        <v>24</v>
      </c>
      <c r="M378" s="12">
        <v>0</v>
      </c>
      <c r="N378" s="11">
        <v>0</v>
      </c>
      <c r="O378" s="12">
        <f t="shared" si="11"/>
        <v>0</v>
      </c>
      <c r="P378" s="11">
        <v>8</v>
      </c>
      <c r="Q378" s="11">
        <v>0</v>
      </c>
      <c r="R378" s="13">
        <v>0</v>
      </c>
      <c r="S378" s="13" t="s">
        <v>53</v>
      </c>
      <c r="T378" s="14">
        <f t="shared" si="10"/>
        <v>1</v>
      </c>
      <c r="U378" s="13">
        <v>0.33333333333333331</v>
      </c>
      <c r="V378" s="9" t="s">
        <v>34</v>
      </c>
      <c r="W378" s="11">
        <v>8</v>
      </c>
      <c r="X378" s="15">
        <v>8</v>
      </c>
      <c r="Y378" s="14">
        <v>0.33333333333333331</v>
      </c>
    </row>
    <row r="379" spans="1:25" x14ac:dyDescent="0.3">
      <c r="A379" t="s">
        <v>25</v>
      </c>
      <c r="B379" s="9" t="s">
        <v>50</v>
      </c>
      <c r="C379" s="10" t="s">
        <v>45</v>
      </c>
      <c r="D379" s="10" t="s">
        <v>57</v>
      </c>
      <c r="E379" s="10" t="s">
        <v>29</v>
      </c>
      <c r="F379" s="11">
        <v>45</v>
      </c>
      <c r="G379" s="9" t="s">
        <v>45</v>
      </c>
      <c r="H379" s="9" t="s">
        <v>37</v>
      </c>
      <c r="I379" s="9" t="s">
        <v>31</v>
      </c>
      <c r="J379" s="9" t="s">
        <v>56</v>
      </c>
      <c r="K379" s="11">
        <v>3</v>
      </c>
      <c r="L379" s="11">
        <v>3</v>
      </c>
      <c r="M379" s="12">
        <v>0</v>
      </c>
      <c r="N379" s="11">
        <v>0</v>
      </c>
      <c r="O379" s="12">
        <f t="shared" si="11"/>
        <v>0</v>
      </c>
      <c r="P379" s="11">
        <v>1</v>
      </c>
      <c r="Q379" s="11">
        <v>0</v>
      </c>
      <c r="R379" s="13">
        <v>0</v>
      </c>
      <c r="S379" s="13" t="s">
        <v>53</v>
      </c>
      <c r="T379" s="14">
        <f t="shared" si="10"/>
        <v>1</v>
      </c>
      <c r="U379" s="13">
        <v>0.33333333333333331</v>
      </c>
      <c r="V379" s="9" t="s">
        <v>34</v>
      </c>
      <c r="W379" s="11">
        <v>1</v>
      </c>
      <c r="X379" s="15">
        <v>1</v>
      </c>
      <c r="Y379" s="14">
        <v>0.33333333333333331</v>
      </c>
    </row>
    <row r="380" spans="1:25" x14ac:dyDescent="0.3">
      <c r="A380" t="s">
        <v>25</v>
      </c>
      <c r="B380" s="9" t="s">
        <v>39</v>
      </c>
      <c r="C380" s="16" t="s">
        <v>45</v>
      </c>
      <c r="D380" s="10" t="s">
        <v>57</v>
      </c>
      <c r="E380" s="16" t="s">
        <v>41</v>
      </c>
      <c r="F380" s="11">
        <v>45</v>
      </c>
      <c r="G380" s="9" t="s">
        <v>45</v>
      </c>
      <c r="H380" s="9" t="s">
        <v>37</v>
      </c>
      <c r="I380" s="9" t="s">
        <v>31</v>
      </c>
      <c r="J380" s="9" t="s">
        <v>56</v>
      </c>
      <c r="K380" s="17">
        <v>3</v>
      </c>
      <c r="L380" s="17">
        <v>3</v>
      </c>
      <c r="M380" s="18">
        <v>0</v>
      </c>
      <c r="N380" s="17">
        <v>0</v>
      </c>
      <c r="O380" s="12">
        <f t="shared" si="11"/>
        <v>0</v>
      </c>
      <c r="P380" s="17">
        <v>1</v>
      </c>
      <c r="Q380" s="17">
        <v>0</v>
      </c>
      <c r="R380" s="13">
        <v>0</v>
      </c>
      <c r="S380" s="13" t="s">
        <v>53</v>
      </c>
      <c r="T380" s="14">
        <f t="shared" si="10"/>
        <v>1</v>
      </c>
      <c r="U380" s="13">
        <v>0.33333333333333331</v>
      </c>
      <c r="V380" s="9" t="s">
        <v>48</v>
      </c>
      <c r="W380" s="19">
        <v>1</v>
      </c>
      <c r="X380" s="15">
        <v>1</v>
      </c>
      <c r="Y380" s="14">
        <v>0.33333333333333331</v>
      </c>
    </row>
    <row r="381" spans="1:25" x14ac:dyDescent="0.3">
      <c r="A381" t="s">
        <v>25</v>
      </c>
      <c r="B381" s="9" t="s">
        <v>46</v>
      </c>
      <c r="C381" s="10" t="s">
        <v>45</v>
      </c>
      <c r="D381" s="10" t="s">
        <v>57</v>
      </c>
      <c r="E381" s="10" t="s">
        <v>29</v>
      </c>
      <c r="F381" s="11">
        <v>30</v>
      </c>
      <c r="G381" s="9" t="s">
        <v>45</v>
      </c>
      <c r="H381" s="9" t="s">
        <v>37</v>
      </c>
      <c r="I381" s="9" t="s">
        <v>31</v>
      </c>
      <c r="J381" s="9" t="s">
        <v>56</v>
      </c>
      <c r="K381" s="11">
        <v>78</v>
      </c>
      <c r="L381" s="11">
        <v>90</v>
      </c>
      <c r="M381" s="12">
        <v>0.01</v>
      </c>
      <c r="N381" s="11">
        <v>0</v>
      </c>
      <c r="O381" s="12">
        <f t="shared" si="11"/>
        <v>0</v>
      </c>
      <c r="P381" s="11">
        <v>28</v>
      </c>
      <c r="Q381" s="11">
        <v>1</v>
      </c>
      <c r="R381" s="13">
        <v>0</v>
      </c>
      <c r="S381" s="13" t="s">
        <v>53</v>
      </c>
      <c r="T381" s="14">
        <f t="shared" si="10"/>
        <v>1</v>
      </c>
      <c r="U381" s="13">
        <v>0.31111111111111112</v>
      </c>
      <c r="V381" s="9" t="s">
        <v>48</v>
      </c>
      <c r="W381" s="11">
        <v>28</v>
      </c>
      <c r="X381" s="15">
        <v>29</v>
      </c>
      <c r="Y381" s="14">
        <v>0.32222222222222224</v>
      </c>
    </row>
    <row r="382" spans="1:25" x14ac:dyDescent="0.3">
      <c r="A382" t="s">
        <v>25</v>
      </c>
      <c r="B382" s="9" t="s">
        <v>46</v>
      </c>
      <c r="C382" s="10" t="s">
        <v>45</v>
      </c>
      <c r="D382" s="10" t="s">
        <v>57</v>
      </c>
      <c r="E382" s="10" t="s">
        <v>29</v>
      </c>
      <c r="F382" s="11">
        <v>60</v>
      </c>
      <c r="G382" s="9" t="s">
        <v>45</v>
      </c>
      <c r="H382" s="9" t="s">
        <v>37</v>
      </c>
      <c r="I382" s="9" t="s">
        <v>31</v>
      </c>
      <c r="J382" s="9" t="s">
        <v>56</v>
      </c>
      <c r="K382" s="11">
        <v>62</v>
      </c>
      <c r="L382" s="11">
        <v>73</v>
      </c>
      <c r="M382" s="12">
        <v>0.01</v>
      </c>
      <c r="N382" s="11">
        <v>0</v>
      </c>
      <c r="O382" s="12">
        <f t="shared" si="11"/>
        <v>0</v>
      </c>
      <c r="P382" s="11">
        <v>20</v>
      </c>
      <c r="Q382" s="11">
        <v>0</v>
      </c>
      <c r="R382" s="13">
        <v>0</v>
      </c>
      <c r="S382" s="13" t="s">
        <v>53</v>
      </c>
      <c r="T382" s="14">
        <f t="shared" si="10"/>
        <v>1</v>
      </c>
      <c r="U382" s="13">
        <v>0.27397260273972601</v>
      </c>
      <c r="V382" s="9" t="s">
        <v>48</v>
      </c>
      <c r="W382" s="11">
        <v>20</v>
      </c>
      <c r="X382" s="15">
        <v>20</v>
      </c>
      <c r="Y382" s="14">
        <v>0.27397260273972601</v>
      </c>
    </row>
    <row r="383" spans="1:25" x14ac:dyDescent="0.3">
      <c r="A383" t="s">
        <v>25</v>
      </c>
      <c r="B383" s="9" t="s">
        <v>26</v>
      </c>
      <c r="C383" s="10" t="s">
        <v>45</v>
      </c>
      <c r="D383" s="10" t="s">
        <v>57</v>
      </c>
      <c r="E383" s="10" t="s">
        <v>29</v>
      </c>
      <c r="F383" s="11">
        <v>45</v>
      </c>
      <c r="G383" s="9" t="s">
        <v>45</v>
      </c>
      <c r="H383" s="9" t="s">
        <v>37</v>
      </c>
      <c r="I383" s="9" t="s">
        <v>31</v>
      </c>
      <c r="J383" s="9" t="s">
        <v>56</v>
      </c>
      <c r="K383" s="11">
        <v>4</v>
      </c>
      <c r="L383" s="11">
        <v>4</v>
      </c>
      <c r="M383" s="12">
        <v>0</v>
      </c>
      <c r="N383" s="11">
        <v>0</v>
      </c>
      <c r="O383" s="12">
        <f t="shared" si="11"/>
        <v>0</v>
      </c>
      <c r="P383" s="11">
        <v>1</v>
      </c>
      <c r="Q383" s="11">
        <v>0</v>
      </c>
      <c r="R383" s="13">
        <v>0</v>
      </c>
      <c r="S383" s="13" t="s">
        <v>53</v>
      </c>
      <c r="T383" s="14">
        <f t="shared" si="10"/>
        <v>1</v>
      </c>
      <c r="U383" s="13">
        <v>0.25</v>
      </c>
      <c r="V383" s="9" t="s">
        <v>48</v>
      </c>
      <c r="W383" s="11">
        <v>1</v>
      </c>
      <c r="X383" s="15">
        <v>1</v>
      </c>
      <c r="Y383" s="14">
        <v>0.25</v>
      </c>
    </row>
    <row r="384" spans="1:25" x14ac:dyDescent="0.3">
      <c r="A384" t="s">
        <v>25</v>
      </c>
      <c r="B384" s="9" t="s">
        <v>46</v>
      </c>
      <c r="C384" s="10" t="s">
        <v>45</v>
      </c>
      <c r="D384" s="10" t="s">
        <v>57</v>
      </c>
      <c r="E384" s="10" t="s">
        <v>29</v>
      </c>
      <c r="F384" s="11">
        <v>60</v>
      </c>
      <c r="G384" s="9" t="s">
        <v>45</v>
      </c>
      <c r="H384" s="9" t="s">
        <v>30</v>
      </c>
      <c r="I384" s="9" t="s">
        <v>31</v>
      </c>
      <c r="J384" s="9" t="s">
        <v>56</v>
      </c>
      <c r="K384" s="11">
        <v>45</v>
      </c>
      <c r="L384" s="11">
        <v>55</v>
      </c>
      <c r="M384" s="12">
        <v>0</v>
      </c>
      <c r="N384" s="11">
        <v>0</v>
      </c>
      <c r="O384" s="12">
        <f t="shared" si="11"/>
        <v>0</v>
      </c>
      <c r="P384" s="11">
        <v>13</v>
      </c>
      <c r="Q384" s="11">
        <v>0</v>
      </c>
      <c r="R384" s="13">
        <v>0</v>
      </c>
      <c r="S384" s="13" t="s">
        <v>53</v>
      </c>
      <c r="T384" s="14">
        <f t="shared" si="10"/>
        <v>1</v>
      </c>
      <c r="U384" s="13">
        <v>0.23636363636363636</v>
      </c>
      <c r="V384" s="9" t="s">
        <v>48</v>
      </c>
      <c r="W384" s="11">
        <v>13</v>
      </c>
      <c r="X384" s="15">
        <v>13</v>
      </c>
      <c r="Y384" s="14">
        <v>0.23636363636363636</v>
      </c>
    </row>
    <row r="385" spans="1:25" x14ac:dyDescent="0.3">
      <c r="A385" t="s">
        <v>25</v>
      </c>
      <c r="B385" s="9" t="s">
        <v>44</v>
      </c>
      <c r="C385" s="10" t="s">
        <v>45</v>
      </c>
      <c r="D385" s="10" t="s">
        <v>57</v>
      </c>
      <c r="E385" s="10" t="s">
        <v>29</v>
      </c>
      <c r="F385" s="11">
        <v>60</v>
      </c>
      <c r="G385" s="9" t="s">
        <v>45</v>
      </c>
      <c r="H385" s="9" t="s">
        <v>30</v>
      </c>
      <c r="I385" s="9" t="s">
        <v>31</v>
      </c>
      <c r="J385" s="9" t="s">
        <v>56</v>
      </c>
      <c r="K385" s="11">
        <v>48</v>
      </c>
      <c r="L385" s="11">
        <v>57</v>
      </c>
      <c r="M385" s="12">
        <v>0.02</v>
      </c>
      <c r="N385" s="11">
        <v>0</v>
      </c>
      <c r="O385" s="12">
        <f t="shared" si="11"/>
        <v>0</v>
      </c>
      <c r="P385" s="11">
        <v>12</v>
      </c>
      <c r="Q385" s="11">
        <v>0</v>
      </c>
      <c r="R385" s="13">
        <v>0</v>
      </c>
      <c r="S385" s="13" t="s">
        <v>53</v>
      </c>
      <c r="T385" s="14">
        <f t="shared" si="10"/>
        <v>1</v>
      </c>
      <c r="U385" s="13">
        <v>0.21052631578947367</v>
      </c>
      <c r="V385" s="9" t="s">
        <v>48</v>
      </c>
      <c r="W385" s="11">
        <v>12</v>
      </c>
      <c r="X385" s="15">
        <v>12</v>
      </c>
      <c r="Y385" s="14">
        <v>0.21052631578947367</v>
      </c>
    </row>
    <row r="386" spans="1:25" x14ac:dyDescent="0.3">
      <c r="A386" t="s">
        <v>25</v>
      </c>
      <c r="B386" s="9" t="s">
        <v>44</v>
      </c>
      <c r="C386" s="10" t="s">
        <v>45</v>
      </c>
      <c r="D386" s="10" t="s">
        <v>57</v>
      </c>
      <c r="E386" s="10" t="s">
        <v>29</v>
      </c>
      <c r="F386" s="11">
        <v>45</v>
      </c>
      <c r="G386" s="9" t="s">
        <v>45</v>
      </c>
      <c r="H386" s="9" t="s">
        <v>37</v>
      </c>
      <c r="I386" s="9" t="s">
        <v>31</v>
      </c>
      <c r="J386" s="9" t="s">
        <v>56</v>
      </c>
      <c r="K386" s="11">
        <v>39</v>
      </c>
      <c r="L386" s="11">
        <v>50</v>
      </c>
      <c r="M386" s="12">
        <v>0</v>
      </c>
      <c r="N386" s="11">
        <v>0</v>
      </c>
      <c r="O386" s="12">
        <f t="shared" si="11"/>
        <v>0</v>
      </c>
      <c r="P386" s="11">
        <v>9</v>
      </c>
      <c r="Q386" s="11">
        <v>0</v>
      </c>
      <c r="R386" s="13">
        <v>0</v>
      </c>
      <c r="S386" s="13" t="s">
        <v>53</v>
      </c>
      <c r="T386" s="14">
        <f t="shared" ref="T386:T427" si="12" xml:space="preserve"> IF(S386="Good", (COUNTIF(S386:S811, "Good") / COUNTA(S386:S811)),IF(S386="Average", (COUNTIF(S386:S811, "Average") / COUNTA(S386:S811)),IF(S386="Bad", (COUNTIF(S386:S811, "Bad") / COUNTA(S386:S811)))))</f>
        <v>1</v>
      </c>
      <c r="U386" s="13">
        <v>0.18</v>
      </c>
      <c r="V386" s="9" t="s">
        <v>48</v>
      </c>
      <c r="W386" s="11">
        <v>9</v>
      </c>
      <c r="X386" s="15">
        <v>9</v>
      </c>
      <c r="Y386" s="14">
        <v>0.18</v>
      </c>
    </row>
    <row r="387" spans="1:25" x14ac:dyDescent="0.3">
      <c r="A387" t="s">
        <v>25</v>
      </c>
      <c r="B387" s="9" t="s">
        <v>39</v>
      </c>
      <c r="C387" s="16" t="s">
        <v>27</v>
      </c>
      <c r="D387" s="10" t="s">
        <v>57</v>
      </c>
      <c r="E387" s="16" t="s">
        <v>41</v>
      </c>
      <c r="F387" s="11">
        <v>30</v>
      </c>
      <c r="G387" s="9" t="s">
        <v>27</v>
      </c>
      <c r="H387" s="9" t="s">
        <v>30</v>
      </c>
      <c r="I387" s="9" t="s">
        <v>31</v>
      </c>
      <c r="J387" s="9" t="s">
        <v>32</v>
      </c>
      <c r="K387" s="17">
        <v>130</v>
      </c>
      <c r="L387" s="17">
        <v>164</v>
      </c>
      <c r="M387" s="18">
        <v>0.1</v>
      </c>
      <c r="N387" s="17">
        <v>0</v>
      </c>
      <c r="O387" s="12">
        <f t="shared" ref="O387:O427" si="13">IFERROR(M387/N387, 0)</f>
        <v>0</v>
      </c>
      <c r="P387" s="17">
        <v>25</v>
      </c>
      <c r="Q387" s="17">
        <v>20</v>
      </c>
      <c r="R387" s="13">
        <v>0</v>
      </c>
      <c r="S387" s="13" t="s">
        <v>53</v>
      </c>
      <c r="T387" s="14">
        <f t="shared" si="12"/>
        <v>1</v>
      </c>
      <c r="U387" s="13">
        <v>0.1524390243902439</v>
      </c>
      <c r="V387" s="9" t="s">
        <v>48</v>
      </c>
      <c r="W387" s="19">
        <v>25</v>
      </c>
      <c r="X387" s="15">
        <v>45</v>
      </c>
      <c r="Y387" s="14">
        <v>0.27439024390243905</v>
      </c>
    </row>
    <row r="388" spans="1:25" x14ac:dyDescent="0.3">
      <c r="A388" t="s">
        <v>25</v>
      </c>
      <c r="B388" s="9" t="s">
        <v>44</v>
      </c>
      <c r="C388" s="10" t="s">
        <v>45</v>
      </c>
      <c r="D388" s="10" t="s">
        <v>57</v>
      </c>
      <c r="E388" s="10" t="s">
        <v>29</v>
      </c>
      <c r="F388" s="11">
        <v>30</v>
      </c>
      <c r="G388" s="9" t="s">
        <v>45</v>
      </c>
      <c r="H388" s="9" t="s">
        <v>37</v>
      </c>
      <c r="I388" s="9" t="s">
        <v>31</v>
      </c>
      <c r="J388" s="9" t="s">
        <v>56</v>
      </c>
      <c r="K388" s="11">
        <v>39</v>
      </c>
      <c r="L388" s="11">
        <v>46</v>
      </c>
      <c r="M388" s="12">
        <v>0</v>
      </c>
      <c r="N388" s="11">
        <v>0</v>
      </c>
      <c r="O388" s="12">
        <f t="shared" si="13"/>
        <v>0</v>
      </c>
      <c r="P388" s="11">
        <v>7</v>
      </c>
      <c r="Q388" s="11">
        <v>0</v>
      </c>
      <c r="R388" s="13">
        <v>0</v>
      </c>
      <c r="S388" s="13" t="s">
        <v>53</v>
      </c>
      <c r="T388" s="14">
        <f t="shared" si="12"/>
        <v>1</v>
      </c>
      <c r="U388" s="13">
        <v>0.15217391304347827</v>
      </c>
      <c r="V388" s="9" t="s">
        <v>48</v>
      </c>
      <c r="W388" s="11">
        <v>7</v>
      </c>
      <c r="X388" s="15">
        <v>7</v>
      </c>
      <c r="Y388" s="14">
        <v>0.15217391304347827</v>
      </c>
    </row>
    <row r="389" spans="1:25" x14ac:dyDescent="0.3">
      <c r="A389" t="s">
        <v>25</v>
      </c>
      <c r="B389" s="9" t="s">
        <v>39</v>
      </c>
      <c r="C389" s="16" t="s">
        <v>27</v>
      </c>
      <c r="D389" s="10" t="s">
        <v>57</v>
      </c>
      <c r="E389" s="16" t="s">
        <v>41</v>
      </c>
      <c r="F389" s="11">
        <v>45</v>
      </c>
      <c r="G389" s="9" t="s">
        <v>27</v>
      </c>
      <c r="H389" s="9" t="s">
        <v>37</v>
      </c>
      <c r="I389" s="9" t="s">
        <v>31</v>
      </c>
      <c r="J389" s="9" t="s">
        <v>32</v>
      </c>
      <c r="K389" s="17">
        <v>77</v>
      </c>
      <c r="L389" s="17">
        <v>83</v>
      </c>
      <c r="M389" s="18">
        <v>0.02</v>
      </c>
      <c r="N389" s="17">
        <v>0</v>
      </c>
      <c r="O389" s="12">
        <f t="shared" si="13"/>
        <v>0</v>
      </c>
      <c r="P389" s="17">
        <v>8</v>
      </c>
      <c r="Q389" s="17">
        <v>7</v>
      </c>
      <c r="R389" s="13">
        <v>0</v>
      </c>
      <c r="S389" s="13" t="s">
        <v>53</v>
      </c>
      <c r="T389" s="14">
        <f t="shared" si="12"/>
        <v>1</v>
      </c>
      <c r="U389" s="13">
        <v>9.6385542168674704E-2</v>
      </c>
      <c r="V389" s="9" t="s">
        <v>34</v>
      </c>
      <c r="W389" s="19">
        <v>8</v>
      </c>
      <c r="X389" s="15">
        <v>15</v>
      </c>
      <c r="Y389" s="14">
        <v>0.18072289156626506</v>
      </c>
    </row>
    <row r="390" spans="1:25" x14ac:dyDescent="0.3">
      <c r="A390" t="s">
        <v>25</v>
      </c>
      <c r="B390" s="9" t="s">
        <v>44</v>
      </c>
      <c r="C390" s="10" t="s">
        <v>45</v>
      </c>
      <c r="D390" s="10" t="s">
        <v>57</v>
      </c>
      <c r="E390" s="10" t="s">
        <v>29</v>
      </c>
      <c r="F390" s="11">
        <v>45</v>
      </c>
      <c r="G390" s="9" t="s">
        <v>45</v>
      </c>
      <c r="H390" s="9" t="s">
        <v>30</v>
      </c>
      <c r="I390" s="9" t="s">
        <v>31</v>
      </c>
      <c r="J390" s="9" t="s">
        <v>56</v>
      </c>
      <c r="K390" s="11">
        <v>19</v>
      </c>
      <c r="L390" s="11">
        <v>21</v>
      </c>
      <c r="M390" s="12">
        <v>0</v>
      </c>
      <c r="N390" s="11">
        <v>0</v>
      </c>
      <c r="O390" s="12">
        <f t="shared" si="13"/>
        <v>0</v>
      </c>
      <c r="P390" s="11">
        <v>2</v>
      </c>
      <c r="Q390" s="11">
        <v>0</v>
      </c>
      <c r="R390" s="13">
        <v>0</v>
      </c>
      <c r="S390" s="13" t="s">
        <v>53</v>
      </c>
      <c r="T390" s="14">
        <f t="shared" si="12"/>
        <v>1</v>
      </c>
      <c r="U390" s="13">
        <v>9.5238095238095233E-2</v>
      </c>
      <c r="V390" s="9" t="s">
        <v>48</v>
      </c>
      <c r="W390" s="11">
        <v>2</v>
      </c>
      <c r="X390" s="15">
        <v>2</v>
      </c>
      <c r="Y390" s="14">
        <v>9.5238095238095233E-2</v>
      </c>
    </row>
    <row r="391" spans="1:25" x14ac:dyDescent="0.3">
      <c r="A391" t="s">
        <v>25</v>
      </c>
      <c r="B391" s="9" t="s">
        <v>26</v>
      </c>
      <c r="C391" s="10" t="s">
        <v>27</v>
      </c>
      <c r="D391" s="10" t="s">
        <v>57</v>
      </c>
      <c r="E391" s="10" t="s">
        <v>29</v>
      </c>
      <c r="F391" s="11">
        <v>60</v>
      </c>
      <c r="G391" s="9" t="s">
        <v>27</v>
      </c>
      <c r="H391" s="9" t="s">
        <v>37</v>
      </c>
      <c r="I391" s="9" t="s">
        <v>31</v>
      </c>
      <c r="J391" s="9" t="s">
        <v>56</v>
      </c>
      <c r="K391" s="11">
        <v>1363</v>
      </c>
      <c r="L391" s="11">
        <v>2673</v>
      </c>
      <c r="M391" s="12">
        <v>4.63</v>
      </c>
      <c r="N391" s="11">
        <v>0</v>
      </c>
      <c r="O391" s="12">
        <f t="shared" si="13"/>
        <v>0</v>
      </c>
      <c r="P391" s="11">
        <v>143</v>
      </c>
      <c r="Q391" s="11">
        <v>1</v>
      </c>
      <c r="R391" s="13">
        <v>0</v>
      </c>
      <c r="S391" s="13" t="s">
        <v>53</v>
      </c>
      <c r="T391" s="14">
        <f t="shared" si="12"/>
        <v>1</v>
      </c>
      <c r="U391" s="13">
        <v>5.3497942386831275E-2</v>
      </c>
      <c r="V391" s="9" t="s">
        <v>48</v>
      </c>
      <c r="W391" s="11">
        <v>143</v>
      </c>
      <c r="X391" s="15">
        <v>144</v>
      </c>
      <c r="Y391" s="14">
        <v>5.387205387205387E-2</v>
      </c>
    </row>
    <row r="392" spans="1:25" x14ac:dyDescent="0.3">
      <c r="A392" t="s">
        <v>25</v>
      </c>
      <c r="B392" s="9" t="s">
        <v>39</v>
      </c>
      <c r="C392" s="16" t="s">
        <v>45</v>
      </c>
      <c r="D392" s="10" t="s">
        <v>57</v>
      </c>
      <c r="E392" s="16" t="s">
        <v>41</v>
      </c>
      <c r="F392" s="11">
        <v>60</v>
      </c>
      <c r="G392" s="9" t="s">
        <v>45</v>
      </c>
      <c r="H392" s="9" t="s">
        <v>30</v>
      </c>
      <c r="I392" s="9" t="s">
        <v>31</v>
      </c>
      <c r="J392" s="9" t="s">
        <v>56</v>
      </c>
      <c r="K392" s="17">
        <v>4605</v>
      </c>
      <c r="L392" s="17">
        <v>6173</v>
      </c>
      <c r="M392" s="18">
        <v>2.8</v>
      </c>
      <c r="N392" s="17">
        <v>0</v>
      </c>
      <c r="O392" s="12">
        <f t="shared" si="13"/>
        <v>0</v>
      </c>
      <c r="P392" s="17">
        <v>133</v>
      </c>
      <c r="Q392" s="17">
        <v>0</v>
      </c>
      <c r="R392" s="13">
        <v>0</v>
      </c>
      <c r="S392" s="13" t="s">
        <v>53</v>
      </c>
      <c r="T392" s="14">
        <f t="shared" si="12"/>
        <v>1</v>
      </c>
      <c r="U392" s="13">
        <v>2.1545439818564719E-2</v>
      </c>
      <c r="V392" s="9" t="s">
        <v>48</v>
      </c>
      <c r="W392" s="19">
        <v>133</v>
      </c>
      <c r="X392" s="15">
        <v>133</v>
      </c>
      <c r="Y392" s="14">
        <v>2.1545439818564719E-2</v>
      </c>
    </row>
    <row r="393" spans="1:25" x14ac:dyDescent="0.3">
      <c r="A393" t="s">
        <v>25</v>
      </c>
      <c r="B393" s="9" t="s">
        <v>50</v>
      </c>
      <c r="C393" s="10" t="s">
        <v>45</v>
      </c>
      <c r="D393" s="10" t="s">
        <v>57</v>
      </c>
      <c r="E393" s="10" t="s">
        <v>29</v>
      </c>
      <c r="F393" s="11">
        <v>61</v>
      </c>
      <c r="G393" s="9" t="s">
        <v>45</v>
      </c>
      <c r="H393" s="9" t="s">
        <v>37</v>
      </c>
      <c r="I393" s="9" t="s">
        <v>55</v>
      </c>
      <c r="J393" s="9" t="s">
        <v>56</v>
      </c>
      <c r="K393" s="11">
        <v>332</v>
      </c>
      <c r="L393" s="11">
        <v>546</v>
      </c>
      <c r="M393" s="12">
        <v>0.15</v>
      </c>
      <c r="N393" s="11">
        <v>0</v>
      </c>
      <c r="O393" s="12">
        <f t="shared" si="13"/>
        <v>0</v>
      </c>
      <c r="P393" s="11">
        <v>6</v>
      </c>
      <c r="Q393" s="11">
        <v>1</v>
      </c>
      <c r="R393" s="13">
        <v>0</v>
      </c>
      <c r="S393" s="13" t="s">
        <v>53</v>
      </c>
      <c r="T393" s="14">
        <f t="shared" si="12"/>
        <v>1</v>
      </c>
      <c r="U393" s="13">
        <v>1.098901098901099E-2</v>
      </c>
      <c r="V393" s="9" t="s">
        <v>48</v>
      </c>
      <c r="W393" s="11">
        <v>6</v>
      </c>
      <c r="X393" s="15">
        <v>7</v>
      </c>
      <c r="Y393" s="14">
        <v>1.282051282051282E-2</v>
      </c>
    </row>
    <row r="394" spans="1:25" x14ac:dyDescent="0.3">
      <c r="A394" t="s">
        <v>25</v>
      </c>
      <c r="B394" s="9" t="s">
        <v>46</v>
      </c>
      <c r="C394" s="10" t="s">
        <v>45</v>
      </c>
      <c r="D394" s="10" t="s">
        <v>57</v>
      </c>
      <c r="E394" s="10" t="s">
        <v>29</v>
      </c>
      <c r="F394" s="11">
        <v>61</v>
      </c>
      <c r="G394" s="9" t="s">
        <v>45</v>
      </c>
      <c r="H394" s="9" t="s">
        <v>30</v>
      </c>
      <c r="I394" s="9" t="s">
        <v>55</v>
      </c>
      <c r="J394" s="9" t="s">
        <v>56</v>
      </c>
      <c r="K394" s="11">
        <v>3337</v>
      </c>
      <c r="L394" s="11">
        <v>4659</v>
      </c>
      <c r="M394" s="12">
        <v>0.89</v>
      </c>
      <c r="N394" s="11">
        <v>0</v>
      </c>
      <c r="O394" s="12">
        <f t="shared" si="13"/>
        <v>0</v>
      </c>
      <c r="P394" s="11">
        <v>37</v>
      </c>
      <c r="Q394" s="11">
        <v>8</v>
      </c>
      <c r="R394" s="13">
        <v>0</v>
      </c>
      <c r="S394" s="13" t="s">
        <v>53</v>
      </c>
      <c r="T394" s="14">
        <f t="shared" si="12"/>
        <v>1</v>
      </c>
      <c r="U394" s="13">
        <v>7.9416183730414251E-3</v>
      </c>
      <c r="V394" s="9" t="s">
        <v>48</v>
      </c>
      <c r="W394" s="11">
        <v>37</v>
      </c>
      <c r="X394" s="15">
        <v>45</v>
      </c>
      <c r="Y394" s="14">
        <v>9.658725048293626E-3</v>
      </c>
    </row>
    <row r="395" spans="1:25" x14ac:dyDescent="0.3">
      <c r="A395" t="s">
        <v>25</v>
      </c>
      <c r="B395" s="9" t="s">
        <v>50</v>
      </c>
      <c r="C395" s="10" t="s">
        <v>45</v>
      </c>
      <c r="D395" s="10" t="s">
        <v>57</v>
      </c>
      <c r="E395" s="10" t="s">
        <v>29</v>
      </c>
      <c r="F395" s="11">
        <v>61</v>
      </c>
      <c r="G395" s="9" t="s">
        <v>45</v>
      </c>
      <c r="H395" s="9" t="s">
        <v>30</v>
      </c>
      <c r="I395" s="9" t="s">
        <v>55</v>
      </c>
      <c r="J395" s="9" t="s">
        <v>56</v>
      </c>
      <c r="K395" s="11">
        <v>271</v>
      </c>
      <c r="L395" s="11">
        <v>413</v>
      </c>
      <c r="M395" s="12">
        <v>0.11</v>
      </c>
      <c r="N395" s="11">
        <v>0</v>
      </c>
      <c r="O395" s="12">
        <f t="shared" si="13"/>
        <v>0</v>
      </c>
      <c r="P395" s="11">
        <v>2</v>
      </c>
      <c r="Q395" s="11">
        <v>0</v>
      </c>
      <c r="R395" s="13">
        <v>0</v>
      </c>
      <c r="S395" s="13" t="s">
        <v>53</v>
      </c>
      <c r="T395" s="14">
        <f t="shared" si="12"/>
        <v>1</v>
      </c>
      <c r="U395" s="13">
        <v>4.8426150121065378E-3</v>
      </c>
      <c r="V395" s="9" t="s">
        <v>48</v>
      </c>
      <c r="W395" s="11">
        <v>2</v>
      </c>
      <c r="X395" s="15">
        <v>2</v>
      </c>
      <c r="Y395" s="14">
        <v>4.8426150121065378E-3</v>
      </c>
    </row>
    <row r="396" spans="1:25" x14ac:dyDescent="0.3">
      <c r="A396" t="s">
        <v>25</v>
      </c>
      <c r="B396" s="9" t="s">
        <v>44</v>
      </c>
      <c r="C396" s="10" t="s">
        <v>45</v>
      </c>
      <c r="D396" s="10" t="s">
        <v>57</v>
      </c>
      <c r="E396" s="10" t="s">
        <v>29</v>
      </c>
      <c r="F396" s="11">
        <v>60</v>
      </c>
      <c r="G396" s="9" t="s">
        <v>45</v>
      </c>
      <c r="H396" s="9" t="s">
        <v>37</v>
      </c>
      <c r="I396" s="9" t="s">
        <v>55</v>
      </c>
      <c r="J396" s="9" t="s">
        <v>56</v>
      </c>
      <c r="K396" s="11">
        <v>2</v>
      </c>
      <c r="L396" s="11">
        <v>2</v>
      </c>
      <c r="M396" s="12">
        <v>0</v>
      </c>
      <c r="N396" s="11">
        <v>0</v>
      </c>
      <c r="O396" s="12">
        <f t="shared" si="13"/>
        <v>0</v>
      </c>
      <c r="P396" s="11">
        <v>0</v>
      </c>
      <c r="Q396" s="11">
        <v>0</v>
      </c>
      <c r="R396" s="13">
        <v>0</v>
      </c>
      <c r="S396" s="13" t="s">
        <v>53</v>
      </c>
      <c r="T396" s="14">
        <f t="shared" si="12"/>
        <v>1</v>
      </c>
      <c r="U396" s="13">
        <v>0</v>
      </c>
      <c r="V396" s="9" t="s">
        <v>34</v>
      </c>
      <c r="W396" s="11">
        <v>0</v>
      </c>
      <c r="X396" s="15">
        <v>0</v>
      </c>
      <c r="Y396" s="14">
        <v>0</v>
      </c>
    </row>
    <row r="397" spans="1:25" x14ac:dyDescent="0.3">
      <c r="A397" t="s">
        <v>25</v>
      </c>
      <c r="B397" s="9" t="s">
        <v>26</v>
      </c>
      <c r="C397" s="10" t="s">
        <v>27</v>
      </c>
      <c r="D397" s="10" t="s">
        <v>57</v>
      </c>
      <c r="E397" s="10" t="s">
        <v>29</v>
      </c>
      <c r="F397" s="11">
        <v>30</v>
      </c>
      <c r="G397" s="9" t="s">
        <v>27</v>
      </c>
      <c r="H397" s="9" t="s">
        <v>37</v>
      </c>
      <c r="I397" s="9" t="s">
        <v>31</v>
      </c>
      <c r="J397" s="9" t="s">
        <v>56</v>
      </c>
      <c r="K397" s="11">
        <v>1</v>
      </c>
      <c r="L397" s="11">
        <v>1</v>
      </c>
      <c r="M397" s="12">
        <v>0</v>
      </c>
      <c r="N397" s="11">
        <v>0</v>
      </c>
      <c r="O397" s="12">
        <f t="shared" si="13"/>
        <v>0</v>
      </c>
      <c r="P397" s="11">
        <v>0</v>
      </c>
      <c r="Q397" s="11">
        <v>0</v>
      </c>
      <c r="R397" s="13">
        <v>0</v>
      </c>
      <c r="S397" s="13" t="s">
        <v>53</v>
      </c>
      <c r="T397" s="14">
        <f t="shared" si="12"/>
        <v>1</v>
      </c>
      <c r="U397" s="13">
        <v>0</v>
      </c>
      <c r="V397" s="9" t="s">
        <v>48</v>
      </c>
      <c r="W397" s="11">
        <v>0</v>
      </c>
      <c r="X397" s="15">
        <v>0</v>
      </c>
      <c r="Y397" s="14">
        <v>0</v>
      </c>
    </row>
    <row r="398" spans="1:25" x14ac:dyDescent="0.3">
      <c r="A398" t="s">
        <v>25</v>
      </c>
      <c r="B398" s="9" t="s">
        <v>26</v>
      </c>
      <c r="C398" s="10" t="s">
        <v>27</v>
      </c>
      <c r="D398" s="10" t="s">
        <v>57</v>
      </c>
      <c r="E398" s="10" t="s">
        <v>29</v>
      </c>
      <c r="F398" s="11">
        <v>60</v>
      </c>
      <c r="G398" s="9" t="s">
        <v>27</v>
      </c>
      <c r="H398" s="9" t="s">
        <v>37</v>
      </c>
      <c r="I398" s="9" t="s">
        <v>31</v>
      </c>
      <c r="J398" s="9" t="s">
        <v>56</v>
      </c>
      <c r="K398" s="11">
        <v>2</v>
      </c>
      <c r="L398" s="11">
        <v>2</v>
      </c>
      <c r="M398" s="12">
        <v>0</v>
      </c>
      <c r="N398" s="11">
        <v>0</v>
      </c>
      <c r="O398" s="12">
        <f t="shared" si="13"/>
        <v>0</v>
      </c>
      <c r="P398" s="11">
        <v>0</v>
      </c>
      <c r="Q398" s="11">
        <v>0</v>
      </c>
      <c r="R398" s="13">
        <v>0</v>
      </c>
      <c r="S398" s="13" t="s">
        <v>53</v>
      </c>
      <c r="T398" s="14">
        <f t="shared" si="12"/>
        <v>1</v>
      </c>
      <c r="U398" s="13">
        <v>0</v>
      </c>
      <c r="V398" s="9" t="s">
        <v>48</v>
      </c>
      <c r="W398" s="11">
        <v>0</v>
      </c>
      <c r="X398" s="15">
        <v>0</v>
      </c>
      <c r="Y398" s="14">
        <v>0</v>
      </c>
    </row>
    <row r="399" spans="1:25" x14ac:dyDescent="0.3">
      <c r="A399" t="s">
        <v>25</v>
      </c>
      <c r="B399" s="9" t="s">
        <v>26</v>
      </c>
      <c r="C399" s="10" t="s">
        <v>27</v>
      </c>
      <c r="D399" s="10" t="s">
        <v>57</v>
      </c>
      <c r="E399" s="10" t="s">
        <v>29</v>
      </c>
      <c r="F399" s="11">
        <v>30</v>
      </c>
      <c r="G399" s="9" t="s">
        <v>27</v>
      </c>
      <c r="H399" s="9" t="s">
        <v>30</v>
      </c>
      <c r="I399" s="9" t="s">
        <v>31</v>
      </c>
      <c r="J399" s="9" t="s">
        <v>56</v>
      </c>
      <c r="K399" s="11">
        <v>1</v>
      </c>
      <c r="L399" s="11">
        <v>2</v>
      </c>
      <c r="M399" s="12">
        <v>0</v>
      </c>
      <c r="N399" s="11">
        <v>0</v>
      </c>
      <c r="O399" s="12">
        <f t="shared" si="13"/>
        <v>0</v>
      </c>
      <c r="P399" s="11">
        <v>0</v>
      </c>
      <c r="Q399" s="11">
        <v>0</v>
      </c>
      <c r="R399" s="13">
        <v>0</v>
      </c>
      <c r="S399" s="13" t="s">
        <v>53</v>
      </c>
      <c r="T399" s="14">
        <f t="shared" si="12"/>
        <v>1</v>
      </c>
      <c r="U399" s="13">
        <v>0</v>
      </c>
      <c r="V399" s="9" t="s">
        <v>34</v>
      </c>
      <c r="W399" s="11">
        <v>0</v>
      </c>
      <c r="X399" s="15">
        <v>0</v>
      </c>
      <c r="Y399" s="14">
        <v>0</v>
      </c>
    </row>
    <row r="400" spans="1:25" x14ac:dyDescent="0.3">
      <c r="A400" t="s">
        <v>25</v>
      </c>
      <c r="B400" s="9" t="s">
        <v>26</v>
      </c>
      <c r="C400" s="10" t="s">
        <v>27</v>
      </c>
      <c r="D400" s="10" t="s">
        <v>57</v>
      </c>
      <c r="E400" s="10" t="s">
        <v>29</v>
      </c>
      <c r="F400" s="11">
        <v>45</v>
      </c>
      <c r="G400" s="9" t="s">
        <v>27</v>
      </c>
      <c r="H400" s="9" t="s">
        <v>30</v>
      </c>
      <c r="I400" s="9" t="s">
        <v>31</v>
      </c>
      <c r="J400" s="9" t="s">
        <v>56</v>
      </c>
      <c r="K400" s="11">
        <v>4</v>
      </c>
      <c r="L400" s="11">
        <v>7</v>
      </c>
      <c r="M400" s="12">
        <v>0</v>
      </c>
      <c r="N400" s="11">
        <v>0</v>
      </c>
      <c r="O400" s="12">
        <f t="shared" si="13"/>
        <v>0</v>
      </c>
      <c r="P400" s="11">
        <v>0</v>
      </c>
      <c r="Q400" s="11">
        <v>0</v>
      </c>
      <c r="R400" s="13">
        <v>0</v>
      </c>
      <c r="S400" s="13" t="s">
        <v>53</v>
      </c>
      <c r="T400" s="14">
        <f t="shared" si="12"/>
        <v>1</v>
      </c>
      <c r="U400" s="13">
        <v>0</v>
      </c>
      <c r="V400" s="9" t="s">
        <v>48</v>
      </c>
      <c r="W400" s="11">
        <v>0</v>
      </c>
      <c r="X400" s="15">
        <v>0</v>
      </c>
      <c r="Y400" s="14">
        <v>0</v>
      </c>
    </row>
    <row r="401" spans="1:25" x14ac:dyDescent="0.3">
      <c r="A401" t="s">
        <v>25</v>
      </c>
      <c r="B401" s="9" t="s">
        <v>26</v>
      </c>
      <c r="C401" s="10" t="s">
        <v>27</v>
      </c>
      <c r="D401" s="10" t="s">
        <v>57</v>
      </c>
      <c r="E401" s="10" t="s">
        <v>29</v>
      </c>
      <c r="F401" s="11">
        <v>60</v>
      </c>
      <c r="G401" s="9" t="s">
        <v>27</v>
      </c>
      <c r="H401" s="9" t="s">
        <v>30</v>
      </c>
      <c r="I401" s="9" t="s">
        <v>31</v>
      </c>
      <c r="J401" s="9" t="s">
        <v>56</v>
      </c>
      <c r="K401" s="11">
        <v>2</v>
      </c>
      <c r="L401" s="11">
        <v>4</v>
      </c>
      <c r="M401" s="12">
        <v>0</v>
      </c>
      <c r="N401" s="11">
        <v>0</v>
      </c>
      <c r="O401" s="12">
        <f t="shared" si="13"/>
        <v>0</v>
      </c>
      <c r="P401" s="11">
        <v>0</v>
      </c>
      <c r="Q401" s="11">
        <v>0</v>
      </c>
      <c r="R401" s="13">
        <v>0</v>
      </c>
      <c r="S401" s="13" t="s">
        <v>53</v>
      </c>
      <c r="T401" s="14">
        <f t="shared" si="12"/>
        <v>1</v>
      </c>
      <c r="U401" s="13">
        <v>0</v>
      </c>
      <c r="V401" s="9" t="s">
        <v>48</v>
      </c>
      <c r="W401" s="11">
        <v>0</v>
      </c>
      <c r="X401" s="15">
        <v>0</v>
      </c>
      <c r="Y401" s="14">
        <v>0</v>
      </c>
    </row>
    <row r="402" spans="1:25" x14ac:dyDescent="0.3">
      <c r="A402" t="s">
        <v>25</v>
      </c>
      <c r="B402" s="9" t="s">
        <v>26</v>
      </c>
      <c r="C402" s="10" t="s">
        <v>45</v>
      </c>
      <c r="D402" s="10" t="s">
        <v>57</v>
      </c>
      <c r="E402" s="10" t="s">
        <v>29</v>
      </c>
      <c r="F402" s="11">
        <v>60</v>
      </c>
      <c r="G402" s="9" t="s">
        <v>45</v>
      </c>
      <c r="H402" s="9" t="s">
        <v>37</v>
      </c>
      <c r="I402" s="9" t="s">
        <v>31</v>
      </c>
      <c r="J402" s="9" t="s">
        <v>56</v>
      </c>
      <c r="K402" s="11">
        <v>2</v>
      </c>
      <c r="L402" s="11">
        <v>2</v>
      </c>
      <c r="M402" s="12">
        <v>0</v>
      </c>
      <c r="N402" s="11">
        <v>0</v>
      </c>
      <c r="O402" s="12">
        <f t="shared" si="13"/>
        <v>0</v>
      </c>
      <c r="P402" s="11">
        <v>0</v>
      </c>
      <c r="Q402" s="11">
        <v>0</v>
      </c>
      <c r="R402" s="13">
        <v>0</v>
      </c>
      <c r="S402" s="13" t="s">
        <v>53</v>
      </c>
      <c r="T402" s="14">
        <f t="shared" si="12"/>
        <v>1</v>
      </c>
      <c r="U402" s="13">
        <v>0</v>
      </c>
      <c r="V402" s="9" t="s">
        <v>48</v>
      </c>
      <c r="W402" s="11">
        <v>0</v>
      </c>
      <c r="X402" s="15">
        <v>0</v>
      </c>
      <c r="Y402" s="14">
        <v>0</v>
      </c>
    </row>
    <row r="403" spans="1:25" x14ac:dyDescent="0.3">
      <c r="A403" t="s">
        <v>25</v>
      </c>
      <c r="B403" s="9" t="s">
        <v>26</v>
      </c>
      <c r="C403" s="10" t="s">
        <v>45</v>
      </c>
      <c r="D403" s="10" t="s">
        <v>57</v>
      </c>
      <c r="E403" s="10" t="s">
        <v>29</v>
      </c>
      <c r="F403" s="11">
        <v>30</v>
      </c>
      <c r="G403" s="9" t="s">
        <v>45</v>
      </c>
      <c r="H403" s="9" t="s">
        <v>30</v>
      </c>
      <c r="I403" s="9" t="s">
        <v>31</v>
      </c>
      <c r="J403" s="9" t="s">
        <v>56</v>
      </c>
      <c r="K403" s="11">
        <v>1</v>
      </c>
      <c r="L403" s="11">
        <v>1</v>
      </c>
      <c r="M403" s="12">
        <v>0</v>
      </c>
      <c r="N403" s="11">
        <v>0</v>
      </c>
      <c r="O403" s="12">
        <f t="shared" si="13"/>
        <v>0</v>
      </c>
      <c r="P403" s="11">
        <v>0</v>
      </c>
      <c r="Q403" s="11">
        <v>0</v>
      </c>
      <c r="R403" s="13">
        <v>0</v>
      </c>
      <c r="S403" s="13" t="s">
        <v>53</v>
      </c>
      <c r="T403" s="14">
        <f t="shared" si="12"/>
        <v>1</v>
      </c>
      <c r="U403" s="13">
        <v>0</v>
      </c>
      <c r="V403" s="9" t="s">
        <v>48</v>
      </c>
      <c r="W403" s="11">
        <v>0</v>
      </c>
      <c r="X403" s="15">
        <v>0</v>
      </c>
      <c r="Y403" s="14">
        <v>0</v>
      </c>
    </row>
    <row r="404" spans="1:25" x14ac:dyDescent="0.3">
      <c r="A404" t="s">
        <v>25</v>
      </c>
      <c r="B404" s="9" t="s">
        <v>50</v>
      </c>
      <c r="C404" s="10" t="s">
        <v>45</v>
      </c>
      <c r="D404" s="10" t="s">
        <v>57</v>
      </c>
      <c r="E404" s="10" t="s">
        <v>29</v>
      </c>
      <c r="F404" s="11">
        <v>30</v>
      </c>
      <c r="G404" s="9" t="s">
        <v>45</v>
      </c>
      <c r="H404" s="9" t="s">
        <v>37</v>
      </c>
      <c r="I404" s="9" t="s">
        <v>31</v>
      </c>
      <c r="J404" s="9" t="s">
        <v>56</v>
      </c>
      <c r="K404" s="11">
        <v>2</v>
      </c>
      <c r="L404" s="11">
        <v>2</v>
      </c>
      <c r="M404" s="12">
        <v>0</v>
      </c>
      <c r="N404" s="11">
        <v>0</v>
      </c>
      <c r="O404" s="12">
        <f t="shared" si="13"/>
        <v>0</v>
      </c>
      <c r="P404" s="11">
        <v>0</v>
      </c>
      <c r="Q404" s="11">
        <v>0</v>
      </c>
      <c r="R404" s="13">
        <v>0</v>
      </c>
      <c r="S404" s="13" t="s">
        <v>53</v>
      </c>
      <c r="T404" s="14">
        <f t="shared" si="12"/>
        <v>1</v>
      </c>
      <c r="U404" s="13">
        <v>0</v>
      </c>
      <c r="V404" s="9" t="s">
        <v>48</v>
      </c>
      <c r="W404" s="11">
        <v>0</v>
      </c>
      <c r="X404" s="15">
        <v>0</v>
      </c>
      <c r="Y404" s="14">
        <v>0</v>
      </c>
    </row>
    <row r="405" spans="1:25" x14ac:dyDescent="0.3">
      <c r="A405" t="s">
        <v>25</v>
      </c>
      <c r="B405" s="9" t="s">
        <v>50</v>
      </c>
      <c r="C405" s="10" t="s">
        <v>45</v>
      </c>
      <c r="D405" s="10" t="s">
        <v>57</v>
      </c>
      <c r="E405" s="10" t="s">
        <v>29</v>
      </c>
      <c r="F405" s="11">
        <v>60</v>
      </c>
      <c r="G405" s="9" t="s">
        <v>45</v>
      </c>
      <c r="H405" s="9" t="s">
        <v>37</v>
      </c>
      <c r="I405" s="9" t="s">
        <v>31</v>
      </c>
      <c r="J405" s="9" t="s">
        <v>56</v>
      </c>
      <c r="K405" s="11">
        <v>2</v>
      </c>
      <c r="L405" s="11">
        <v>2</v>
      </c>
      <c r="M405" s="12">
        <v>0</v>
      </c>
      <c r="N405" s="11">
        <v>0</v>
      </c>
      <c r="O405" s="12">
        <f t="shared" si="13"/>
        <v>0</v>
      </c>
      <c r="P405" s="11">
        <v>0</v>
      </c>
      <c r="Q405" s="11">
        <v>0</v>
      </c>
      <c r="R405" s="13">
        <v>0</v>
      </c>
      <c r="S405" s="13" t="s">
        <v>53</v>
      </c>
      <c r="T405" s="14">
        <f t="shared" si="12"/>
        <v>1</v>
      </c>
      <c r="U405" s="13">
        <v>0</v>
      </c>
      <c r="V405" s="9" t="s">
        <v>48</v>
      </c>
      <c r="W405" s="11">
        <v>0</v>
      </c>
      <c r="X405" s="15">
        <v>0</v>
      </c>
      <c r="Y405" s="14">
        <v>0</v>
      </c>
    </row>
    <row r="406" spans="1:25" x14ac:dyDescent="0.3">
      <c r="A406" t="s">
        <v>25</v>
      </c>
      <c r="B406" s="9" t="s">
        <v>50</v>
      </c>
      <c r="C406" s="10" t="s">
        <v>45</v>
      </c>
      <c r="D406" s="10" t="s">
        <v>57</v>
      </c>
      <c r="E406" s="10" t="s">
        <v>29</v>
      </c>
      <c r="F406" s="11">
        <v>45</v>
      </c>
      <c r="G406" s="9" t="s">
        <v>45</v>
      </c>
      <c r="H406" s="9" t="s">
        <v>30</v>
      </c>
      <c r="I406" s="9" t="s">
        <v>31</v>
      </c>
      <c r="J406" s="9" t="s">
        <v>56</v>
      </c>
      <c r="K406" s="11">
        <v>3</v>
      </c>
      <c r="L406" s="11">
        <v>3</v>
      </c>
      <c r="M406" s="12">
        <v>0</v>
      </c>
      <c r="N406" s="11">
        <v>0</v>
      </c>
      <c r="O406" s="12">
        <f t="shared" si="13"/>
        <v>0</v>
      </c>
      <c r="P406" s="11">
        <v>0</v>
      </c>
      <c r="Q406" s="11">
        <v>0</v>
      </c>
      <c r="R406" s="13">
        <v>0</v>
      </c>
      <c r="S406" s="13" t="s">
        <v>53</v>
      </c>
      <c r="T406" s="14">
        <f t="shared" si="12"/>
        <v>1</v>
      </c>
      <c r="U406" s="13">
        <v>0</v>
      </c>
      <c r="V406" s="9" t="s">
        <v>48</v>
      </c>
      <c r="W406" s="11">
        <v>0</v>
      </c>
      <c r="X406" s="15">
        <v>0</v>
      </c>
      <c r="Y406" s="14">
        <v>0</v>
      </c>
    </row>
    <row r="407" spans="1:25" x14ac:dyDescent="0.3">
      <c r="A407" t="s">
        <v>25</v>
      </c>
      <c r="B407" s="9" t="s">
        <v>49</v>
      </c>
      <c r="C407" s="10" t="s">
        <v>45</v>
      </c>
      <c r="D407" s="10" t="s">
        <v>57</v>
      </c>
      <c r="E407" s="10" t="s">
        <v>29</v>
      </c>
      <c r="F407" s="11">
        <v>30</v>
      </c>
      <c r="G407" s="9" t="s">
        <v>45</v>
      </c>
      <c r="H407" s="9" t="s">
        <v>37</v>
      </c>
      <c r="I407" s="9" t="s">
        <v>31</v>
      </c>
      <c r="J407" s="9" t="s">
        <v>56</v>
      </c>
      <c r="K407" s="11">
        <v>1</v>
      </c>
      <c r="L407" s="11">
        <v>1</v>
      </c>
      <c r="M407" s="12">
        <v>0</v>
      </c>
      <c r="N407" s="11">
        <v>0</v>
      </c>
      <c r="O407" s="12">
        <f t="shared" si="13"/>
        <v>0</v>
      </c>
      <c r="P407" s="11">
        <v>0</v>
      </c>
      <c r="Q407" s="11">
        <v>0</v>
      </c>
      <c r="R407" s="13">
        <v>0</v>
      </c>
      <c r="S407" s="13" t="s">
        <v>53</v>
      </c>
      <c r="T407" s="14">
        <f t="shared" si="12"/>
        <v>1</v>
      </c>
      <c r="U407" s="13">
        <v>0</v>
      </c>
      <c r="V407" s="9" t="s">
        <v>48</v>
      </c>
      <c r="W407" s="11">
        <v>0</v>
      </c>
      <c r="X407" s="15">
        <v>0</v>
      </c>
      <c r="Y407" s="14">
        <v>0</v>
      </c>
    </row>
    <row r="408" spans="1:25" x14ac:dyDescent="0.3">
      <c r="A408" t="s">
        <v>25</v>
      </c>
      <c r="B408" s="9" t="s">
        <v>49</v>
      </c>
      <c r="C408" s="10" t="s">
        <v>45</v>
      </c>
      <c r="D408" s="10" t="s">
        <v>57</v>
      </c>
      <c r="E408" s="10" t="s">
        <v>29</v>
      </c>
      <c r="F408" s="11">
        <v>45</v>
      </c>
      <c r="G408" s="9" t="s">
        <v>45</v>
      </c>
      <c r="H408" s="9" t="s">
        <v>37</v>
      </c>
      <c r="I408" s="9" t="s">
        <v>31</v>
      </c>
      <c r="J408" s="9" t="s">
        <v>56</v>
      </c>
      <c r="K408" s="11">
        <v>1</v>
      </c>
      <c r="L408" s="11">
        <v>1</v>
      </c>
      <c r="M408" s="12">
        <v>0</v>
      </c>
      <c r="N408" s="11">
        <v>0</v>
      </c>
      <c r="O408" s="12">
        <f t="shared" si="13"/>
        <v>0</v>
      </c>
      <c r="P408" s="11">
        <v>0</v>
      </c>
      <c r="Q408" s="11">
        <v>0</v>
      </c>
      <c r="R408" s="13">
        <v>0</v>
      </c>
      <c r="S408" s="13" t="s">
        <v>53</v>
      </c>
      <c r="T408" s="14">
        <f t="shared" si="12"/>
        <v>1</v>
      </c>
      <c r="U408" s="13">
        <v>0</v>
      </c>
      <c r="V408" s="9" t="s">
        <v>34</v>
      </c>
      <c r="W408" s="11">
        <v>0</v>
      </c>
      <c r="X408" s="15">
        <v>0</v>
      </c>
      <c r="Y408" s="14">
        <v>0</v>
      </c>
    </row>
    <row r="409" spans="1:25" x14ac:dyDescent="0.3">
      <c r="A409" t="s">
        <v>25</v>
      </c>
      <c r="B409" s="9" t="s">
        <v>49</v>
      </c>
      <c r="C409" s="10" t="s">
        <v>45</v>
      </c>
      <c r="D409" s="10" t="s">
        <v>57</v>
      </c>
      <c r="E409" s="10" t="s">
        <v>29</v>
      </c>
      <c r="F409" s="11">
        <v>30</v>
      </c>
      <c r="G409" s="9" t="s">
        <v>45</v>
      </c>
      <c r="H409" s="9" t="s">
        <v>30</v>
      </c>
      <c r="I409" s="9" t="s">
        <v>31</v>
      </c>
      <c r="J409" s="9" t="s">
        <v>56</v>
      </c>
      <c r="K409" s="11">
        <v>7</v>
      </c>
      <c r="L409" s="11">
        <v>7</v>
      </c>
      <c r="M409" s="12">
        <v>0</v>
      </c>
      <c r="N409" s="11">
        <v>0</v>
      </c>
      <c r="O409" s="12">
        <f t="shared" si="13"/>
        <v>0</v>
      </c>
      <c r="P409" s="11">
        <v>0</v>
      </c>
      <c r="Q409" s="11">
        <v>0</v>
      </c>
      <c r="R409" s="13">
        <v>0</v>
      </c>
      <c r="S409" s="13" t="s">
        <v>53</v>
      </c>
      <c r="T409" s="14">
        <f t="shared" si="12"/>
        <v>1</v>
      </c>
      <c r="U409" s="13">
        <v>0</v>
      </c>
      <c r="V409" s="9" t="s">
        <v>48</v>
      </c>
      <c r="W409" s="11">
        <v>0</v>
      </c>
      <c r="X409" s="15">
        <v>0</v>
      </c>
      <c r="Y409" s="14">
        <v>0</v>
      </c>
    </row>
    <row r="410" spans="1:25" x14ac:dyDescent="0.3">
      <c r="A410" t="s">
        <v>25</v>
      </c>
      <c r="B410" s="9" t="s">
        <v>49</v>
      </c>
      <c r="C410" s="10" t="s">
        <v>45</v>
      </c>
      <c r="D410" s="10" t="s">
        <v>57</v>
      </c>
      <c r="E410" s="10" t="s">
        <v>29</v>
      </c>
      <c r="F410" s="11">
        <v>45</v>
      </c>
      <c r="G410" s="9" t="s">
        <v>45</v>
      </c>
      <c r="H410" s="9" t="s">
        <v>30</v>
      </c>
      <c r="I410" s="9" t="s">
        <v>31</v>
      </c>
      <c r="J410" s="9" t="s">
        <v>56</v>
      </c>
      <c r="K410" s="11">
        <v>3</v>
      </c>
      <c r="L410" s="11">
        <v>3</v>
      </c>
      <c r="M410" s="12">
        <v>0</v>
      </c>
      <c r="N410" s="11">
        <v>0</v>
      </c>
      <c r="O410" s="12">
        <f t="shared" si="13"/>
        <v>0</v>
      </c>
      <c r="P410" s="11">
        <v>0</v>
      </c>
      <c r="Q410" s="11">
        <v>0</v>
      </c>
      <c r="R410" s="13">
        <v>0</v>
      </c>
      <c r="S410" s="13" t="s">
        <v>53</v>
      </c>
      <c r="T410" s="14">
        <f t="shared" si="12"/>
        <v>1</v>
      </c>
      <c r="U410" s="13">
        <v>0</v>
      </c>
      <c r="V410" s="9" t="s">
        <v>34</v>
      </c>
      <c r="W410" s="11">
        <v>0</v>
      </c>
      <c r="X410" s="15">
        <v>0</v>
      </c>
      <c r="Y410" s="14">
        <v>0</v>
      </c>
    </row>
    <row r="411" spans="1:25" x14ac:dyDescent="0.3">
      <c r="A411" t="s">
        <v>25</v>
      </c>
      <c r="B411" s="9" t="s">
        <v>49</v>
      </c>
      <c r="C411" s="10" t="s">
        <v>45</v>
      </c>
      <c r="D411" s="10" t="s">
        <v>57</v>
      </c>
      <c r="E411" s="10" t="s">
        <v>29</v>
      </c>
      <c r="F411" s="11">
        <v>60</v>
      </c>
      <c r="G411" s="9" t="s">
        <v>45</v>
      </c>
      <c r="H411" s="9" t="s">
        <v>30</v>
      </c>
      <c r="I411" s="9" t="s">
        <v>31</v>
      </c>
      <c r="J411" s="9" t="s">
        <v>56</v>
      </c>
      <c r="K411" s="11">
        <v>2</v>
      </c>
      <c r="L411" s="11">
        <v>2</v>
      </c>
      <c r="M411" s="12">
        <v>0</v>
      </c>
      <c r="N411" s="11">
        <v>0</v>
      </c>
      <c r="O411" s="12">
        <f t="shared" si="13"/>
        <v>0</v>
      </c>
      <c r="P411" s="11">
        <v>0</v>
      </c>
      <c r="Q411" s="11">
        <v>0</v>
      </c>
      <c r="R411" s="13">
        <v>0</v>
      </c>
      <c r="S411" s="13" t="s">
        <v>53</v>
      </c>
      <c r="T411" s="14">
        <f t="shared" si="12"/>
        <v>1</v>
      </c>
      <c r="U411" s="13">
        <v>0</v>
      </c>
      <c r="V411" s="9" t="s">
        <v>48</v>
      </c>
      <c r="W411" s="11">
        <v>0</v>
      </c>
      <c r="X411" s="15">
        <v>0</v>
      </c>
      <c r="Y411" s="14">
        <v>0</v>
      </c>
    </row>
    <row r="412" spans="1:25" x14ac:dyDescent="0.3">
      <c r="A412" t="s">
        <v>25</v>
      </c>
      <c r="B412" s="9" t="s">
        <v>35</v>
      </c>
      <c r="C412" s="10" t="s">
        <v>27</v>
      </c>
      <c r="D412" s="10" t="s">
        <v>57</v>
      </c>
      <c r="E412" s="10" t="s">
        <v>36</v>
      </c>
      <c r="F412" s="11">
        <v>30</v>
      </c>
      <c r="G412" s="9" t="s">
        <v>27</v>
      </c>
      <c r="H412" s="9" t="s">
        <v>37</v>
      </c>
      <c r="I412" s="9" t="s">
        <v>31</v>
      </c>
      <c r="J412" s="9" t="s">
        <v>56</v>
      </c>
      <c r="K412" s="11">
        <v>1</v>
      </c>
      <c r="L412" s="11">
        <v>1</v>
      </c>
      <c r="M412" s="12">
        <v>0</v>
      </c>
      <c r="N412" s="11">
        <v>0</v>
      </c>
      <c r="O412" s="12">
        <f t="shared" si="13"/>
        <v>0</v>
      </c>
      <c r="P412" s="11">
        <v>0</v>
      </c>
      <c r="Q412" s="11">
        <v>0</v>
      </c>
      <c r="R412" s="13">
        <v>0</v>
      </c>
      <c r="S412" s="13" t="s">
        <v>53</v>
      </c>
      <c r="T412" s="14">
        <f t="shared" si="12"/>
        <v>1</v>
      </c>
      <c r="U412" s="13">
        <v>0</v>
      </c>
      <c r="V412" s="9" t="s">
        <v>48</v>
      </c>
      <c r="W412" s="11">
        <v>0</v>
      </c>
      <c r="X412" s="15">
        <v>0</v>
      </c>
      <c r="Y412" s="14">
        <v>0</v>
      </c>
    </row>
    <row r="413" spans="1:25" x14ac:dyDescent="0.3">
      <c r="A413" t="s">
        <v>25</v>
      </c>
      <c r="B413" s="9" t="s">
        <v>35</v>
      </c>
      <c r="C413" s="10" t="s">
        <v>45</v>
      </c>
      <c r="D413" s="10" t="s">
        <v>57</v>
      </c>
      <c r="E413" s="10" t="s">
        <v>36</v>
      </c>
      <c r="F413" s="11">
        <v>30</v>
      </c>
      <c r="G413" s="9" t="s">
        <v>45</v>
      </c>
      <c r="H413" s="9" t="s">
        <v>37</v>
      </c>
      <c r="I413" s="9" t="s">
        <v>31</v>
      </c>
      <c r="J413" s="9" t="s">
        <v>56</v>
      </c>
      <c r="K413" s="11">
        <v>1</v>
      </c>
      <c r="L413" s="11">
        <v>1</v>
      </c>
      <c r="M413" s="12">
        <v>0</v>
      </c>
      <c r="N413" s="11">
        <v>0</v>
      </c>
      <c r="O413" s="12">
        <f t="shared" si="13"/>
        <v>0</v>
      </c>
      <c r="P413" s="11">
        <v>0</v>
      </c>
      <c r="Q413" s="11">
        <v>0</v>
      </c>
      <c r="R413" s="13">
        <v>0</v>
      </c>
      <c r="S413" s="13" t="s">
        <v>53</v>
      </c>
      <c r="T413" s="14">
        <f t="shared" si="12"/>
        <v>1</v>
      </c>
      <c r="U413" s="13">
        <v>0</v>
      </c>
      <c r="V413" s="9" t="s">
        <v>34</v>
      </c>
      <c r="W413" s="11">
        <v>0</v>
      </c>
      <c r="X413" s="15">
        <v>0</v>
      </c>
      <c r="Y413" s="14">
        <v>0</v>
      </c>
    </row>
    <row r="414" spans="1:25" x14ac:dyDescent="0.3">
      <c r="A414" t="s">
        <v>25</v>
      </c>
      <c r="B414" s="9" t="s">
        <v>35</v>
      </c>
      <c r="C414" s="10" t="s">
        <v>45</v>
      </c>
      <c r="D414" s="10" t="s">
        <v>57</v>
      </c>
      <c r="E414" s="10" t="s">
        <v>36</v>
      </c>
      <c r="F414" s="11">
        <v>45</v>
      </c>
      <c r="G414" s="9" t="s">
        <v>45</v>
      </c>
      <c r="H414" s="9" t="s">
        <v>37</v>
      </c>
      <c r="I414" s="9" t="s">
        <v>31</v>
      </c>
      <c r="J414" s="9" t="s">
        <v>56</v>
      </c>
      <c r="K414" s="11">
        <v>2</v>
      </c>
      <c r="L414" s="11">
        <v>2</v>
      </c>
      <c r="M414" s="12">
        <v>0</v>
      </c>
      <c r="N414" s="11">
        <v>0</v>
      </c>
      <c r="O414" s="12">
        <f t="shared" si="13"/>
        <v>0</v>
      </c>
      <c r="P414" s="11">
        <v>0</v>
      </c>
      <c r="Q414" s="11">
        <v>0</v>
      </c>
      <c r="R414" s="13">
        <v>0</v>
      </c>
      <c r="S414" s="13" t="s">
        <v>53</v>
      </c>
      <c r="T414" s="14">
        <f t="shared" si="12"/>
        <v>1</v>
      </c>
      <c r="U414" s="13">
        <v>0</v>
      </c>
      <c r="V414" s="9" t="s">
        <v>48</v>
      </c>
      <c r="W414" s="11">
        <v>0</v>
      </c>
      <c r="X414" s="15">
        <v>0</v>
      </c>
      <c r="Y414" s="14">
        <v>0</v>
      </c>
    </row>
    <row r="415" spans="1:25" x14ac:dyDescent="0.3">
      <c r="A415" t="s">
        <v>25</v>
      </c>
      <c r="B415" s="9" t="s">
        <v>35</v>
      </c>
      <c r="C415" s="10" t="s">
        <v>45</v>
      </c>
      <c r="D415" s="10" t="s">
        <v>57</v>
      </c>
      <c r="E415" s="10" t="s">
        <v>36</v>
      </c>
      <c r="F415" s="11">
        <v>60</v>
      </c>
      <c r="G415" s="9" t="s">
        <v>45</v>
      </c>
      <c r="H415" s="9" t="s">
        <v>37</v>
      </c>
      <c r="I415" s="9" t="s">
        <v>31</v>
      </c>
      <c r="J415" s="9" t="s">
        <v>56</v>
      </c>
      <c r="K415" s="11">
        <v>3</v>
      </c>
      <c r="L415" s="11">
        <v>3</v>
      </c>
      <c r="M415" s="12">
        <v>0</v>
      </c>
      <c r="N415" s="11">
        <v>0</v>
      </c>
      <c r="O415" s="12">
        <f t="shared" si="13"/>
        <v>0</v>
      </c>
      <c r="P415" s="11">
        <v>0</v>
      </c>
      <c r="Q415" s="11">
        <v>0</v>
      </c>
      <c r="R415" s="13">
        <v>0</v>
      </c>
      <c r="S415" s="13" t="s">
        <v>53</v>
      </c>
      <c r="T415" s="14">
        <f t="shared" si="12"/>
        <v>1</v>
      </c>
      <c r="U415" s="13">
        <v>0</v>
      </c>
      <c r="V415" s="9" t="s">
        <v>48</v>
      </c>
      <c r="W415" s="11">
        <v>0</v>
      </c>
      <c r="X415" s="15">
        <v>0</v>
      </c>
      <c r="Y415" s="14">
        <v>0</v>
      </c>
    </row>
    <row r="416" spans="1:25" x14ac:dyDescent="0.3">
      <c r="A416" t="s">
        <v>25</v>
      </c>
      <c r="B416" s="9" t="s">
        <v>39</v>
      </c>
      <c r="C416" s="16" t="s">
        <v>45</v>
      </c>
      <c r="D416" s="10" t="s">
        <v>57</v>
      </c>
      <c r="E416" s="16" t="s">
        <v>41</v>
      </c>
      <c r="F416" s="11">
        <v>30</v>
      </c>
      <c r="G416" s="9" t="s">
        <v>45</v>
      </c>
      <c r="H416" s="9" t="s">
        <v>37</v>
      </c>
      <c r="I416" s="9" t="s">
        <v>31</v>
      </c>
      <c r="J416" s="9" t="s">
        <v>56</v>
      </c>
      <c r="K416" s="17">
        <v>1</v>
      </c>
      <c r="L416" s="17">
        <v>1</v>
      </c>
      <c r="M416" s="18">
        <v>0.13</v>
      </c>
      <c r="N416" s="17">
        <v>0</v>
      </c>
      <c r="O416" s="12">
        <f t="shared" si="13"/>
        <v>0</v>
      </c>
      <c r="P416" s="17">
        <v>0</v>
      </c>
      <c r="Q416" s="17">
        <v>0</v>
      </c>
      <c r="R416" s="13">
        <v>0</v>
      </c>
      <c r="S416" s="13" t="s">
        <v>53</v>
      </c>
      <c r="T416" s="14">
        <f t="shared" si="12"/>
        <v>1</v>
      </c>
      <c r="U416" s="13">
        <v>0</v>
      </c>
      <c r="V416" s="9" t="s">
        <v>48</v>
      </c>
      <c r="W416" s="19">
        <v>0</v>
      </c>
      <c r="X416" s="15">
        <v>0</v>
      </c>
      <c r="Y416" s="14">
        <v>0</v>
      </c>
    </row>
    <row r="417" spans="1:25" x14ac:dyDescent="0.3">
      <c r="A417" t="s">
        <v>25</v>
      </c>
      <c r="B417" s="9" t="s">
        <v>39</v>
      </c>
      <c r="C417" s="16" t="s">
        <v>27</v>
      </c>
      <c r="D417" s="10" t="s">
        <v>57</v>
      </c>
      <c r="E417" s="16" t="s">
        <v>41</v>
      </c>
      <c r="F417" s="11">
        <v>30</v>
      </c>
      <c r="G417" s="9" t="s">
        <v>27</v>
      </c>
      <c r="H417" s="9" t="s">
        <v>37</v>
      </c>
      <c r="I417" s="9" t="s">
        <v>31</v>
      </c>
      <c r="J417" s="9" t="s">
        <v>56</v>
      </c>
      <c r="K417" s="17">
        <v>1</v>
      </c>
      <c r="L417" s="17">
        <v>1</v>
      </c>
      <c r="M417" s="18">
        <v>0.05</v>
      </c>
      <c r="N417" s="17">
        <v>0</v>
      </c>
      <c r="O417" s="12">
        <f t="shared" si="13"/>
        <v>0</v>
      </c>
      <c r="P417" s="17">
        <v>0</v>
      </c>
      <c r="Q417" s="17">
        <v>0</v>
      </c>
      <c r="R417" s="13">
        <v>0</v>
      </c>
      <c r="S417" s="13" t="s">
        <v>53</v>
      </c>
      <c r="T417" s="14">
        <f t="shared" si="12"/>
        <v>1</v>
      </c>
      <c r="U417" s="13">
        <v>0</v>
      </c>
      <c r="V417" s="9" t="s">
        <v>34</v>
      </c>
      <c r="W417" s="19">
        <v>0</v>
      </c>
      <c r="X417" s="15">
        <v>0</v>
      </c>
      <c r="Y417" s="14">
        <v>0</v>
      </c>
    </row>
    <row r="418" spans="1:25" x14ac:dyDescent="0.3">
      <c r="A418" t="s">
        <v>25</v>
      </c>
      <c r="B418" s="9" t="s">
        <v>39</v>
      </c>
      <c r="C418" s="16" t="s">
        <v>27</v>
      </c>
      <c r="D418" s="10" t="s">
        <v>57</v>
      </c>
      <c r="E418" s="16" t="s">
        <v>41</v>
      </c>
      <c r="F418" s="11">
        <v>45</v>
      </c>
      <c r="G418" s="9" t="s">
        <v>27</v>
      </c>
      <c r="H418" s="9" t="s">
        <v>37</v>
      </c>
      <c r="I418" s="9" t="s">
        <v>31</v>
      </c>
      <c r="J418" s="9" t="s">
        <v>56</v>
      </c>
      <c r="K418" s="17">
        <v>1</v>
      </c>
      <c r="L418" s="17">
        <v>1</v>
      </c>
      <c r="M418" s="18">
        <v>0.01</v>
      </c>
      <c r="N418" s="17">
        <v>0</v>
      </c>
      <c r="O418" s="12">
        <f t="shared" si="13"/>
        <v>0</v>
      </c>
      <c r="P418" s="17">
        <v>0</v>
      </c>
      <c r="Q418" s="17">
        <v>0</v>
      </c>
      <c r="R418" s="13">
        <v>0</v>
      </c>
      <c r="S418" s="13" t="s">
        <v>53</v>
      </c>
      <c r="T418" s="14">
        <f t="shared" si="12"/>
        <v>1</v>
      </c>
      <c r="U418" s="13">
        <v>0</v>
      </c>
      <c r="V418" s="9" t="s">
        <v>34</v>
      </c>
      <c r="W418" s="19">
        <v>0</v>
      </c>
      <c r="X418" s="15">
        <v>0</v>
      </c>
      <c r="Y418" s="14">
        <v>0</v>
      </c>
    </row>
    <row r="419" spans="1:25" x14ac:dyDescent="0.3">
      <c r="A419" t="s">
        <v>25</v>
      </c>
      <c r="B419" s="9" t="s">
        <v>39</v>
      </c>
      <c r="C419" s="16" t="s">
        <v>27</v>
      </c>
      <c r="D419" s="10" t="s">
        <v>57</v>
      </c>
      <c r="E419" s="16" t="s">
        <v>41</v>
      </c>
      <c r="F419" s="11">
        <v>45</v>
      </c>
      <c r="G419" s="9" t="s">
        <v>27</v>
      </c>
      <c r="H419" s="9" t="s">
        <v>30</v>
      </c>
      <c r="I419" s="9" t="s">
        <v>55</v>
      </c>
      <c r="J419" s="9" t="s">
        <v>56</v>
      </c>
      <c r="K419" s="17">
        <v>0</v>
      </c>
      <c r="L419" s="17">
        <v>0</v>
      </c>
      <c r="M419" s="18">
        <v>0</v>
      </c>
      <c r="N419" s="17">
        <v>0</v>
      </c>
      <c r="O419" s="12">
        <f t="shared" si="13"/>
        <v>0</v>
      </c>
      <c r="P419" s="17">
        <v>0</v>
      </c>
      <c r="Q419" s="17">
        <v>0</v>
      </c>
      <c r="R419" s="13">
        <v>0</v>
      </c>
      <c r="S419" s="13" t="s">
        <v>53</v>
      </c>
      <c r="T419" s="14">
        <f t="shared" si="12"/>
        <v>1</v>
      </c>
      <c r="U419" s="13">
        <v>0</v>
      </c>
      <c r="V419" s="9" t="s">
        <v>34</v>
      </c>
      <c r="W419" s="19">
        <v>0</v>
      </c>
      <c r="X419" s="15">
        <v>0</v>
      </c>
      <c r="Y419" s="14">
        <v>0</v>
      </c>
    </row>
    <row r="420" spans="1:25" x14ac:dyDescent="0.3">
      <c r="A420" t="s">
        <v>25</v>
      </c>
      <c r="B420" s="9" t="s">
        <v>39</v>
      </c>
      <c r="C420" s="16" t="s">
        <v>45</v>
      </c>
      <c r="D420" s="10" t="s">
        <v>57</v>
      </c>
      <c r="E420" s="16" t="s">
        <v>41</v>
      </c>
      <c r="F420" s="11">
        <v>45</v>
      </c>
      <c r="G420" s="9" t="s">
        <v>45</v>
      </c>
      <c r="H420" s="9" t="s">
        <v>30</v>
      </c>
      <c r="I420" s="9" t="s">
        <v>55</v>
      </c>
      <c r="J420" s="9" t="s">
        <v>56</v>
      </c>
      <c r="K420" s="17">
        <v>0</v>
      </c>
      <c r="L420" s="17">
        <v>0</v>
      </c>
      <c r="M420" s="18">
        <v>0</v>
      </c>
      <c r="N420" s="17">
        <v>0</v>
      </c>
      <c r="O420" s="12">
        <f t="shared" si="13"/>
        <v>0</v>
      </c>
      <c r="P420" s="17">
        <v>0</v>
      </c>
      <c r="Q420" s="17">
        <v>0</v>
      </c>
      <c r="R420" s="13">
        <v>0</v>
      </c>
      <c r="S420" s="13" t="s">
        <v>53</v>
      </c>
      <c r="T420" s="14">
        <f t="shared" si="12"/>
        <v>1</v>
      </c>
      <c r="U420" s="13">
        <v>0</v>
      </c>
      <c r="V420" s="9" t="s">
        <v>34</v>
      </c>
      <c r="W420" s="19">
        <v>0</v>
      </c>
      <c r="X420" s="15">
        <v>0</v>
      </c>
      <c r="Y420" s="14">
        <v>0</v>
      </c>
    </row>
    <row r="421" spans="1:25" x14ac:dyDescent="0.3">
      <c r="A421" t="s">
        <v>25</v>
      </c>
      <c r="B421" s="9" t="s">
        <v>39</v>
      </c>
      <c r="C421" s="16" t="s">
        <v>45</v>
      </c>
      <c r="D421" s="10" t="s">
        <v>57</v>
      </c>
      <c r="E421" s="16" t="s">
        <v>41</v>
      </c>
      <c r="F421" s="11">
        <v>30</v>
      </c>
      <c r="G421" s="9" t="s">
        <v>45</v>
      </c>
      <c r="H421" s="9" t="s">
        <v>30</v>
      </c>
      <c r="I421" s="9" t="s">
        <v>31</v>
      </c>
      <c r="J421" s="9" t="s">
        <v>56</v>
      </c>
      <c r="K421" s="17">
        <v>1</v>
      </c>
      <c r="L421" s="17">
        <v>1</v>
      </c>
      <c r="M421" s="18">
        <v>0</v>
      </c>
      <c r="N421" s="17">
        <v>0</v>
      </c>
      <c r="O421" s="12">
        <f t="shared" si="13"/>
        <v>0</v>
      </c>
      <c r="P421" s="17">
        <v>0</v>
      </c>
      <c r="Q421" s="17">
        <v>0</v>
      </c>
      <c r="R421" s="13">
        <v>0</v>
      </c>
      <c r="S421" s="13" t="s">
        <v>53</v>
      </c>
      <c r="T421" s="14">
        <f t="shared" si="12"/>
        <v>1</v>
      </c>
      <c r="U421" s="13">
        <v>0</v>
      </c>
      <c r="V421" s="9" t="s">
        <v>48</v>
      </c>
      <c r="W421" s="19">
        <v>0</v>
      </c>
      <c r="X421" s="15">
        <v>0</v>
      </c>
      <c r="Y421" s="14">
        <v>0</v>
      </c>
    </row>
    <row r="422" spans="1:25" x14ac:dyDescent="0.3">
      <c r="A422" t="s">
        <v>25</v>
      </c>
      <c r="B422" s="9" t="s">
        <v>39</v>
      </c>
      <c r="C422" s="16" t="s">
        <v>45</v>
      </c>
      <c r="D422" s="10" t="s">
        <v>57</v>
      </c>
      <c r="E422" s="16" t="s">
        <v>41</v>
      </c>
      <c r="F422" s="11">
        <v>60</v>
      </c>
      <c r="G422" s="9" t="s">
        <v>45</v>
      </c>
      <c r="H422" s="9" t="s">
        <v>37</v>
      </c>
      <c r="I422" s="9" t="s">
        <v>55</v>
      </c>
      <c r="J422" s="9" t="s">
        <v>56</v>
      </c>
      <c r="K422" s="17">
        <v>0</v>
      </c>
      <c r="L422" s="17">
        <v>0</v>
      </c>
      <c r="M422" s="18">
        <v>0</v>
      </c>
      <c r="N422" s="17">
        <v>0</v>
      </c>
      <c r="O422" s="12">
        <f t="shared" si="13"/>
        <v>0</v>
      </c>
      <c r="P422" s="17">
        <v>0</v>
      </c>
      <c r="Q422" s="17">
        <v>0</v>
      </c>
      <c r="R422" s="13">
        <v>0</v>
      </c>
      <c r="S422" s="13" t="s">
        <v>53</v>
      </c>
      <c r="T422" s="14">
        <f t="shared" si="12"/>
        <v>1</v>
      </c>
      <c r="U422" s="13">
        <v>0</v>
      </c>
      <c r="V422" s="9" t="s">
        <v>48</v>
      </c>
      <c r="W422" s="19">
        <v>0</v>
      </c>
      <c r="X422" s="15">
        <v>0</v>
      </c>
      <c r="Y422" s="14">
        <v>0</v>
      </c>
    </row>
    <row r="423" spans="1:25" x14ac:dyDescent="0.3">
      <c r="A423" t="s">
        <v>25</v>
      </c>
      <c r="B423" s="9" t="s">
        <v>39</v>
      </c>
      <c r="C423" s="16" t="s">
        <v>27</v>
      </c>
      <c r="D423" s="10" t="s">
        <v>57</v>
      </c>
      <c r="E423" s="16" t="s">
        <v>41</v>
      </c>
      <c r="F423" s="11">
        <v>60</v>
      </c>
      <c r="G423" s="9" t="s">
        <v>27</v>
      </c>
      <c r="H423" s="9" t="s">
        <v>30</v>
      </c>
      <c r="I423" s="9" t="s">
        <v>31</v>
      </c>
      <c r="J423" s="9" t="s">
        <v>56</v>
      </c>
      <c r="K423" s="17">
        <v>1</v>
      </c>
      <c r="L423" s="17">
        <v>1</v>
      </c>
      <c r="M423" s="18">
        <v>0</v>
      </c>
      <c r="N423" s="17">
        <v>0</v>
      </c>
      <c r="O423" s="12">
        <f t="shared" si="13"/>
        <v>0</v>
      </c>
      <c r="P423" s="17">
        <v>0</v>
      </c>
      <c r="Q423" s="17">
        <v>0</v>
      </c>
      <c r="R423" s="13">
        <v>0</v>
      </c>
      <c r="S423" s="13" t="s">
        <v>53</v>
      </c>
      <c r="T423" s="14">
        <f t="shared" si="12"/>
        <v>1</v>
      </c>
      <c r="U423" s="13">
        <v>0</v>
      </c>
      <c r="V423" s="9" t="s">
        <v>48</v>
      </c>
      <c r="W423" s="19">
        <v>0</v>
      </c>
      <c r="X423" s="15">
        <v>0</v>
      </c>
      <c r="Y423" s="14">
        <v>0</v>
      </c>
    </row>
    <row r="424" spans="1:25" x14ac:dyDescent="0.3">
      <c r="A424" t="s">
        <v>25</v>
      </c>
      <c r="B424" s="9" t="s">
        <v>39</v>
      </c>
      <c r="C424" s="16" t="s">
        <v>27</v>
      </c>
      <c r="D424" s="10" t="s">
        <v>57</v>
      </c>
      <c r="E424" s="16" t="s">
        <v>41</v>
      </c>
      <c r="F424" s="11">
        <v>60</v>
      </c>
      <c r="G424" s="9" t="s">
        <v>27</v>
      </c>
      <c r="H424" s="9" t="s">
        <v>37</v>
      </c>
      <c r="I424" s="9" t="s">
        <v>55</v>
      </c>
      <c r="J424" s="9" t="s">
        <v>56</v>
      </c>
      <c r="K424" s="17">
        <v>0</v>
      </c>
      <c r="L424" s="17">
        <v>0</v>
      </c>
      <c r="M424" s="18">
        <v>0</v>
      </c>
      <c r="N424" s="17">
        <v>0</v>
      </c>
      <c r="O424" s="12">
        <f t="shared" si="13"/>
        <v>0</v>
      </c>
      <c r="P424" s="17">
        <v>0</v>
      </c>
      <c r="Q424" s="17">
        <v>0</v>
      </c>
      <c r="R424" s="13">
        <v>0</v>
      </c>
      <c r="S424" s="13" t="s">
        <v>53</v>
      </c>
      <c r="T424" s="14">
        <f t="shared" si="12"/>
        <v>1</v>
      </c>
      <c r="U424" s="13">
        <v>0</v>
      </c>
      <c r="V424" s="9" t="s">
        <v>48</v>
      </c>
      <c r="W424" s="19">
        <v>0</v>
      </c>
      <c r="X424" s="15">
        <v>0</v>
      </c>
      <c r="Y424" s="14">
        <v>0</v>
      </c>
    </row>
    <row r="425" spans="1:25" x14ac:dyDescent="0.3">
      <c r="A425" t="s">
        <v>25</v>
      </c>
      <c r="B425" s="9" t="s">
        <v>39</v>
      </c>
      <c r="C425" s="16" t="s">
        <v>27</v>
      </c>
      <c r="D425" s="10" t="s">
        <v>57</v>
      </c>
      <c r="E425" s="16" t="s">
        <v>41</v>
      </c>
      <c r="F425" s="11">
        <v>30</v>
      </c>
      <c r="G425" s="9" t="s">
        <v>27</v>
      </c>
      <c r="H425" s="9" t="s">
        <v>30</v>
      </c>
      <c r="I425" s="9" t="s">
        <v>31</v>
      </c>
      <c r="J425" s="9" t="s">
        <v>56</v>
      </c>
      <c r="K425" s="17">
        <v>0</v>
      </c>
      <c r="L425" s="17">
        <v>0</v>
      </c>
      <c r="M425" s="18">
        <v>0</v>
      </c>
      <c r="N425" s="17">
        <v>0</v>
      </c>
      <c r="O425" s="12">
        <f t="shared" si="13"/>
        <v>0</v>
      </c>
      <c r="P425" s="17">
        <v>0</v>
      </c>
      <c r="Q425" s="17">
        <v>0</v>
      </c>
      <c r="R425" s="13">
        <v>0</v>
      </c>
      <c r="S425" s="13" t="s">
        <v>53</v>
      </c>
      <c r="T425" s="14">
        <f t="shared" si="12"/>
        <v>1</v>
      </c>
      <c r="U425" s="13">
        <v>0</v>
      </c>
      <c r="V425" s="9" t="s">
        <v>34</v>
      </c>
      <c r="W425" s="19">
        <v>0</v>
      </c>
      <c r="X425" s="15">
        <v>0</v>
      </c>
      <c r="Y425" s="14">
        <v>0</v>
      </c>
    </row>
    <row r="426" spans="1:25" x14ac:dyDescent="0.3">
      <c r="A426" t="s">
        <v>25</v>
      </c>
      <c r="B426" s="9" t="s">
        <v>39</v>
      </c>
      <c r="C426" s="16" t="s">
        <v>27</v>
      </c>
      <c r="D426" s="10" t="s">
        <v>57</v>
      </c>
      <c r="E426" s="16" t="s">
        <v>41</v>
      </c>
      <c r="F426" s="11">
        <v>45</v>
      </c>
      <c r="G426" s="9" t="s">
        <v>27</v>
      </c>
      <c r="H426" s="9" t="s">
        <v>30</v>
      </c>
      <c r="I426" s="9" t="s">
        <v>31</v>
      </c>
      <c r="J426" s="9" t="s">
        <v>56</v>
      </c>
      <c r="K426" s="17">
        <v>0</v>
      </c>
      <c r="L426" s="17">
        <v>0</v>
      </c>
      <c r="M426" s="18">
        <v>0</v>
      </c>
      <c r="N426" s="17">
        <v>0</v>
      </c>
      <c r="O426" s="12">
        <f t="shared" si="13"/>
        <v>0</v>
      </c>
      <c r="P426" s="17">
        <v>0</v>
      </c>
      <c r="Q426" s="17">
        <v>0</v>
      </c>
      <c r="R426" s="13">
        <v>0</v>
      </c>
      <c r="S426" s="13" t="s">
        <v>53</v>
      </c>
      <c r="T426" s="14">
        <f t="shared" si="12"/>
        <v>1</v>
      </c>
      <c r="U426" s="13">
        <v>0</v>
      </c>
      <c r="V426" s="9" t="s">
        <v>48</v>
      </c>
      <c r="W426" s="19">
        <v>0</v>
      </c>
      <c r="X426" s="15">
        <v>0</v>
      </c>
      <c r="Y426" s="14">
        <v>0</v>
      </c>
    </row>
    <row r="427" spans="1:25" x14ac:dyDescent="0.3">
      <c r="A427" t="s">
        <v>25</v>
      </c>
      <c r="B427" s="9" t="s">
        <v>39</v>
      </c>
      <c r="C427" s="16" t="s">
        <v>27</v>
      </c>
      <c r="D427" s="10" t="s">
        <v>57</v>
      </c>
      <c r="E427" s="16" t="s">
        <v>41</v>
      </c>
      <c r="F427" s="11">
        <v>60</v>
      </c>
      <c r="G427" s="9" t="s">
        <v>27</v>
      </c>
      <c r="H427" s="9" t="s">
        <v>37</v>
      </c>
      <c r="I427" s="9" t="s">
        <v>31</v>
      </c>
      <c r="J427" s="9" t="s">
        <v>56</v>
      </c>
      <c r="K427" s="17">
        <v>0</v>
      </c>
      <c r="L427" s="17">
        <v>0</v>
      </c>
      <c r="M427" s="18">
        <v>0</v>
      </c>
      <c r="N427" s="17">
        <v>0</v>
      </c>
      <c r="O427" s="12">
        <f t="shared" si="13"/>
        <v>0</v>
      </c>
      <c r="P427" s="17">
        <v>0</v>
      </c>
      <c r="Q427" s="17">
        <v>0</v>
      </c>
      <c r="R427" s="13">
        <v>0</v>
      </c>
      <c r="S427" s="13" t="s">
        <v>53</v>
      </c>
      <c r="T427" s="14">
        <f t="shared" si="12"/>
        <v>1</v>
      </c>
      <c r="U427" s="13">
        <v>0</v>
      </c>
      <c r="V427" s="9" t="s">
        <v>34</v>
      </c>
      <c r="W427" s="19">
        <v>0</v>
      </c>
      <c r="X427" s="15">
        <v>0</v>
      </c>
      <c r="Y427" s="14">
        <v>0</v>
      </c>
    </row>
  </sheetData>
  <autoFilter ref="A1:Y427" xr:uid="{ED2044A0-625A-4F42-BC01-E789B55E89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2024-09-04T11:37:22Z</dcterms:created>
  <dcterms:modified xsi:type="dcterms:W3CDTF">2024-09-04T11:37:41Z</dcterms:modified>
</cp:coreProperties>
</file>