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23" i="1" l="1"/>
  <c r="D25" i="1" l="1"/>
  <c r="D27" i="1" s="1"/>
</calcChain>
</file>

<file path=xl/sharedStrings.xml><?xml version="1.0" encoding="utf-8"?>
<sst xmlns="http://schemas.openxmlformats.org/spreadsheetml/2006/main" count="38" uniqueCount="32">
  <si>
    <t>Secction</t>
  </si>
  <si>
    <t>Motors</t>
  </si>
  <si>
    <t>battery</t>
  </si>
  <si>
    <t>component</t>
  </si>
  <si>
    <t>requirement</t>
  </si>
  <si>
    <t>INA219</t>
  </si>
  <si>
    <t>cost (USD)</t>
  </si>
  <si>
    <t>model #</t>
  </si>
  <si>
    <t>Total</t>
  </si>
  <si>
    <t>Budget</t>
  </si>
  <si>
    <t>Left over</t>
  </si>
  <si>
    <t>link (JLC)</t>
  </si>
  <si>
    <t>boost converter (battery)</t>
  </si>
  <si>
    <t>h bridge IC (motors)</t>
  </si>
  <si>
    <t>usb type c header (battery)</t>
  </si>
  <si>
    <t>INA219 (battery)</t>
  </si>
  <si>
    <t>+ usb type c pd (battery)</t>
  </si>
  <si>
    <t>Sub-total</t>
  </si>
  <si>
    <t>USB C PD</t>
  </si>
  <si>
    <t>linear regulator (battery) (type LDO)</t>
  </si>
  <si>
    <t>base cost (USD)</t>
  </si>
  <si>
    <t>extended? (+$3)</t>
  </si>
  <si>
    <t>Li battery charger</t>
  </si>
  <si>
    <t>most likely needed</t>
  </si>
  <si>
    <t xml:space="preserve">INA219AIDCNR </t>
  </si>
  <si>
    <t>Charging</t>
  </si>
  <si>
    <t>BQ24074RGTR</t>
  </si>
  <si>
    <t>TYPE-C16PIN</t>
  </si>
  <si>
    <t>USB C header /6b</t>
  </si>
  <si>
    <t>https://jlcpcb.com/partdetail/TexasInstruments-INA219AIDCNR/C87469</t>
  </si>
  <si>
    <t>https://jlcpcb.com/partdetail/ShouHan-TYPEC16PIN/C393939</t>
  </si>
  <si>
    <t>https://jlcpcb.com/partdetail/TexasInstruments-BQ24074RGTR/C54313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</si>
</sst>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>
      <selection activeCell="K14" sqref="K14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4" bestFit="1" customWidth="1"/>
    <col min="4" max="4" width="14.21875" bestFit="1" customWidth="1"/>
    <col min="5" max="5" width="14.6640625" bestFit="1" customWidth="1"/>
  </cols>
  <sheetData>
    <row r="2" spans="1:15" x14ac:dyDescent="0.3">
      <c r="A2" t="s">
        <v>0</v>
      </c>
      <c r="L2" t="s">
        <v>23</v>
      </c>
    </row>
    <row r="3" spans="1:15" x14ac:dyDescent="0.3">
      <c r="A3" t="s">
        <v>2</v>
      </c>
      <c r="L3" t="s">
        <v>12</v>
      </c>
    </row>
    <row r="4" spans="1:15" x14ac:dyDescent="0.3">
      <c r="A4" s="2" t="s">
        <v>4</v>
      </c>
      <c r="B4" s="2" t="s">
        <v>3</v>
      </c>
      <c r="C4" s="2" t="s">
        <v>7</v>
      </c>
      <c r="D4" s="2" t="s">
        <v>20</v>
      </c>
      <c r="E4" s="2" t="s">
        <v>21</v>
      </c>
      <c r="F4" s="2" t="s">
        <v>11</v>
      </c>
      <c r="L4" t="s">
        <v>19</v>
      </c>
    </row>
    <row r="5" spans="1:15" x14ac:dyDescent="0.3">
      <c r="A5">
        <v>2</v>
      </c>
      <c r="B5" t="s">
        <v>5</v>
      </c>
      <c r="C5" t="s">
        <v>24</v>
      </c>
      <c r="D5">
        <v>0.59550000000000003</v>
      </c>
      <c r="E5">
        <v>3</v>
      </c>
      <c r="F5" t="s">
        <v>29</v>
      </c>
      <c r="L5" t="s">
        <v>13</v>
      </c>
    </row>
    <row r="6" spans="1:15" x14ac:dyDescent="0.3">
      <c r="A6">
        <v>5</v>
      </c>
      <c r="B6" t="s">
        <v>28</v>
      </c>
      <c r="C6" t="s">
        <v>27</v>
      </c>
      <c r="D6">
        <v>6.4199999999999993E-2</v>
      </c>
      <c r="E6">
        <v>3</v>
      </c>
      <c r="F6" t="s">
        <v>30</v>
      </c>
      <c r="L6" t="s">
        <v>14</v>
      </c>
      <c r="O6" s="1" t="s">
        <v>16</v>
      </c>
    </row>
    <row r="7" spans="1:15" x14ac:dyDescent="0.3">
      <c r="A7">
        <v>5</v>
      </c>
      <c r="B7" t="s">
        <v>18</v>
      </c>
      <c r="L7" t="s">
        <v>15</v>
      </c>
    </row>
    <row r="8" spans="1:15" x14ac:dyDescent="0.3">
      <c r="A8">
        <v>3</v>
      </c>
      <c r="B8" t="s">
        <v>25</v>
      </c>
      <c r="C8" s="5" t="s">
        <v>26</v>
      </c>
      <c r="D8">
        <v>0.74250000000000005</v>
      </c>
      <c r="E8">
        <v>3</v>
      </c>
      <c r="F8" t="s">
        <v>31</v>
      </c>
      <c r="L8" t="s">
        <v>22</v>
      </c>
    </row>
    <row r="9" spans="1:15" x14ac:dyDescent="0.3">
      <c r="C9" s="5"/>
    </row>
    <row r="12" spans="1:15" x14ac:dyDescent="0.3">
      <c r="A12" s="3" t="s">
        <v>17</v>
      </c>
      <c r="B12" s="3"/>
      <c r="C12" s="3"/>
      <c r="D12" s="3">
        <f>SUM(D5:E11)</f>
        <v>10.402200000000001</v>
      </c>
      <c r="E12" s="3"/>
      <c r="F12" s="3"/>
    </row>
    <row r="13" spans="1:15" x14ac:dyDescent="0.3">
      <c r="A13" s="4"/>
      <c r="B13" s="4"/>
      <c r="C13" s="4"/>
      <c r="D13" s="4"/>
      <c r="E13" s="4"/>
      <c r="F13" s="4"/>
    </row>
    <row r="15" spans="1:15" x14ac:dyDescent="0.3">
      <c r="A15" t="s">
        <v>1</v>
      </c>
    </row>
    <row r="16" spans="1:15" x14ac:dyDescent="0.3">
      <c r="A16" s="2" t="s">
        <v>4</v>
      </c>
      <c r="B16" s="2" t="s">
        <v>3</v>
      </c>
      <c r="C16" s="2" t="s">
        <v>7</v>
      </c>
      <c r="D16" s="2" t="s">
        <v>6</v>
      </c>
      <c r="E16" s="2" t="s">
        <v>21</v>
      </c>
      <c r="F16" s="2" t="s">
        <v>11</v>
      </c>
    </row>
    <row r="23" spans="1:6" x14ac:dyDescent="0.3">
      <c r="A23" s="3" t="s">
        <v>17</v>
      </c>
      <c r="B23" s="3"/>
      <c r="C23" s="3"/>
      <c r="D23" s="3">
        <f>SUM(D17:E22)</f>
        <v>0</v>
      </c>
      <c r="E23" s="3"/>
      <c r="F23" s="3"/>
    </row>
    <row r="25" spans="1:6" x14ac:dyDescent="0.3">
      <c r="A25" s="2" t="s">
        <v>8</v>
      </c>
      <c r="B25" s="2"/>
      <c r="C25" s="2"/>
      <c r="D25" s="2">
        <f>D23+D12</f>
        <v>10.402200000000001</v>
      </c>
      <c r="E25" s="2"/>
    </row>
    <row r="26" spans="1:6" x14ac:dyDescent="0.3">
      <c r="A26" s="2" t="s">
        <v>9</v>
      </c>
      <c r="B26" s="2"/>
      <c r="C26" s="2"/>
      <c r="D26" s="2">
        <v>56.5</v>
      </c>
      <c r="E26" s="2"/>
    </row>
    <row r="27" spans="1:6" x14ac:dyDescent="0.3">
      <c r="A27" s="2" t="s">
        <v>10</v>
      </c>
      <c r="B27" s="2"/>
      <c r="C27" s="2"/>
      <c r="D27" s="2">
        <f>D26-D25</f>
        <v>46.097799999999999</v>
      </c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2025-03-24T22:25:06Z</dcterms:modified>
</cp:coreProperties>
</file>