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5" i="1" l="1"/>
  <c r="D27" i="1" l="1"/>
  <c r="D29" i="1" s="1"/>
</calcChain>
</file>

<file path=xl/sharedStrings.xml><?xml version="1.0" encoding="utf-8"?>
<sst xmlns="http://schemas.openxmlformats.org/spreadsheetml/2006/main" count="45" uniqueCount="38">
  <si>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</si>
  <si>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</si>
  <si>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</si>
  <si>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</si>
  <si>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</si>
  <si>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</si>
  <si>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</si>
  <si>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</si>
  <si>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</si>
  <si>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</si>
  <si>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</si>
  <si>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</si>
  <si>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</si>
  <si>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</si>
  <si>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</si>
  <si>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</si>
  <si>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</si>
  <si>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</si>
  <si>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</si>
  <si>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</si>
  <si>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</si>
  <si>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</si>
  <si>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</si>
  <si>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</si>
  <si>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</si>
  <si>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</si>
  <si>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USB C header /6b</t>
  </si>
  <si>
    <t>https://jlcpcb.com/partdetail/TexasInstruments-INA219AIDCNR/C87469</t>
  </si>
  <si>
    <t>TYPE-C 6P LTH6.5</t>
  </si>
  <si>
    <t>https://jlcpcb.com/partdetail/ShouHan-TYPE_C_6P_LTH65/C5187463</t>
  </si>
  <si>
    <t>TP4056</t>
  </si>
  <si>
    <t>https://jlcpcb.com/partdetail/TPOWER-TP4056/C382139</t>
  </si>
  <si>
    <t>3,4</t>
  </si>
  <si>
    <t>Buck dc-dc</t>
  </si>
  <si>
    <t>https://jlcpcb.com/partdetail/TexasInstruments-LM2596SX_5_0NOPB/C10002</t>
  </si>
  <si>
    <t>LM2596SX-5.0/NOPB</t>
  </si>
  <si>
    <t>HUSB237</t>
  </si>
  <si>
    <t>https://jlcpcb.com/partdetail/Hynetek-HUSB237_AA001DN06R/C22373734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</si>
</sst>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lcpcb.com/partdetail/ShouHan-TYPE_C_6P_LTH65/C5187463" TargetMode="External"/><Relationship Id="rId1" Type="http://schemas.openxmlformats.org/officeDocument/2006/relationships/hyperlink" Target="https://jlcpcb.com/partdetail/TexasInstruments-INA219AIDCNR/C87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workbookViewId="0">
      <selection activeCell="B10" sqref="B1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4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s="1" t="s">
        <v>24</v>
      </c>
      <c r="D5">
        <v>0.59550000000000003</v>
      </c>
      <c r="E5">
        <v>3</v>
      </c>
      <c r="F5" s="5" t="s">
        <v>27</v>
      </c>
      <c r="L5" t="s">
        <v>13</v>
      </c>
    </row>
    <row r="6" spans="1:15" x14ac:dyDescent="0.3">
      <c r="A6">
        <v>5</v>
      </c>
      <c r="B6" t="s">
        <v>26</v>
      </c>
      <c r="C6" s="1" t="s">
        <v>28</v>
      </c>
      <c r="D6">
        <v>7.8200000000000006E-2</v>
      </c>
      <c r="E6">
        <v>3</v>
      </c>
      <c r="F6" s="5" t="s">
        <v>29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C7" s="1" t="s">
        <v>36</v>
      </c>
      <c r="D7">
        <v>0.19</v>
      </c>
      <c r="E7">
        <v>3</v>
      </c>
      <c r="F7" t="s">
        <v>37</v>
      </c>
      <c r="L7" t="s">
        <v>15</v>
      </c>
    </row>
    <row r="8" spans="1:15" x14ac:dyDescent="0.3">
      <c r="A8" t="s">
        <v>32</v>
      </c>
      <c r="B8" t="s">
        <v>25</v>
      </c>
      <c r="C8" s="1" t="s">
        <v>30</v>
      </c>
      <c r="D8">
        <v>0.09</v>
      </c>
      <c r="E8">
        <v>3</v>
      </c>
      <c r="F8" t="s">
        <v>31</v>
      </c>
      <c r="L8" t="s">
        <v>22</v>
      </c>
    </row>
    <row r="9" spans="1:15" x14ac:dyDescent="0.3">
      <c r="A9" t="s">
        <v>32</v>
      </c>
      <c r="B9" t="s">
        <v>33</v>
      </c>
      <c r="C9" t="s">
        <v>35</v>
      </c>
      <c r="D9">
        <v>0.91349999999999998</v>
      </c>
      <c r="E9">
        <v>0</v>
      </c>
      <c r="F9" t="s">
        <v>34</v>
      </c>
    </row>
    <row r="14" spans="1:15" x14ac:dyDescent="0.3">
      <c r="A14" s="3" t="s">
        <v>17</v>
      </c>
      <c r="B14" s="3"/>
      <c r="C14" s="6"/>
      <c r="D14" s="3">
        <f>SUM(D5:E13)</f>
        <v>13.8672</v>
      </c>
      <c r="E14" s="3"/>
      <c r="F14" s="3"/>
    </row>
    <row r="15" spans="1:15" x14ac:dyDescent="0.3">
      <c r="A15" s="4"/>
      <c r="B15" s="4"/>
      <c r="C15" s="7"/>
      <c r="D15" s="4"/>
      <c r="E15" s="4"/>
      <c r="F15" s="4"/>
    </row>
    <row r="16" spans="1:15" x14ac:dyDescent="0.3">
      <c r="C16" s="1"/>
    </row>
    <row r="17" spans="1:6" x14ac:dyDescent="0.3">
      <c r="A17" t="s">
        <v>1</v>
      </c>
      <c r="C17" s="1"/>
    </row>
    <row r="18" spans="1:6" x14ac:dyDescent="0.3">
      <c r="A18" s="2" t="s">
        <v>4</v>
      </c>
      <c r="B18" s="2" t="s">
        <v>3</v>
      </c>
      <c r="C18" s="2" t="s">
        <v>7</v>
      </c>
      <c r="D18" s="2" t="s">
        <v>6</v>
      </c>
      <c r="E18" s="2" t="s">
        <v>21</v>
      </c>
      <c r="F18" s="2" t="s">
        <v>11</v>
      </c>
    </row>
    <row r="25" spans="1:6" x14ac:dyDescent="0.3">
      <c r="A25" s="3" t="s">
        <v>17</v>
      </c>
      <c r="B25" s="3"/>
      <c r="C25" s="3"/>
      <c r="D25" s="3">
        <f>SUM(D19:E24)</f>
        <v>0</v>
      </c>
      <c r="E25" s="3"/>
      <c r="F25" s="3"/>
    </row>
    <row r="27" spans="1:6" x14ac:dyDescent="0.3">
      <c r="A27" s="2" t="s">
        <v>8</v>
      </c>
      <c r="B27" s="2"/>
      <c r="C27" s="2"/>
      <c r="D27" s="2">
        <f>D25+D14</f>
        <v>13.8672</v>
      </c>
      <c r="E27" s="2"/>
    </row>
    <row r="28" spans="1:6" x14ac:dyDescent="0.3">
      <c r="A28" s="2" t="s">
        <v>9</v>
      </c>
      <c r="B28" s="2"/>
      <c r="C28" s="2"/>
      <c r="D28" s="2">
        <v>56.5</v>
      </c>
      <c r="E28" s="2"/>
    </row>
    <row r="29" spans="1:6" x14ac:dyDescent="0.3">
      <c r="A29" s="2" t="s">
        <v>10</v>
      </c>
      <c r="B29" s="2"/>
      <c r="C29" s="2"/>
      <c r="D29" s="2">
        <f>D28-D27</f>
        <v>42.632800000000003</v>
      </c>
      <c r="E29" s="2"/>
    </row>
  </sheetData>
  <hyperlinks>
    <hyperlink ref="F5" r:id="rId1"/>
    <hyperlink ref="F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2025-03-26T08:30:40Z</dcterms:modified>
</cp:coreProperties>
</file>