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adim/Documents/GitHub/Kholoshnia/computer-professional-basics/Lab 4/"/>
    </mc:Choice>
  </mc:AlternateContent>
  <xr:revisionPtr revIDLastSave="0" documentId="13_ncr:1_{F14B9B49-A4FD-5E47-8E8A-D11B7A78DBD6}" xr6:coauthVersionLast="45" xr6:coauthVersionMax="45" xr10:uidLastSave="{00000000-0000-0000-0000-000000000000}"/>
  <bookViews>
    <workbookView xWindow="14700" yWindow="3040" windowWidth="23260" windowHeight="131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8" i="1"/>
  <c r="D91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B46" i="1"/>
  <c r="A46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2" i="1"/>
  <c r="B31" i="1"/>
  <c r="B4" i="1" l="1"/>
  <c r="B3" i="1"/>
  <c r="A4" i="1"/>
  <c r="A5" i="1" s="1"/>
  <c r="A6" i="1" l="1"/>
  <c r="B5" i="1"/>
  <c r="D48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sharedStrings.xml><?xml version="1.0" encoding="utf-8"?>
<sst xmlns="http://schemas.openxmlformats.org/spreadsheetml/2006/main" count="148" uniqueCount="119">
  <si>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</si>
  <si>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</si>
  <si>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</si>
  <si>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</si>
  <si>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</si>
  <si>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</si>
  <si>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</si>
  <si>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Комментарии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</si>
  <si>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</si>
  <si>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</si>
  <si>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</si>
  <si>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</si>
  <si>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</si>
  <si>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</si>
  <si>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</si>
  <si>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</si>
  <si>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</si>
  <si>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</si>
  <si>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</si>
  <si>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</si>
  <si>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</si>
  <si>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</si>
  <si>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0500</t>
  </si>
  <si>
    <t>Очистка аккумулятора</t>
  </si>
  <si>
    <t>EE18</t>
  </si>
  <si>
    <t>AE14</t>
  </si>
  <si>
    <t>0C00</t>
  </si>
  <si>
    <t>D6DB</t>
  </si>
  <si>
    <t>0800</t>
  </si>
  <si>
    <t>0740</t>
  </si>
  <si>
    <t>4E12</t>
  </si>
  <si>
    <t>EE11</t>
  </si>
  <si>
    <t>AE0E</t>
  </si>
  <si>
    <t>6E0C</t>
  </si>
  <si>
    <t>EE0B</t>
  </si>
  <si>
    <t>AE09</t>
  </si>
  <si>
    <t>0700</t>
  </si>
  <si>
    <t>4E05</t>
  </si>
  <si>
    <t>EE04</t>
  </si>
  <si>
    <t>ZZZZ</t>
  </si>
  <si>
    <t>YYYY</t>
  </si>
  <si>
    <t>XXXX</t>
  </si>
  <si>
    <t>0028</t>
  </si>
  <si>
    <t>AC01</t>
  </si>
  <si>
    <t>F204</t>
  </si>
  <si>
    <t>F003</t>
  </si>
  <si>
    <t>7E0A</t>
  </si>
  <si>
    <t>F006</t>
  </si>
  <si>
    <t>F805</t>
  </si>
  <si>
    <t>6С01</t>
  </si>
  <si>
    <t>CE01</t>
  </si>
  <si>
    <t>AE02</t>
  </si>
  <si>
    <t>EC01</t>
  </si>
  <si>
    <t>0A00</t>
  </si>
  <si>
    <t>0D2F</t>
  </si>
  <si>
    <t>0026</t>
  </si>
  <si>
    <t>ST IP + 11</t>
  </si>
  <si>
    <t>LD IP + 20</t>
  </si>
  <si>
    <t>ST IP + 24</t>
  </si>
  <si>
    <t>PUSH</t>
  </si>
  <si>
    <t>Запись AC в стек</t>
  </si>
  <si>
    <t>CALL $6DB</t>
  </si>
  <si>
    <t>Вызов подпрограммы по адресу 0x6DB</t>
  </si>
  <si>
    <t>LD &amp;1</t>
  </si>
  <si>
    <t>Чтение из стека входного параметра</t>
  </si>
  <si>
    <t>BMI IP + 4</t>
  </si>
  <si>
    <t>Если значение параметра меньше нуля, то переход в ячейку 0x6E1</t>
  </si>
  <si>
    <t>BEQ IP + 3</t>
  </si>
  <si>
    <t>Если значение параметра равно нулю, то переход в ячейку 0x6E1</t>
  </si>
  <si>
    <t>CMP IP + 10</t>
  </si>
  <si>
    <t>Сравнение AC с содержимым ячейки 0x6E9</t>
  </si>
  <si>
    <t>BEQ IP + 6</t>
  </si>
  <si>
    <t>BLT IP + 5</t>
  </si>
  <si>
    <t>Если значение параметра меньше содержимого ячейки 0x6E9, то переход в ячейку 0x6E6</t>
  </si>
  <si>
    <t>Если значение параметра равно содержимогу ячейки 0x6E9, то переход в ячейку 0x6E6</t>
  </si>
  <si>
    <t>ASL</t>
  </si>
  <si>
    <t>Арифметический сдвиг влево</t>
  </si>
  <si>
    <t>SUB &amp;1</t>
  </si>
  <si>
    <t>ADD IP + 5</t>
  </si>
  <si>
    <t>Вычитание из AC входного параметра</t>
  </si>
  <si>
    <t>Сложение с AC сожержимого ячейки 0x6EA</t>
  </si>
  <si>
    <t>BR IP + 1</t>
  </si>
  <si>
    <t>Безусловный переход в ячейку 0x6E7</t>
  </si>
  <si>
    <t>ST &amp;1</t>
  </si>
  <si>
    <t>RET</t>
  </si>
  <si>
    <t>Сохранение AC на место входного параметра в стеке</t>
  </si>
  <si>
    <t>POP</t>
  </si>
  <si>
    <t>Чтение из стека в AC</t>
  </si>
  <si>
    <t>DEC</t>
  </si>
  <si>
    <t>Декремент AC</t>
  </si>
  <si>
    <t>ADD IP + 18</t>
  </si>
  <si>
    <t>Сложение AC с содержимым ячейки 0x3D2</t>
  </si>
  <si>
    <t>ST IP + 17</t>
  </si>
  <si>
    <t>Сохраненине AC в ячейку 0x3D2</t>
  </si>
  <si>
    <t>Сохраненине 0 в ячейку 0x3D2</t>
  </si>
  <si>
    <t>Загрузка в AC содержимого из ячейки 0x3CF</t>
  </si>
  <si>
    <t>LD IP + 14</t>
  </si>
  <si>
    <t>Загрузка в AC содержимого из ячейки 0x3D0</t>
  </si>
  <si>
    <t>SUB IP + 12</t>
  </si>
  <si>
    <t>Вычитание из AC содержимого ячейки 0x3D2</t>
  </si>
  <si>
    <t>Сохранение AC в ячейку 0x3D2</t>
  </si>
  <si>
    <t>LD IP + 9</t>
  </si>
  <si>
    <t>Загрузка в AC содержимого ячейки 0x3D1</t>
  </si>
  <si>
    <t>INC</t>
  </si>
  <si>
    <t>Инкремент AC</t>
  </si>
  <si>
    <t>ST IP + 4</t>
  </si>
  <si>
    <t>Остановка ТГ</t>
  </si>
  <si>
    <t>Z</t>
  </si>
  <si>
    <t>Y</t>
  </si>
  <si>
    <t>X</t>
  </si>
  <si>
    <t>a</t>
  </si>
  <si>
    <t>b</t>
  </si>
  <si>
    <t>Локальная переменная</t>
  </si>
  <si>
    <t>Переменная</t>
  </si>
  <si>
    <t>R</t>
  </si>
  <si>
    <t>Результат</t>
  </si>
  <si>
    <t>Возврат из подпрограммы</t>
  </si>
  <si>
    <t>Загрузка в AC содержимого ячейки 0x6E9</t>
  </si>
  <si>
    <t>LD IP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</si>
</sst>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49" fontId="1" fillId="0" borderId="11" xfId="0" applyNumberFormat="1" applyFont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94"/>
  <sheetViews>
    <sheetView tabSelected="1" topLeftCell="A22" zoomScale="110" zoomScaleNormal="85" workbookViewId="0">
      <selection activeCell="E40" sqref="E40"/>
    </sheetView>
  </sheetViews>
  <sheetFormatPr baseColWidth="10" defaultColWidth="8.83203125" defaultRowHeight="14" x14ac:dyDescent="0.2"/>
  <cols>
    <col min="1" max="1" width="8.83203125" style="10"/>
    <col min="2" max="2" width="12.5" style="10" bestFit="1" customWidth="1"/>
    <col min="3" max="3" width="18.83203125" style="10" customWidth="1"/>
    <col min="4" max="4" width="12.1640625" style="10" bestFit="1" customWidth="1"/>
    <col min="5" max="5" width="73" style="10" bestFit="1" customWidth="1"/>
    <col min="6" max="6" width="6.33203125" style="10" customWidth="1"/>
    <col min="7" max="7" width="6.5" style="10" customWidth="1"/>
    <col min="8" max="8" width="6.1640625" style="10" customWidth="1"/>
    <col min="9" max="16" width="8.83203125" style="10"/>
    <col min="17" max="17" width="8" style="10" customWidth="1"/>
    <col min="18" max="18" width="10.83203125" style="10" customWidth="1"/>
    <col min="19" max="16384" width="8.83203125" style="10"/>
  </cols>
  <sheetData>
    <row r="2" spans="1:18" ht="30" customHeight="1" x14ac:dyDescent="0.2">
      <c r="B2" s="1" t="s">
        <v>0</v>
      </c>
      <c r="C2" s="29" t="s">
        <v>1</v>
      </c>
      <c r="D2" s="29" t="s">
        <v>2</v>
      </c>
      <c r="E2" s="2" t="s">
        <v>7</v>
      </c>
      <c r="F2" s="12"/>
      <c r="G2" s="38" t="s">
        <v>8</v>
      </c>
      <c r="H2" s="39"/>
      <c r="I2" s="38" t="s">
        <v>9</v>
      </c>
      <c r="J2" s="40"/>
      <c r="K2" s="40"/>
      <c r="L2" s="40"/>
      <c r="M2" s="40"/>
      <c r="N2" s="40"/>
      <c r="O2" s="40"/>
      <c r="P2" s="39"/>
      <c r="Q2" s="40" t="s">
        <v>10</v>
      </c>
      <c r="R2" s="39"/>
    </row>
    <row r="3" spans="1:18" x14ac:dyDescent="0.2">
      <c r="A3" s="10">
        <v>952</v>
      </c>
      <c r="B3" s="19" t="str">
        <f>DEC2HEX($A$3)</f>
        <v>3B8</v>
      </c>
      <c r="C3" s="3" t="s">
        <v>3</v>
      </c>
      <c r="D3" s="24" t="s">
        <v>4</v>
      </c>
      <c r="E3" s="15" t="s">
        <v>23</v>
      </c>
      <c r="G3" s="3" t="s">
        <v>11</v>
      </c>
      <c r="H3" s="24" t="s">
        <v>12</v>
      </c>
      <c r="I3" s="3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24" t="s">
        <v>20</v>
      </c>
      <c r="Q3" s="4" t="s">
        <v>11</v>
      </c>
      <c r="R3" s="24" t="s">
        <v>21</v>
      </c>
    </row>
    <row r="4" spans="1:18" ht="15" x14ac:dyDescent="0.2">
      <c r="A4" s="10">
        <f>A3+1</f>
        <v>953</v>
      </c>
      <c r="B4" s="20" t="str">
        <f t="shared" ref="B4:B29" si="0">DEC2HEX(A4)</f>
        <v>3B9</v>
      </c>
      <c r="C4" s="5" t="s">
        <v>24</v>
      </c>
      <c r="D4" s="13" t="s">
        <v>58</v>
      </c>
      <c r="E4" s="17" t="s">
        <v>94</v>
      </c>
      <c r="G4" s="19"/>
      <c r="H4" s="25"/>
      <c r="I4" s="4"/>
      <c r="J4" s="4"/>
      <c r="K4" s="4"/>
      <c r="L4" s="4"/>
      <c r="M4" s="4"/>
      <c r="N4" s="4"/>
      <c r="O4" s="4"/>
      <c r="P4" s="4"/>
      <c r="Q4" s="4"/>
      <c r="R4" s="24"/>
    </row>
    <row r="5" spans="1:18" x14ac:dyDescent="0.2">
      <c r="A5" s="10">
        <f t="shared" ref="A5:A29" si="1">A4+1</f>
        <v>954</v>
      </c>
      <c r="B5" s="20" t="str">
        <f t="shared" si="0"/>
        <v>3BA</v>
      </c>
      <c r="C5" s="5" t="s">
        <v>25</v>
      </c>
      <c r="D5" s="13" t="s">
        <v>57</v>
      </c>
      <c r="E5" s="16" t="s">
        <v>95</v>
      </c>
      <c r="G5" s="20"/>
      <c r="H5" s="9"/>
      <c r="I5" s="6"/>
      <c r="J5" s="6"/>
      <c r="K5" s="6"/>
      <c r="L5" s="6"/>
      <c r="M5" s="6"/>
      <c r="N5" s="6"/>
      <c r="O5" s="6"/>
      <c r="P5" s="6"/>
      <c r="Q5" s="6"/>
      <c r="R5" s="13"/>
    </row>
    <row r="6" spans="1:18" ht="15" x14ac:dyDescent="0.2">
      <c r="A6" s="10">
        <f t="shared" si="1"/>
        <v>955</v>
      </c>
      <c r="B6" s="20" t="str">
        <f t="shared" si="0"/>
        <v>3BB</v>
      </c>
      <c r="C6" s="30" t="s">
        <v>26</v>
      </c>
      <c r="D6" s="33" t="s">
        <v>59</v>
      </c>
      <c r="E6" s="22" t="s">
        <v>60</v>
      </c>
      <c r="G6" s="20"/>
      <c r="H6" s="6"/>
      <c r="I6" s="6"/>
      <c r="J6" s="6"/>
      <c r="K6" s="6"/>
      <c r="L6" s="23"/>
      <c r="M6" s="6"/>
      <c r="N6" s="6"/>
      <c r="O6" s="6"/>
      <c r="P6" s="6"/>
      <c r="Q6" s="6"/>
      <c r="R6" s="13"/>
    </row>
    <row r="7" spans="1:18" ht="15" x14ac:dyDescent="0.2">
      <c r="A7" s="10">
        <f t="shared" si="1"/>
        <v>956</v>
      </c>
      <c r="B7" s="20" t="str">
        <f t="shared" si="0"/>
        <v>3BC</v>
      </c>
      <c r="C7" s="30" t="s">
        <v>27</v>
      </c>
      <c r="D7" s="33" t="s">
        <v>61</v>
      </c>
      <c r="E7" s="22" t="s">
        <v>62</v>
      </c>
      <c r="G7" s="20"/>
      <c r="H7" s="6"/>
      <c r="I7" s="6"/>
      <c r="J7" s="6"/>
      <c r="K7" s="6"/>
      <c r="L7" s="6"/>
      <c r="M7" s="6"/>
      <c r="N7" s="6"/>
      <c r="O7" s="6"/>
      <c r="P7" s="6"/>
      <c r="Q7" s="6"/>
      <c r="R7" s="13"/>
    </row>
    <row r="8" spans="1:18" ht="15" x14ac:dyDescent="0.2">
      <c r="A8" s="10">
        <f t="shared" si="1"/>
        <v>957</v>
      </c>
      <c r="B8" s="20" t="str">
        <f t="shared" si="0"/>
        <v>3BD</v>
      </c>
      <c r="C8" s="30" t="s">
        <v>28</v>
      </c>
      <c r="D8" s="33" t="s">
        <v>86</v>
      </c>
      <c r="E8" s="22" t="s">
        <v>87</v>
      </c>
      <c r="G8" s="20"/>
      <c r="H8" s="6"/>
      <c r="I8" s="6"/>
      <c r="J8" s="6"/>
      <c r="K8" s="6"/>
      <c r="L8" s="6"/>
      <c r="M8" s="6"/>
      <c r="N8" s="6"/>
      <c r="O8" s="6"/>
      <c r="P8" s="6"/>
      <c r="Q8" s="6"/>
      <c r="R8" s="13"/>
    </row>
    <row r="9" spans="1:18" ht="15" x14ac:dyDescent="0.2">
      <c r="A9" s="10">
        <f t="shared" si="1"/>
        <v>958</v>
      </c>
      <c r="B9" s="20" t="str">
        <f t="shared" si="0"/>
        <v>3BE</v>
      </c>
      <c r="C9" s="30" t="s">
        <v>29</v>
      </c>
      <c r="D9" s="33" t="s">
        <v>88</v>
      </c>
      <c r="E9" s="22" t="s">
        <v>89</v>
      </c>
      <c r="G9" s="20"/>
      <c r="H9" s="6"/>
      <c r="I9" s="6"/>
      <c r="J9" s="6"/>
      <c r="K9" s="6"/>
      <c r="L9" s="6"/>
      <c r="M9" s="6"/>
      <c r="N9" s="6"/>
      <c r="O9" s="6"/>
      <c r="P9" s="6"/>
      <c r="Q9" s="6"/>
      <c r="R9" s="13"/>
    </row>
    <row r="10" spans="1:18" ht="15" x14ac:dyDescent="0.2">
      <c r="A10" s="10">
        <f t="shared" si="1"/>
        <v>959</v>
      </c>
      <c r="B10" s="20" t="str">
        <f t="shared" si="0"/>
        <v>3BF</v>
      </c>
      <c r="C10" s="30" t="s">
        <v>30</v>
      </c>
      <c r="D10" s="33" t="s">
        <v>90</v>
      </c>
      <c r="E10" s="22" t="s">
        <v>91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13"/>
    </row>
    <row r="11" spans="1:18" ht="15" x14ac:dyDescent="0.2">
      <c r="A11" s="10">
        <f t="shared" si="1"/>
        <v>960</v>
      </c>
      <c r="B11" s="20" t="str">
        <f t="shared" si="0"/>
        <v>3C0</v>
      </c>
      <c r="C11" s="30" t="s">
        <v>31</v>
      </c>
      <c r="D11" s="33" t="s">
        <v>92</v>
      </c>
      <c r="E11" s="22" t="s">
        <v>93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13"/>
    </row>
    <row r="12" spans="1:18" ht="15" x14ac:dyDescent="0.2">
      <c r="A12" s="10">
        <f t="shared" si="1"/>
        <v>961</v>
      </c>
      <c r="B12" s="20" t="str">
        <f t="shared" si="0"/>
        <v>3C1</v>
      </c>
      <c r="C12" s="30" t="s">
        <v>32</v>
      </c>
      <c r="D12" s="33" t="s">
        <v>96</v>
      </c>
      <c r="E12" s="22" t="s">
        <v>97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13"/>
    </row>
    <row r="13" spans="1:18" ht="15" x14ac:dyDescent="0.2">
      <c r="A13" s="10">
        <f t="shared" si="1"/>
        <v>962</v>
      </c>
      <c r="B13" s="20" t="str">
        <f t="shared" si="0"/>
        <v>3C2</v>
      </c>
      <c r="C13" s="30" t="s">
        <v>26</v>
      </c>
      <c r="D13" s="33" t="s">
        <v>59</v>
      </c>
      <c r="E13" s="22" t="s">
        <v>60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13"/>
    </row>
    <row r="14" spans="1:18" ht="15" x14ac:dyDescent="0.2">
      <c r="A14" s="10">
        <f t="shared" si="1"/>
        <v>963</v>
      </c>
      <c r="B14" s="20" t="str">
        <f t="shared" si="0"/>
        <v>3C3</v>
      </c>
      <c r="C14" s="30" t="s">
        <v>27</v>
      </c>
      <c r="D14" s="33" t="s">
        <v>61</v>
      </c>
      <c r="E14" s="22" t="s">
        <v>62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13"/>
    </row>
    <row r="15" spans="1:18" ht="15" x14ac:dyDescent="0.2">
      <c r="A15" s="10">
        <f t="shared" si="1"/>
        <v>964</v>
      </c>
      <c r="B15" s="20" t="str">
        <f t="shared" si="0"/>
        <v>3C4</v>
      </c>
      <c r="C15" s="30" t="s">
        <v>28</v>
      </c>
      <c r="D15" s="33" t="s">
        <v>86</v>
      </c>
      <c r="E15" s="22" t="s">
        <v>87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13"/>
    </row>
    <row r="16" spans="1:18" ht="15" x14ac:dyDescent="0.2">
      <c r="A16" s="10">
        <f t="shared" si="1"/>
        <v>965</v>
      </c>
      <c r="B16" s="20" t="str">
        <f t="shared" si="0"/>
        <v>3C5</v>
      </c>
      <c r="C16" s="30" t="s">
        <v>33</v>
      </c>
      <c r="D16" s="33" t="s">
        <v>98</v>
      </c>
      <c r="E16" s="22" t="s">
        <v>99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13"/>
    </row>
    <row r="17" spans="1:18" ht="15" x14ac:dyDescent="0.2">
      <c r="A17" s="10">
        <f t="shared" si="1"/>
        <v>966</v>
      </c>
      <c r="B17" s="20" t="str">
        <f t="shared" si="0"/>
        <v>3C6</v>
      </c>
      <c r="C17" s="30" t="s">
        <v>34</v>
      </c>
      <c r="D17" s="33" t="s">
        <v>56</v>
      </c>
      <c r="E17" s="22" t="s">
        <v>100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13"/>
    </row>
    <row r="18" spans="1:18" ht="15" x14ac:dyDescent="0.2">
      <c r="A18" s="10">
        <f t="shared" si="1"/>
        <v>967</v>
      </c>
      <c r="B18" s="20" t="str">
        <f t="shared" si="0"/>
        <v>3C7</v>
      </c>
      <c r="C18" s="30" t="s">
        <v>35</v>
      </c>
      <c r="D18" s="33" t="s">
        <v>101</v>
      </c>
      <c r="E18" s="22" t="s">
        <v>102</v>
      </c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13"/>
    </row>
    <row r="19" spans="1:18" ht="15" x14ac:dyDescent="0.2">
      <c r="A19" s="10">
        <f t="shared" si="1"/>
        <v>968</v>
      </c>
      <c r="B19" s="20" t="str">
        <f t="shared" si="0"/>
        <v>3C8</v>
      </c>
      <c r="C19" s="30" t="s">
        <v>26</v>
      </c>
      <c r="D19" s="33" t="s">
        <v>59</v>
      </c>
      <c r="E19" s="22" t="s">
        <v>60</v>
      </c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13"/>
    </row>
    <row r="20" spans="1:18" ht="15" x14ac:dyDescent="0.2">
      <c r="A20" s="10">
        <f t="shared" si="1"/>
        <v>969</v>
      </c>
      <c r="B20" s="20" t="str">
        <f t="shared" si="0"/>
        <v>3C9</v>
      </c>
      <c r="C20" s="30" t="s">
        <v>27</v>
      </c>
      <c r="D20" s="33" t="s">
        <v>61</v>
      </c>
      <c r="E20" s="22" t="s">
        <v>62</v>
      </c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13"/>
    </row>
    <row r="21" spans="1:18" ht="15" x14ac:dyDescent="0.2">
      <c r="A21" s="10">
        <f t="shared" si="1"/>
        <v>970</v>
      </c>
      <c r="B21" s="20" t="str">
        <f t="shared" si="0"/>
        <v>3CA</v>
      </c>
      <c r="C21" s="30" t="s">
        <v>28</v>
      </c>
      <c r="D21" s="33" t="s">
        <v>86</v>
      </c>
      <c r="E21" s="22" t="s">
        <v>87</v>
      </c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13"/>
    </row>
    <row r="22" spans="1:18" ht="15" x14ac:dyDescent="0.2">
      <c r="A22" s="10">
        <f t="shared" si="1"/>
        <v>971</v>
      </c>
      <c r="B22" s="20" t="str">
        <f t="shared" si="0"/>
        <v>3CB</v>
      </c>
      <c r="C22" s="30" t="s">
        <v>36</v>
      </c>
      <c r="D22" s="33" t="s">
        <v>103</v>
      </c>
      <c r="E22" s="22" t="s">
        <v>104</v>
      </c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13"/>
    </row>
    <row r="23" spans="1:18" ht="15" x14ac:dyDescent="0.2">
      <c r="A23" s="10">
        <f t="shared" si="1"/>
        <v>972</v>
      </c>
      <c r="B23" s="20" t="str">
        <f t="shared" si="0"/>
        <v>3CC</v>
      </c>
      <c r="C23" s="30" t="s">
        <v>37</v>
      </c>
      <c r="D23" s="33" t="s">
        <v>78</v>
      </c>
      <c r="E23" s="22" t="s">
        <v>91</v>
      </c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13"/>
    </row>
    <row r="24" spans="1:18" ht="15" x14ac:dyDescent="0.2">
      <c r="A24" s="10">
        <f t="shared" si="1"/>
        <v>973</v>
      </c>
      <c r="B24" s="20" t="str">
        <f t="shared" si="0"/>
        <v>3CD</v>
      </c>
      <c r="C24" s="30" t="s">
        <v>38</v>
      </c>
      <c r="D24" s="33" t="s">
        <v>105</v>
      </c>
      <c r="E24" s="22" t="s">
        <v>100</v>
      </c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13"/>
    </row>
    <row r="25" spans="1:18" ht="15" x14ac:dyDescent="0.2">
      <c r="A25" s="10">
        <f t="shared" si="1"/>
        <v>974</v>
      </c>
      <c r="B25" s="20" t="str">
        <f t="shared" si="0"/>
        <v>3CE</v>
      </c>
      <c r="C25" s="30" t="s">
        <v>5</v>
      </c>
      <c r="D25" s="33" t="s">
        <v>6</v>
      </c>
      <c r="E25" s="22" t="s">
        <v>106</v>
      </c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13"/>
    </row>
    <row r="26" spans="1:18" ht="15" x14ac:dyDescent="0.2">
      <c r="A26" s="10">
        <f t="shared" si="1"/>
        <v>975</v>
      </c>
      <c r="B26" s="20" t="str">
        <f t="shared" si="0"/>
        <v>3CF</v>
      </c>
      <c r="C26" s="30" t="s">
        <v>39</v>
      </c>
      <c r="D26" s="33" t="s">
        <v>107</v>
      </c>
      <c r="E26" s="22" t="s">
        <v>113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13"/>
    </row>
    <row r="27" spans="1:18" ht="15" x14ac:dyDescent="0.2">
      <c r="A27" s="10">
        <f t="shared" si="1"/>
        <v>976</v>
      </c>
      <c r="B27" s="20" t="str">
        <f t="shared" si="0"/>
        <v>3D0</v>
      </c>
      <c r="C27" s="30" t="s">
        <v>40</v>
      </c>
      <c r="D27" s="33" t="s">
        <v>108</v>
      </c>
      <c r="E27" s="22" t="s">
        <v>113</v>
      </c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13"/>
    </row>
    <row r="28" spans="1:18" ht="15" x14ac:dyDescent="0.2">
      <c r="A28" s="10">
        <f t="shared" si="1"/>
        <v>977</v>
      </c>
      <c r="B28" s="20" t="str">
        <f t="shared" si="0"/>
        <v>3D1</v>
      </c>
      <c r="C28" s="30" t="s">
        <v>41</v>
      </c>
      <c r="D28" s="33" t="s">
        <v>109</v>
      </c>
      <c r="E28" s="22" t="s">
        <v>113</v>
      </c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13"/>
    </row>
    <row r="29" spans="1:18" ht="15" x14ac:dyDescent="0.2">
      <c r="A29" s="10">
        <f t="shared" si="1"/>
        <v>978</v>
      </c>
      <c r="B29" s="20" t="str">
        <f t="shared" si="0"/>
        <v>3D2</v>
      </c>
      <c r="C29" s="30" t="s">
        <v>42</v>
      </c>
      <c r="D29" s="33" t="s">
        <v>114</v>
      </c>
      <c r="E29" s="22" t="s">
        <v>115</v>
      </c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13"/>
    </row>
    <row r="30" spans="1:18" x14ac:dyDescent="0.2">
      <c r="B30" s="26"/>
      <c r="C30" s="30"/>
      <c r="D30" s="33"/>
      <c r="E30" s="22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13"/>
    </row>
    <row r="31" spans="1:18" x14ac:dyDescent="0.2">
      <c r="A31" s="10">
        <v>1755</v>
      </c>
      <c r="B31" s="20" t="str">
        <f>DEC2HEX(A31)</f>
        <v>6DB</v>
      </c>
      <c r="C31" s="20" t="s">
        <v>43</v>
      </c>
      <c r="D31" s="34" t="s">
        <v>63</v>
      </c>
      <c r="E31" s="27" t="s">
        <v>64</v>
      </c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13"/>
    </row>
    <row r="32" spans="1:18" x14ac:dyDescent="0.2">
      <c r="A32" s="10">
        <f>A31+1</f>
        <v>1756</v>
      </c>
      <c r="B32" s="20" t="str">
        <f t="shared" ref="B32:B46" si="2">DEC2HEX(A32)</f>
        <v>6DC</v>
      </c>
      <c r="C32" s="20" t="s">
        <v>44</v>
      </c>
      <c r="D32" s="34" t="s">
        <v>65</v>
      </c>
      <c r="E32" s="27" t="s">
        <v>66</v>
      </c>
      <c r="G32" s="5"/>
      <c r="H32" s="6"/>
      <c r="I32" s="6"/>
      <c r="J32" s="6"/>
      <c r="K32" s="6"/>
      <c r="L32" s="18"/>
      <c r="M32" s="6"/>
      <c r="N32" s="6"/>
      <c r="O32" s="18"/>
      <c r="P32" s="6"/>
      <c r="Q32" s="6"/>
      <c r="R32" s="13"/>
    </row>
    <row r="33" spans="1:18" x14ac:dyDescent="0.2">
      <c r="A33" s="10">
        <f t="shared" ref="A33:A46" si="3">A32+1</f>
        <v>1757</v>
      </c>
      <c r="B33" s="20" t="str">
        <f t="shared" si="2"/>
        <v>6DD</v>
      </c>
      <c r="C33" s="20" t="s">
        <v>45</v>
      </c>
      <c r="D33" s="34" t="s">
        <v>67</v>
      </c>
      <c r="E33" s="27" t="s">
        <v>68</v>
      </c>
      <c r="G33" s="5"/>
      <c r="H33" s="6"/>
      <c r="I33" s="6"/>
      <c r="J33" s="6"/>
      <c r="K33" s="6"/>
      <c r="L33" s="6"/>
      <c r="M33" s="6"/>
      <c r="N33" s="6"/>
      <c r="O33" s="18"/>
      <c r="P33" s="6"/>
      <c r="Q33" s="6"/>
      <c r="R33" s="13"/>
    </row>
    <row r="34" spans="1:18" x14ac:dyDescent="0.2">
      <c r="A34" s="10">
        <f t="shared" si="3"/>
        <v>1758</v>
      </c>
      <c r="B34" s="20" t="str">
        <f t="shared" si="2"/>
        <v>6DE</v>
      </c>
      <c r="C34" s="20" t="s">
        <v>46</v>
      </c>
      <c r="D34" s="34" t="s">
        <v>69</v>
      </c>
      <c r="E34" s="27" t="s">
        <v>70</v>
      </c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13"/>
    </row>
    <row r="35" spans="1:18" x14ac:dyDescent="0.2">
      <c r="A35" s="10">
        <f t="shared" si="3"/>
        <v>1759</v>
      </c>
      <c r="B35" s="20" t="str">
        <f t="shared" si="2"/>
        <v>6DF</v>
      </c>
      <c r="C35" s="20" t="s">
        <v>47</v>
      </c>
      <c r="D35" s="34" t="s">
        <v>71</v>
      </c>
      <c r="E35" s="27" t="s">
        <v>74</v>
      </c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13"/>
    </row>
    <row r="36" spans="1:18" x14ac:dyDescent="0.2">
      <c r="A36" s="10">
        <f t="shared" si="3"/>
        <v>1760</v>
      </c>
      <c r="B36" s="20" t="str">
        <f t="shared" si="2"/>
        <v>6E0</v>
      </c>
      <c r="C36" s="20" t="s">
        <v>48</v>
      </c>
      <c r="D36" s="34" t="s">
        <v>72</v>
      </c>
      <c r="E36" s="27" t="s">
        <v>73</v>
      </c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13"/>
    </row>
    <row r="37" spans="1:18" x14ac:dyDescent="0.2">
      <c r="A37" s="10">
        <f t="shared" si="3"/>
        <v>1761</v>
      </c>
      <c r="B37" s="20" t="str">
        <f t="shared" si="2"/>
        <v>6E1</v>
      </c>
      <c r="C37" s="31" t="s">
        <v>22</v>
      </c>
      <c r="D37" s="34" t="s">
        <v>75</v>
      </c>
      <c r="E37" s="27" t="s">
        <v>76</v>
      </c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13"/>
    </row>
    <row r="38" spans="1:18" x14ac:dyDescent="0.2">
      <c r="A38" s="10">
        <f t="shared" si="3"/>
        <v>1762</v>
      </c>
      <c r="B38" s="20" t="str">
        <f t="shared" si="2"/>
        <v>6E2</v>
      </c>
      <c r="C38" s="31" t="s">
        <v>22</v>
      </c>
      <c r="D38" s="34" t="s">
        <v>75</v>
      </c>
      <c r="E38" s="27" t="s">
        <v>76</v>
      </c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13"/>
    </row>
    <row r="39" spans="1:18" x14ac:dyDescent="0.2">
      <c r="A39" s="10">
        <f t="shared" si="3"/>
        <v>1763</v>
      </c>
      <c r="B39" s="20" t="str">
        <f t="shared" si="2"/>
        <v>6E3</v>
      </c>
      <c r="C39" s="31" t="s">
        <v>49</v>
      </c>
      <c r="D39" s="34" t="s">
        <v>77</v>
      </c>
      <c r="E39" s="27" t="s">
        <v>79</v>
      </c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13"/>
    </row>
    <row r="40" spans="1:18" x14ac:dyDescent="0.2">
      <c r="A40" s="10">
        <f t="shared" si="3"/>
        <v>1764</v>
      </c>
      <c r="B40" s="20" t="str">
        <f t="shared" si="2"/>
        <v>6E4</v>
      </c>
      <c r="C40" s="31" t="s">
        <v>37</v>
      </c>
      <c r="D40" s="34" t="s">
        <v>78</v>
      </c>
      <c r="E40" s="27" t="s">
        <v>80</v>
      </c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13"/>
    </row>
    <row r="41" spans="1:18" x14ac:dyDescent="0.2">
      <c r="A41" s="10">
        <f t="shared" si="3"/>
        <v>1765</v>
      </c>
      <c r="B41" s="20" t="str">
        <f t="shared" si="2"/>
        <v>6E5</v>
      </c>
      <c r="C41" s="31" t="s">
        <v>50</v>
      </c>
      <c r="D41" s="34" t="s">
        <v>81</v>
      </c>
      <c r="E41" s="27" t="s">
        <v>82</v>
      </c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13"/>
    </row>
    <row r="42" spans="1:18" x14ac:dyDescent="0.2">
      <c r="A42" s="10">
        <f t="shared" si="3"/>
        <v>1766</v>
      </c>
      <c r="B42" s="20" t="str">
        <f t="shared" si="2"/>
        <v>6E6</v>
      </c>
      <c r="C42" s="31" t="s">
        <v>51</v>
      </c>
      <c r="D42" s="35" t="s">
        <v>118</v>
      </c>
      <c r="E42" s="27" t="s">
        <v>117</v>
      </c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13"/>
    </row>
    <row r="43" spans="1:18" x14ac:dyDescent="0.2">
      <c r="A43" s="10">
        <f t="shared" si="3"/>
        <v>1767</v>
      </c>
      <c r="B43" s="20" t="str">
        <f t="shared" si="2"/>
        <v>6E7</v>
      </c>
      <c r="C43" s="31" t="s">
        <v>52</v>
      </c>
      <c r="D43" s="34" t="s">
        <v>83</v>
      </c>
      <c r="E43" s="27" t="s">
        <v>85</v>
      </c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13"/>
    </row>
    <row r="44" spans="1:18" x14ac:dyDescent="0.2">
      <c r="A44" s="10">
        <f t="shared" si="3"/>
        <v>1768</v>
      </c>
      <c r="B44" s="20" t="str">
        <f t="shared" si="2"/>
        <v>6E8</v>
      </c>
      <c r="C44" s="31" t="s">
        <v>53</v>
      </c>
      <c r="D44" s="34" t="s">
        <v>84</v>
      </c>
      <c r="E44" s="27" t="s">
        <v>116</v>
      </c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13"/>
    </row>
    <row r="45" spans="1:18" x14ac:dyDescent="0.2">
      <c r="A45" s="10">
        <f t="shared" si="3"/>
        <v>1769</v>
      </c>
      <c r="B45" s="20" t="str">
        <f t="shared" si="2"/>
        <v>6E9</v>
      </c>
      <c r="C45" s="31" t="s">
        <v>54</v>
      </c>
      <c r="D45" s="36" t="s">
        <v>110</v>
      </c>
      <c r="E45" s="27" t="s">
        <v>112</v>
      </c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13"/>
    </row>
    <row r="46" spans="1:18" x14ac:dyDescent="0.2">
      <c r="A46" s="10">
        <f t="shared" si="3"/>
        <v>1770</v>
      </c>
      <c r="B46" s="21" t="str">
        <f t="shared" si="2"/>
        <v>6EA</v>
      </c>
      <c r="C46" s="32" t="s">
        <v>55</v>
      </c>
      <c r="D46" s="37" t="s">
        <v>111</v>
      </c>
      <c r="E46" s="28" t="s">
        <v>112</v>
      </c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13"/>
    </row>
    <row r="47" spans="1:18" x14ac:dyDescent="0.2">
      <c r="B47" s="11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13"/>
    </row>
    <row r="48" spans="1:18" x14ac:dyDescent="0.2">
      <c r="B48" s="11" t="str">
        <f>_xlfn.CONCAT(_xlfn.TEXTJOIN(" &amp; ",FALSE,B3:E3)," \\")</f>
        <v>3B8 &amp; 0200 &amp; CLA &amp; Очистка аккумулятора \\</v>
      </c>
      <c r="D48" s="10" t="str">
        <f>_xlfn.TEXTJOIN(" &amp; ",FALSE,G4:R4)</f>
        <v xml:space="preserve"> &amp;  &amp;  &amp;  &amp;  &amp;  &amp;  &amp;  &amp;  &amp;  &amp;  &amp; </v>
      </c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13"/>
    </row>
    <row r="49" spans="2:18" x14ac:dyDescent="0.2">
      <c r="B49" s="11" t="str">
        <f t="shared" ref="B49:B91" si="4">_xlfn.CONCAT(_xlfn.TEXTJOIN(" &amp; ",FALSE,B4:E4)," \\")</f>
        <v>3B9 &amp; EE18 &amp; ST IP + 24 &amp; Сохраненине 0 в ячейку 0x3D2 \\</v>
      </c>
      <c r="D49" s="10" t="str">
        <f t="shared" ref="D49:D90" si="5">_xlfn.TEXTJOIN(" &amp; ",FALSE,G5:R5)</f>
        <v xml:space="preserve"> &amp;  &amp;  &amp;  &amp;  &amp;  &amp;  &amp;  &amp;  &amp;  &amp;  &amp; </v>
      </c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13"/>
    </row>
    <row r="50" spans="2:18" x14ac:dyDescent="0.2">
      <c r="B50" s="11" t="str">
        <f t="shared" si="4"/>
        <v>3BA &amp; AE14 &amp; LD IP + 20 &amp; Загрузка в AC содержимого из ячейки 0x3CF \\</v>
      </c>
      <c r="D50" s="10" t="str">
        <f t="shared" si="5"/>
        <v xml:space="preserve"> &amp;  &amp;  &amp;  &amp;  &amp;  &amp;  &amp;  &amp;  &amp;  &amp;  &amp; </v>
      </c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13"/>
    </row>
    <row r="51" spans="2:18" x14ac:dyDescent="0.2">
      <c r="B51" s="11" t="str">
        <f t="shared" si="4"/>
        <v>3BB &amp; 0C00 &amp; PUSH &amp; Запись AC в стек \\</v>
      </c>
      <c r="D51" s="10" t="str">
        <f t="shared" si="5"/>
        <v xml:space="preserve"> &amp;  &amp;  &amp;  &amp;  &amp;  &amp;  &amp;  &amp;  &amp;  &amp;  &amp; </v>
      </c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13"/>
    </row>
    <row r="52" spans="2:18" x14ac:dyDescent="0.2">
      <c r="B52" s="11" t="str">
        <f t="shared" si="4"/>
        <v>3BC &amp; D6DB &amp; CALL $6DB &amp; Вызов подпрограммы по адресу 0x6DB \\</v>
      </c>
      <c r="D52" s="10" t="str">
        <f t="shared" si="5"/>
        <v xml:space="preserve"> &amp;  &amp;  &amp;  &amp;  &amp;  &amp;  &amp;  &amp;  &amp;  &amp;  &amp; </v>
      </c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13"/>
    </row>
    <row r="53" spans="2:18" x14ac:dyDescent="0.2">
      <c r="B53" s="11" t="str">
        <f t="shared" si="4"/>
        <v>3BD &amp; 0800 &amp; POP &amp; Чтение из стека в AC \\</v>
      </c>
      <c r="D53" s="10" t="str">
        <f t="shared" si="5"/>
        <v xml:space="preserve"> &amp;  &amp;  &amp;  &amp;  &amp;  &amp;  &amp;  &amp;  &amp;  &amp;  &amp; </v>
      </c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13"/>
    </row>
    <row r="54" spans="2:18" x14ac:dyDescent="0.2">
      <c r="B54" s="11" t="str">
        <f t="shared" si="4"/>
        <v>3BE &amp; 0740 &amp; DEC &amp; Декремент AC \\</v>
      </c>
      <c r="D54" s="10" t="str">
        <f t="shared" si="5"/>
        <v xml:space="preserve"> &amp;  &amp;  &amp;  &amp;  &amp;  &amp;  &amp;  &amp;  &amp;  &amp;  &amp; </v>
      </c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13"/>
    </row>
    <row r="55" spans="2:18" x14ac:dyDescent="0.2">
      <c r="B55" s="11" t="str">
        <f t="shared" si="4"/>
        <v>3BF &amp; 4E12 &amp; ADD IP + 18 &amp; Сложение AC с содержимым ячейки 0x3D2 \\</v>
      </c>
      <c r="D55" s="10" t="str">
        <f t="shared" si="5"/>
        <v xml:space="preserve"> &amp;  &amp;  &amp;  &amp;  &amp;  &amp;  &amp;  &amp;  &amp;  &amp;  &amp; </v>
      </c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13"/>
    </row>
    <row r="56" spans="2:18" x14ac:dyDescent="0.2">
      <c r="B56" s="11" t="str">
        <f t="shared" si="4"/>
        <v>3C0 &amp; EE11 &amp; ST IP + 17 &amp; Сохраненине AC в ячейку 0x3D2 \\</v>
      </c>
      <c r="D56" s="10" t="str">
        <f t="shared" si="5"/>
        <v xml:space="preserve"> &amp;  &amp;  &amp;  &amp;  &amp;  &amp;  &amp;  &amp;  &amp;  &amp;  &amp; </v>
      </c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13"/>
    </row>
    <row r="57" spans="2:18" x14ac:dyDescent="0.2">
      <c r="B57" s="11" t="str">
        <f t="shared" si="4"/>
        <v>3C1 &amp; AE0E &amp; LD IP + 14 &amp; Загрузка в AC содержимого из ячейки 0x3D0 \\</v>
      </c>
      <c r="D57" s="10" t="str">
        <f t="shared" si="5"/>
        <v xml:space="preserve"> &amp;  &amp;  &amp;  &amp;  &amp;  &amp;  &amp;  &amp;  &amp;  &amp;  &amp; </v>
      </c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13"/>
    </row>
    <row r="58" spans="2:18" x14ac:dyDescent="0.2">
      <c r="B58" s="11" t="str">
        <f t="shared" si="4"/>
        <v>3C2 &amp; 0C00 &amp; PUSH &amp; Запись AC в стек \\</v>
      </c>
      <c r="D58" s="10" t="str">
        <f t="shared" si="5"/>
        <v xml:space="preserve"> &amp;  &amp;  &amp;  &amp;  &amp;  &amp;  &amp;  &amp;  &amp;  &amp;  &amp; </v>
      </c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13"/>
    </row>
    <row r="59" spans="2:18" x14ac:dyDescent="0.2">
      <c r="B59" s="11" t="str">
        <f t="shared" si="4"/>
        <v>3C3 &amp; D6DB &amp; CALL $6DB &amp; Вызов подпрограммы по адресу 0x6DB \\</v>
      </c>
      <c r="D59" s="10" t="str">
        <f t="shared" si="5"/>
        <v xml:space="preserve"> &amp;  &amp;  &amp;  &amp;  &amp;  &amp;  &amp;  &amp;  &amp;  &amp;  &amp; </v>
      </c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13"/>
    </row>
    <row r="60" spans="2:18" x14ac:dyDescent="0.2">
      <c r="B60" s="11" t="str">
        <f t="shared" si="4"/>
        <v>3C4 &amp; 0800 &amp; POP &amp; Чтение из стека в AC \\</v>
      </c>
      <c r="D60" s="10" t="str">
        <f t="shared" si="5"/>
        <v xml:space="preserve"> &amp;  &amp;  &amp;  &amp;  &amp;  &amp;  &amp;  &amp;  &amp;  &amp;  &amp; </v>
      </c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13"/>
    </row>
    <row r="61" spans="2:18" x14ac:dyDescent="0.2">
      <c r="B61" s="11" t="str">
        <f t="shared" si="4"/>
        <v>3C5 &amp; 6E0C &amp; SUB IP + 12 &amp; Вычитание из AC содержимого ячейки 0x3D2 \\</v>
      </c>
      <c r="D61" s="10" t="str">
        <f t="shared" si="5"/>
        <v xml:space="preserve"> &amp;  &amp;  &amp;  &amp;  &amp;  &amp;  &amp;  &amp;  &amp;  &amp;  &amp; </v>
      </c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13"/>
    </row>
    <row r="62" spans="2:18" x14ac:dyDescent="0.2">
      <c r="B62" s="11" t="str">
        <f t="shared" si="4"/>
        <v>3C6 &amp; EE0B &amp; ST IP + 11 &amp; Сохранение AC в ячейку 0x3D2 \\</v>
      </c>
      <c r="D62" s="10" t="str">
        <f t="shared" si="5"/>
        <v xml:space="preserve"> &amp;  &amp;  &amp;  &amp;  &amp;  &amp;  &amp;  &amp;  &amp;  &amp;  &amp; </v>
      </c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14"/>
    </row>
    <row r="63" spans="2:18" x14ac:dyDescent="0.2">
      <c r="B63" s="11" t="str">
        <f t="shared" si="4"/>
        <v>3C7 &amp; AE09 &amp; LD IP + 9 &amp; Загрузка в AC содержимого ячейки 0x3D1 \\</v>
      </c>
      <c r="D63" s="10" t="str">
        <f t="shared" si="5"/>
        <v xml:space="preserve"> &amp;  &amp;  &amp;  &amp;  &amp;  &amp;  &amp;  &amp;  &amp;  &amp;  &amp; </v>
      </c>
    </row>
    <row r="64" spans="2:18" x14ac:dyDescent="0.2">
      <c r="B64" s="11" t="str">
        <f t="shared" si="4"/>
        <v>3C8 &amp; 0C00 &amp; PUSH &amp; Запись AC в стек \\</v>
      </c>
      <c r="D64" s="10" t="str">
        <f t="shared" si="5"/>
        <v xml:space="preserve"> &amp;  &amp;  &amp;  &amp;  &amp;  &amp;  &amp;  &amp;  &amp;  &amp;  &amp; </v>
      </c>
    </row>
    <row r="65" spans="2:4" x14ac:dyDescent="0.2">
      <c r="B65" s="11" t="str">
        <f t="shared" si="4"/>
        <v>3C9 &amp; D6DB &amp; CALL $6DB &amp; Вызов подпрограммы по адресу 0x6DB \\</v>
      </c>
      <c r="D65" s="10" t="str">
        <f t="shared" si="5"/>
        <v xml:space="preserve"> &amp;  &amp;  &amp;  &amp;  &amp;  &amp;  &amp;  &amp;  &amp;  &amp;  &amp; </v>
      </c>
    </row>
    <row r="66" spans="2:4" x14ac:dyDescent="0.2">
      <c r="B66" s="11" t="str">
        <f t="shared" si="4"/>
        <v>3CA &amp; 0800 &amp; POP &amp; Чтение из стека в AC \\</v>
      </c>
      <c r="D66" s="10" t="str">
        <f t="shared" si="5"/>
        <v xml:space="preserve"> &amp;  &amp;  &amp;  &amp;  &amp;  &amp;  &amp;  &amp;  &amp;  &amp;  &amp; </v>
      </c>
    </row>
    <row r="67" spans="2:4" x14ac:dyDescent="0.2">
      <c r="B67" s="11" t="str">
        <f t="shared" si="4"/>
        <v>3CB &amp; 0700 &amp; INC &amp; Инкремент AC \\</v>
      </c>
      <c r="D67" s="10" t="str">
        <f t="shared" si="5"/>
        <v xml:space="preserve"> &amp;  &amp;  &amp;  &amp;  &amp;  &amp;  &amp;  &amp;  &amp;  &amp;  &amp; </v>
      </c>
    </row>
    <row r="68" spans="2:4" x14ac:dyDescent="0.2">
      <c r="B68" s="11" t="str">
        <f t="shared" si="4"/>
        <v>3CC &amp; 4E05 &amp; ADD IP + 5 &amp; Сложение AC с содержимым ячейки 0x3D2 \\</v>
      </c>
      <c r="D68" s="10" t="str">
        <f t="shared" si="5"/>
        <v xml:space="preserve"> &amp;  &amp;  &amp;  &amp;  &amp;  &amp;  &amp;  &amp;  &amp;  &amp;  &amp; </v>
      </c>
    </row>
    <row r="69" spans="2:4" x14ac:dyDescent="0.2">
      <c r="B69" s="11" t="str">
        <f t="shared" si="4"/>
        <v>3CD &amp; EE04 &amp; ST IP + 4 &amp; Сохранение AC в ячейку 0x3D2 \\</v>
      </c>
      <c r="D69" s="10" t="str">
        <f t="shared" si="5"/>
        <v xml:space="preserve"> &amp;  &amp;  &amp;  &amp;  &amp;  &amp;  &amp;  &amp;  &amp;  &amp;  &amp; </v>
      </c>
    </row>
    <row r="70" spans="2:4" x14ac:dyDescent="0.2">
      <c r="B70" s="11" t="str">
        <f t="shared" si="4"/>
        <v>3CE &amp; 0100 &amp; HLT &amp; Остановка ТГ \\</v>
      </c>
      <c r="D70" s="10" t="str">
        <f t="shared" si="5"/>
        <v xml:space="preserve"> &amp;  &amp;  &amp;  &amp;  &amp;  &amp;  &amp;  &amp;  &amp;  &amp;  &amp; </v>
      </c>
    </row>
    <row r="71" spans="2:4" x14ac:dyDescent="0.2">
      <c r="B71" s="11" t="str">
        <f t="shared" si="4"/>
        <v>3CF &amp; ZZZZ &amp; Z &amp; Переменная \\</v>
      </c>
      <c r="D71" s="10" t="str">
        <f t="shared" si="5"/>
        <v xml:space="preserve"> &amp;  &amp;  &amp;  &amp;  &amp;  &amp;  &amp;  &amp;  &amp;  &amp;  &amp; </v>
      </c>
    </row>
    <row r="72" spans="2:4" x14ac:dyDescent="0.2">
      <c r="B72" s="11" t="str">
        <f t="shared" si="4"/>
        <v>3D0 &amp; YYYY &amp; Y &amp; Переменная \\</v>
      </c>
      <c r="D72" s="10" t="str">
        <f t="shared" si="5"/>
        <v xml:space="preserve"> &amp;  &amp;  &amp;  &amp;  &amp;  &amp;  &amp;  &amp;  &amp;  &amp;  &amp; </v>
      </c>
    </row>
    <row r="73" spans="2:4" x14ac:dyDescent="0.2">
      <c r="B73" s="11" t="str">
        <f t="shared" si="4"/>
        <v>3D1 &amp; XXXX &amp; X &amp; Переменная \\</v>
      </c>
      <c r="D73" s="10" t="str">
        <f t="shared" si="5"/>
        <v xml:space="preserve"> &amp;  &amp;  &amp;  &amp;  &amp;  &amp;  &amp;  &amp;  &amp;  &amp;  &amp; </v>
      </c>
    </row>
    <row r="74" spans="2:4" x14ac:dyDescent="0.2">
      <c r="B74" s="11" t="str">
        <f t="shared" si="4"/>
        <v>3D2 &amp; 0028 &amp; R &amp; Результат \\</v>
      </c>
      <c r="D74" s="10" t="str">
        <f t="shared" si="5"/>
        <v xml:space="preserve"> &amp;  &amp;  &amp;  &amp;  &amp;  &amp;  &amp;  &amp;  &amp;  &amp;  &amp; </v>
      </c>
    </row>
    <row r="75" spans="2:4" x14ac:dyDescent="0.2">
      <c r="B75" s="11" t="str">
        <f t="shared" si="4"/>
        <v xml:space="preserve"> &amp;  &amp;  &amp;  \\</v>
      </c>
      <c r="D75" s="10" t="str">
        <f t="shared" si="5"/>
        <v xml:space="preserve"> &amp;  &amp;  &amp;  &amp;  &amp;  &amp;  &amp;  &amp;  &amp;  &amp;  &amp; </v>
      </c>
    </row>
    <row r="76" spans="2:4" x14ac:dyDescent="0.2">
      <c r="B76" s="11" t="str">
        <f t="shared" si="4"/>
        <v>6DB &amp; AC01 &amp; LD &amp;1 &amp; Чтение из стека входного параметра \\</v>
      </c>
      <c r="D76" s="10" t="str">
        <f t="shared" si="5"/>
        <v xml:space="preserve"> &amp;  &amp;  &amp;  &amp;  &amp;  &amp;  &amp;  &amp;  &amp;  &amp;  &amp; </v>
      </c>
    </row>
    <row r="77" spans="2:4" x14ac:dyDescent="0.2">
      <c r="B77" s="11" t="str">
        <f t="shared" si="4"/>
        <v>6DC &amp; F204 &amp; BMI IP + 4 &amp; Если значение параметра меньше нуля, то переход в ячейку 0x6E1 \\</v>
      </c>
      <c r="D77" s="10" t="str">
        <f t="shared" si="5"/>
        <v xml:space="preserve"> &amp;  &amp;  &amp;  &amp;  &amp;  &amp;  &amp;  &amp;  &amp;  &amp;  &amp; </v>
      </c>
    </row>
    <row r="78" spans="2:4" x14ac:dyDescent="0.2">
      <c r="B78" s="11" t="str">
        <f t="shared" si="4"/>
        <v>6DD &amp; F003 &amp; BEQ IP + 3 &amp; Если значение параметра равно нулю, то переход в ячейку 0x6E1 \\</v>
      </c>
      <c r="D78" s="10" t="str">
        <f t="shared" si="5"/>
        <v xml:space="preserve"> &amp;  &amp;  &amp;  &amp;  &amp;  &amp;  &amp;  &amp;  &amp;  &amp;  &amp; </v>
      </c>
    </row>
    <row r="79" spans="2:4" x14ac:dyDescent="0.2">
      <c r="B79" s="11" t="str">
        <f t="shared" si="4"/>
        <v>6DE &amp; 7E0A &amp; CMP IP + 10 &amp; Сравнение AC с содержимым ячейки 0x6E9 \\</v>
      </c>
      <c r="D79" s="10" t="str">
        <f t="shared" si="5"/>
        <v xml:space="preserve"> &amp;  &amp;  &amp;  &amp;  &amp;  &amp;  &amp;  &amp;  &amp;  &amp;  &amp; </v>
      </c>
    </row>
    <row r="80" spans="2:4" x14ac:dyDescent="0.2">
      <c r="B80" s="11" t="str">
        <f t="shared" si="4"/>
        <v>6DF &amp; F006 &amp; BEQ IP + 6 &amp; Если значение параметра равно содержимогу ячейки 0x6E9, то переход в ячейку 0x6E6 \\</v>
      </c>
      <c r="D80" s="10" t="str">
        <f t="shared" si="5"/>
        <v xml:space="preserve"> &amp;  &amp;  &amp;  &amp;  &amp;  &amp;  &amp;  &amp;  &amp;  &amp;  &amp; </v>
      </c>
    </row>
    <row r="81" spans="2:4" x14ac:dyDescent="0.2">
      <c r="B81" s="11" t="str">
        <f t="shared" si="4"/>
        <v>6E0 &amp; F805 &amp; BLT IP + 5 &amp; Если значение параметра меньше содержимого ячейки 0x6E9, то переход в ячейку 0x6E6 \\</v>
      </c>
      <c r="D81" s="10" t="str">
        <f t="shared" si="5"/>
        <v xml:space="preserve"> &amp;  &amp;  &amp;  &amp;  &amp;  &amp;  &amp;  &amp;  &amp;  &amp;  &amp; </v>
      </c>
    </row>
    <row r="82" spans="2:4" x14ac:dyDescent="0.2">
      <c r="B82" s="11" t="str">
        <f t="shared" si="4"/>
        <v>6E1 &amp; 0500 &amp; ASL &amp; Арифметический сдвиг влево \\</v>
      </c>
      <c r="D82" s="10" t="str">
        <f t="shared" si="5"/>
        <v xml:space="preserve"> &amp;  &amp;  &amp;  &amp;  &amp;  &amp;  &amp;  &amp;  &amp;  &amp;  &amp; </v>
      </c>
    </row>
    <row r="83" spans="2:4" x14ac:dyDescent="0.2">
      <c r="B83" s="11" t="str">
        <f t="shared" si="4"/>
        <v>6E2 &amp; 0500 &amp; ASL &amp; Арифметический сдвиг влево \\</v>
      </c>
      <c r="D83" s="10" t="str">
        <f t="shared" si="5"/>
        <v xml:space="preserve"> &amp;  &amp;  &amp;  &amp;  &amp;  &amp;  &amp;  &amp;  &amp;  &amp;  &amp; </v>
      </c>
    </row>
    <row r="84" spans="2:4" x14ac:dyDescent="0.2">
      <c r="B84" s="11" t="str">
        <f t="shared" si="4"/>
        <v>6E3 &amp; 6С01 &amp; SUB &amp;1 &amp; Вычитание из AC входного параметра \\</v>
      </c>
      <c r="D84" s="10" t="str">
        <f t="shared" si="5"/>
        <v xml:space="preserve"> &amp;  &amp;  &amp;  &amp;  &amp;  &amp;  &amp;  &amp;  &amp;  &amp;  &amp; </v>
      </c>
    </row>
    <row r="85" spans="2:4" x14ac:dyDescent="0.2">
      <c r="B85" s="11" t="str">
        <f t="shared" si="4"/>
        <v>6E4 &amp; 4E05 &amp; ADD IP + 5 &amp; Сложение с AC сожержимого ячейки 0x6EA \\</v>
      </c>
      <c r="D85" s="10" t="str">
        <f t="shared" si="5"/>
        <v xml:space="preserve"> &amp;  &amp;  &amp;  &amp;  &amp;  &amp;  &amp;  &amp;  &amp;  &amp;  &amp; </v>
      </c>
    </row>
    <row r="86" spans="2:4" x14ac:dyDescent="0.2">
      <c r="B86" s="11" t="str">
        <f t="shared" si="4"/>
        <v>6E5 &amp; CE01 &amp; BR IP + 1 &amp; Безусловный переход в ячейку 0x6E7 \\</v>
      </c>
      <c r="D86" s="10" t="str">
        <f t="shared" si="5"/>
        <v xml:space="preserve"> &amp;  &amp;  &amp;  &amp;  &amp;  &amp;  &amp;  &amp;  &amp;  &amp;  &amp; </v>
      </c>
    </row>
    <row r="87" spans="2:4" x14ac:dyDescent="0.2">
      <c r="B87" s="11" t="str">
        <f t="shared" si="4"/>
        <v>6E6 &amp; AE02 &amp; LD IP + 2 &amp; Загрузка в AC содержимого ячейки 0x6E9 \\</v>
      </c>
      <c r="D87" s="10" t="str">
        <f t="shared" si="5"/>
        <v xml:space="preserve"> &amp;  &amp;  &amp;  &amp;  &amp;  &amp;  &amp;  &amp;  &amp;  &amp;  &amp; </v>
      </c>
    </row>
    <row r="88" spans="2:4" x14ac:dyDescent="0.2">
      <c r="B88" s="11" t="str">
        <f t="shared" si="4"/>
        <v>6E7 &amp; EC01 &amp; ST &amp;1 &amp; Сохранение AC на место входного параметра в стеке \\</v>
      </c>
      <c r="D88" s="10" t="str">
        <f t="shared" si="5"/>
        <v xml:space="preserve"> &amp;  &amp;  &amp;  &amp;  &amp;  &amp;  &amp;  &amp;  &amp;  &amp;  &amp; </v>
      </c>
    </row>
    <row r="89" spans="2:4" x14ac:dyDescent="0.2">
      <c r="B89" s="11" t="str">
        <f t="shared" si="4"/>
        <v>6E8 &amp; 0A00 &amp; RET &amp; Возврат из подпрограммы \\</v>
      </c>
      <c r="D89" s="10" t="str">
        <f t="shared" si="5"/>
        <v xml:space="preserve"> &amp;  &amp;  &amp;  &amp;  &amp;  &amp;  &amp;  &amp;  &amp;  &amp;  &amp; </v>
      </c>
    </row>
    <row r="90" spans="2:4" x14ac:dyDescent="0.2">
      <c r="B90" s="11" t="str">
        <f t="shared" si="4"/>
        <v>6E9 &amp; 0D2F &amp; a &amp; Локальная переменная \\</v>
      </c>
      <c r="D90" s="10" t="str">
        <f t="shared" si="5"/>
        <v xml:space="preserve"> &amp;  &amp;  &amp;  &amp;  &amp;  &amp;  &amp;  &amp;  &amp;  &amp;  &amp; </v>
      </c>
    </row>
    <row r="91" spans="2:4" x14ac:dyDescent="0.2">
      <c r="B91" s="11" t="str">
        <f t="shared" si="4"/>
        <v>6EA &amp; 0026 &amp; b &amp; Локальная переменная \\</v>
      </c>
      <c r="D91" s="10" t="str">
        <f>_xlfn.TEXTJOIN(" &amp; ",FALSE,G47:R47)</f>
        <v xml:space="preserve"> &amp;  &amp;  &amp;  &amp;  &amp;  &amp;  &amp;  &amp;  &amp;  &amp;  &amp; </v>
      </c>
    </row>
    <row r="92" spans="2:4" x14ac:dyDescent="0.2">
      <c r="B92" s="11"/>
    </row>
    <row r="93" spans="2:4" x14ac:dyDescent="0.2">
      <c r="B93" s="11"/>
    </row>
    <row r="94" spans="2:4" x14ac:dyDescent="0.2">
      <c r="B94" s="11"/>
    </row>
  </sheetData>
  <mergeCells count="3">
    <mergeCell ref="G2:H2"/>
    <mergeCell ref="I2:P2"/>
    <mergeCell ref="Q2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2020-04-28T18:21:05Z</dcterms:modified>
</cp:coreProperties>
</file>