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vadim/Google Диск/Документы/Учебные пособия/Основы профессиональной деятельности/Лабораторные работы/Второй семестр/Лабораторная работа №3/"/>
    </mc:Choice>
  </mc:AlternateContent>
  <xr:revisionPtr revIDLastSave="0" documentId="13_ncr:1_{A9B3FADE-715E-A34A-B8FD-6BD74897FFC4}" xr6:coauthVersionLast="45" xr6:coauthVersionMax="45" xr10:uidLastSave="{00000000-0000-0000-0000-000000000000}"/>
  <bookViews>
    <workbookView xWindow="0" yWindow="460" windowWidth="28800" windowHeight="16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B3" i="1" l="1"/>
  <c r="B36" i="1" l="1"/>
  <c r="A4" i="1"/>
  <c r="B4" i="1" s="1"/>
  <c r="B37" i="1" s="1"/>
  <c r="A5" i="1" l="1"/>
  <c r="D36" i="1"/>
  <c r="A6" i="1" l="1"/>
  <c r="B5" i="1"/>
  <c r="B38" i="1" s="1"/>
  <c r="A7" i="1" l="1"/>
  <c r="B6" i="1"/>
  <c r="B39" i="1" s="1"/>
  <c r="A8" i="1" l="1"/>
  <c r="B7" i="1"/>
  <c r="B40" i="1" s="1"/>
  <c r="A9" i="1" l="1"/>
  <c r="B8" i="1"/>
  <c r="B41" i="1" s="1"/>
  <c r="A10" i="1" l="1"/>
  <c r="B9" i="1"/>
  <c r="B42" i="1" s="1"/>
  <c r="A11" i="1" l="1"/>
  <c r="B10" i="1"/>
  <c r="B43" i="1" s="1"/>
  <c r="A12" i="1" l="1"/>
  <c r="B11" i="1"/>
  <c r="B44" i="1" s="1"/>
  <c r="A13" i="1" l="1"/>
  <c r="B12" i="1"/>
  <c r="B45" i="1" s="1"/>
  <c r="A14" i="1" l="1"/>
  <c r="B13" i="1"/>
  <c r="B46" i="1" s="1"/>
  <c r="A15" i="1" l="1"/>
  <c r="B14" i="1"/>
  <c r="B47" i="1" s="1"/>
  <c r="A16" i="1" l="1"/>
  <c r="B15" i="1"/>
  <c r="B48" i="1" s="1"/>
  <c r="A17" i="1" l="1"/>
  <c r="B16" i="1"/>
  <c r="B49" i="1" s="1"/>
  <c r="A18" i="1" l="1"/>
  <c r="B17" i="1"/>
  <c r="B50" i="1" s="1"/>
  <c r="A19" i="1" l="1"/>
  <c r="B18" i="1"/>
  <c r="B51" i="1" s="1"/>
  <c r="A20" i="1" l="1"/>
  <c r="B19" i="1"/>
  <c r="B52" i="1" s="1"/>
  <c r="A21" i="1" l="1"/>
  <c r="B20" i="1"/>
  <c r="B53" i="1" s="1"/>
  <c r="A22" i="1" l="1"/>
  <c r="B21" i="1"/>
  <c r="B54" i="1" s="1"/>
  <c r="A23" i="1" l="1"/>
  <c r="B22" i="1"/>
  <c r="B55" i="1" s="1"/>
  <c r="A24" i="1" l="1"/>
  <c r="B23" i="1"/>
  <c r="B56" i="1" s="1"/>
  <c r="A25" i="1" l="1"/>
  <c r="B24" i="1"/>
  <c r="B57" i="1" s="1"/>
  <c r="A26" i="1" l="1"/>
  <c r="B25" i="1"/>
  <c r="B58" i="1" s="1"/>
  <c r="B26" i="1" l="1"/>
  <c r="B59" i="1" s="1"/>
</calcChain>
</file>

<file path=xl/sharedStrings.xml><?xml version="1.0" encoding="utf-8"?>
<sst xmlns="http://schemas.openxmlformats.org/spreadsheetml/2006/main" count="565" uniqueCount="135">
  <si>
    <t>Адрес ячейки</t>
  </si>
  <si>
    <t>Содержимое ячейки</t>
  </si>
  <si>
    <t>Мнемоника</t>
  </si>
  <si>
    <t>0200</t>
  </si>
  <si>
    <t>CLA</t>
  </si>
  <si>
    <t>0100</t>
  </si>
  <si>
    <t>HLT</t>
  </si>
  <si>
    <t>E000</t>
  </si>
  <si>
    <t>EEFD</t>
  </si>
  <si>
    <t>AF05</t>
  </si>
  <si>
    <t>EEFA</t>
  </si>
  <si>
    <t>4EF7</t>
  </si>
  <si>
    <t>EEF7</t>
  </si>
  <si>
    <t>ABF6</t>
  </si>
  <si>
    <t>0400</t>
  </si>
  <si>
    <t>Комментарии</t>
  </si>
  <si>
    <t>ROL</t>
  </si>
  <si>
    <t>Элементы массива</t>
  </si>
  <si>
    <t>Адрес начала массива</t>
  </si>
  <si>
    <t>Ячейка для хранения адреса обрабатываемого элемента массива</t>
  </si>
  <si>
    <t>Ячейка для хранения количества необработанных элементов массива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</si>
  <si>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</si>
  <si>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</si>
  <si>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</si>
  <si>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</si>
  <si>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</si>
  <si>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</si>
  <si>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</si>
  <si>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</si>
  <si>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</si>
  <si>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BR</t>
  </si>
  <si>
    <t>AC</t>
  </si>
  <si>
    <t>NZVC</t>
  </si>
  <si>
    <t>Новый код</t>
  </si>
  <si>
    <t>0000</t>
  </si>
  <si>
    <t>000</t>
  </si>
  <si>
    <t>FFFD</t>
  </si>
  <si>
    <t>0005</t>
  </si>
  <si>
    <t>FFFA</t>
  </si>
  <si>
    <t>FFF7</t>
  </si>
  <si>
    <t>FFF6</t>
  </si>
  <si>
    <t>0001</t>
  </si>
  <si>
    <t>0002</t>
  </si>
  <si>
    <t>0003</t>
  </si>
  <si>
    <t>0004</t>
  </si>
  <si>
    <t>1001</t>
  </si>
  <si>
    <t>FFFF</t>
  </si>
  <si>
    <t>---</t>
  </si>
  <si>
    <t>ST (IP - 3)</t>
  </si>
  <si>
    <t>ST (IP - 6)</t>
  </si>
  <si>
    <t>ADD (IP - 9)</t>
  </si>
  <si>
    <t>ST (IP - 9)</t>
  </si>
  <si>
    <t>Загружаем 0x5 в аккумулятор</t>
  </si>
  <si>
    <t>Очистка аккумулятора</t>
  </si>
  <si>
    <t>Циклический сдвиг влево</t>
  </si>
  <si>
    <t>LD #0x5</t>
  </si>
  <si>
    <t>001B</t>
  </si>
  <si>
    <t>3EE</t>
  </si>
  <si>
    <t>3EF</t>
  </si>
  <si>
    <t>03FD</t>
  </si>
  <si>
    <t>AEF7</t>
  </si>
  <si>
    <t>0480</t>
  </si>
  <si>
    <t>F401</t>
  </si>
  <si>
    <t>CE02</t>
  </si>
  <si>
    <t>6AF3</t>
  </si>
  <si>
    <t>83EC</t>
  </si>
  <si>
    <t>CEF8</t>
  </si>
  <si>
    <t>0740</t>
  </si>
  <si>
    <t>0B01</t>
  </si>
  <si>
    <t>0E01</t>
  </si>
  <si>
    <t>E3EF</t>
  </si>
  <si>
    <t>Сохраняем 0 в ячейку 3ED</t>
  </si>
  <si>
    <t>Помещаем аккумулятор в ячейку 3EC</t>
  </si>
  <si>
    <t>Складываем аккумулятор с ячейкой 3EA</t>
  </si>
  <si>
    <t>Сохраняем аккумулятор в ячейку 3EB</t>
  </si>
  <si>
    <t>Циклический сдвиг вправо</t>
  </si>
  <si>
    <t>ROR</t>
  </si>
  <si>
    <t>LOOP 0x3EC</t>
  </si>
  <si>
    <t>Остановка</t>
  </si>
  <si>
    <t>Загружаем ячейку (03FD + 0005 - 0001) 401</t>
  </si>
  <si>
    <t>Безусловный переход в 3F4</t>
  </si>
  <si>
    <t>BR JUMP (IP - 8)</t>
  </si>
  <si>
    <t>LD (IP - 10)</t>
  </si>
  <si>
    <t>3F0</t>
  </si>
  <si>
    <t>3F1</t>
  </si>
  <si>
    <t>3F2</t>
  </si>
  <si>
    <t>3F3</t>
  </si>
  <si>
    <t>03EE</t>
  </si>
  <si>
    <t>3F4</t>
  </si>
  <si>
    <t>3F5</t>
  </si>
  <si>
    <t>3F6</t>
  </si>
  <si>
    <t>3F7</t>
  </si>
  <si>
    <t>3F8</t>
  </si>
  <si>
    <t>3F9</t>
  </si>
  <si>
    <t>3FA</t>
  </si>
  <si>
    <t>3FB</t>
  </si>
  <si>
    <t>3FC</t>
  </si>
  <si>
    <t>3EC</t>
  </si>
  <si>
    <t>3ED</t>
  </si>
  <si>
    <t>3EB</t>
  </si>
  <si>
    <t>002</t>
  </si>
  <si>
    <t>003</t>
  </si>
  <si>
    <t>3EA</t>
  </si>
  <si>
    <t>0401</t>
  </si>
  <si>
    <t>03FF</t>
  </si>
  <si>
    <t>03FE</t>
  </si>
  <si>
    <t>0402</t>
  </si>
  <si>
    <t>03F5</t>
  </si>
  <si>
    <t>03A0</t>
  </si>
  <si>
    <t>03F6</t>
  </si>
  <si>
    <t>03FA</t>
  </si>
  <si>
    <t>03F4</t>
  </si>
  <si>
    <t>FFF8</t>
  </si>
  <si>
    <t>3FD</t>
  </si>
  <si>
    <t>3FE</t>
  </si>
  <si>
    <t>PS</t>
  </si>
  <si>
    <t>BLO BCS (IP + 2)</t>
  </si>
  <si>
    <t>BR JUMP (IP + 3)</t>
  </si>
  <si>
    <t>AAF6</t>
  </si>
  <si>
    <t>0580</t>
  </si>
  <si>
    <t>0011</t>
  </si>
  <si>
    <t>03F1</t>
  </si>
  <si>
    <t>FFF3</t>
  </si>
  <si>
    <t>3FF</t>
  </si>
  <si>
    <t>8700</t>
  </si>
  <si>
    <t>03F8</t>
  </si>
  <si>
    <t>400</t>
  </si>
  <si>
    <t>F1F7</t>
  </si>
  <si>
    <t>401</t>
  </si>
  <si>
    <t>Переход, если ниже/перенос 3F8</t>
  </si>
  <si>
    <t>Безусловный переход 3FA</t>
  </si>
  <si>
    <t>Вычитание AC - 3ED</t>
  </si>
  <si>
    <t>SUB (IP - 13)</t>
  </si>
  <si>
    <t>Декремент и пропуск</t>
  </si>
  <si>
    <t>Счетчик нечетных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</si>
</sst>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4" xfId="0" applyNumberFormat="1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0" borderId="7" xfId="0" applyNumberFormat="1" applyFont="1" applyFill="1" applyBorder="1" applyAlignment="1">
      <alignment horizontal="center" vertical="center"/>
    </xf>
    <xf numFmtId="0" fontId="1" fillId="0" borderId="6" xfId="0" applyFont="1" applyBorder="1"/>
    <xf numFmtId="0" fontId="3" fillId="0" borderId="10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5"/>
  <sheetViews>
    <sheetView tabSelected="1" zoomScale="125" zoomScaleNormal="85" workbookViewId="0"/>
  </sheetViews>
  <sheetFormatPr baseColWidth="10" defaultColWidth="8.83203125" defaultRowHeight="14" x14ac:dyDescent="0.2"/>
  <cols>
    <col min="1" max="1" width="8.83203125" style="13"/>
    <col min="2" max="2" width="12.5" style="13" customWidth="1"/>
    <col min="3" max="3" width="18.83203125" style="13" bestFit="1" customWidth="1"/>
    <col min="4" max="4" width="15.5" style="13" customWidth="1"/>
    <col min="5" max="5" width="59.5" style="13" bestFit="1" customWidth="1"/>
    <col min="6" max="6" width="8.83203125" style="13"/>
    <col min="7" max="7" width="6.5" style="13" customWidth="1"/>
    <col min="8" max="8" width="6.1640625" style="13" customWidth="1"/>
    <col min="9" max="16" width="8.83203125" style="13"/>
    <col min="17" max="17" width="8" style="13" customWidth="1"/>
    <col min="18" max="18" width="10.83203125" style="13" customWidth="1"/>
    <col min="19" max="16384" width="8.83203125" style="13"/>
  </cols>
  <sheetData>
    <row r="2" spans="1:18" ht="30" customHeight="1" x14ac:dyDescent="0.2">
      <c r="B2" s="1" t="s">
        <v>0</v>
      </c>
      <c r="C2" s="2" t="s">
        <v>1</v>
      </c>
      <c r="D2" s="2" t="s">
        <v>2</v>
      </c>
      <c r="E2" s="3" t="s">
        <v>15</v>
      </c>
      <c r="F2" s="15"/>
      <c r="G2" s="56" t="s">
        <v>21</v>
      </c>
      <c r="H2" s="57"/>
      <c r="I2" s="56" t="s">
        <v>22</v>
      </c>
      <c r="J2" s="58"/>
      <c r="K2" s="58"/>
      <c r="L2" s="58"/>
      <c r="M2" s="58"/>
      <c r="N2" s="58"/>
      <c r="O2" s="58"/>
      <c r="P2" s="57"/>
      <c r="Q2" s="58" t="s">
        <v>23</v>
      </c>
      <c r="R2" s="57"/>
    </row>
    <row r="3" spans="1:18" x14ac:dyDescent="0.2">
      <c r="A3" s="13">
        <v>1002</v>
      </c>
      <c r="B3" s="26" t="str">
        <f>DEC2HEX($A$3)</f>
        <v>3EA</v>
      </c>
      <c r="C3" s="5" t="s">
        <v>59</v>
      </c>
      <c r="D3" s="5" t="s">
        <v>47</v>
      </c>
      <c r="E3" s="21" t="s">
        <v>18</v>
      </c>
      <c r="G3" s="4" t="s">
        <v>24</v>
      </c>
      <c r="H3" s="31" t="s">
        <v>25</v>
      </c>
      <c r="I3" s="4" t="s">
        <v>26</v>
      </c>
      <c r="J3" s="5" t="s">
        <v>27</v>
      </c>
      <c r="K3" s="5" t="s">
        <v>28</v>
      </c>
      <c r="L3" s="5" t="s">
        <v>29</v>
      </c>
      <c r="M3" s="5" t="s">
        <v>115</v>
      </c>
      <c r="N3" s="5" t="s">
        <v>30</v>
      </c>
      <c r="O3" s="5" t="s">
        <v>31</v>
      </c>
      <c r="P3" s="31" t="s">
        <v>32</v>
      </c>
      <c r="Q3" s="5" t="s">
        <v>24</v>
      </c>
      <c r="R3" s="31" t="s">
        <v>33</v>
      </c>
    </row>
    <row r="4" spans="1:18" ht="15" x14ac:dyDescent="0.2">
      <c r="A4" s="13">
        <f>A3+1</f>
        <v>1003</v>
      </c>
      <c r="B4" s="27" t="str">
        <f t="shared" ref="B4:B26" si="0">DEC2HEX(A4)</f>
        <v>3EB</v>
      </c>
      <c r="C4" s="7" t="s">
        <v>3</v>
      </c>
      <c r="D4" s="7" t="s">
        <v>47</v>
      </c>
      <c r="E4" s="24" t="s">
        <v>19</v>
      </c>
      <c r="G4" s="45" t="s">
        <v>57</v>
      </c>
      <c r="H4" s="60" t="s">
        <v>3</v>
      </c>
      <c r="I4" s="5" t="s">
        <v>58</v>
      </c>
      <c r="J4" s="5" t="s">
        <v>3</v>
      </c>
      <c r="K4" s="5" t="s">
        <v>57</v>
      </c>
      <c r="L4" s="5" t="s">
        <v>3</v>
      </c>
      <c r="M4" s="5" t="s">
        <v>35</v>
      </c>
      <c r="N4" s="5" t="s">
        <v>87</v>
      </c>
      <c r="O4" s="5" t="s">
        <v>34</v>
      </c>
      <c r="P4" s="5" t="s">
        <v>5</v>
      </c>
      <c r="Q4" s="5" t="s">
        <v>47</v>
      </c>
      <c r="R4" s="31" t="s">
        <v>47</v>
      </c>
    </row>
    <row r="5" spans="1:18" x14ac:dyDescent="0.2">
      <c r="A5" s="13">
        <f t="shared" ref="A5:A26" si="1">A4+1</f>
        <v>1004</v>
      </c>
      <c r="B5" s="27" t="str">
        <f t="shared" si="0"/>
        <v>3EC</v>
      </c>
      <c r="C5" s="7" t="s">
        <v>7</v>
      </c>
      <c r="D5" s="7" t="s">
        <v>47</v>
      </c>
      <c r="E5" s="22" t="s">
        <v>20</v>
      </c>
      <c r="G5" s="37" t="s">
        <v>58</v>
      </c>
      <c r="H5" s="61" t="s">
        <v>8</v>
      </c>
      <c r="I5" s="52">
        <v>340</v>
      </c>
      <c r="J5" s="7" t="s">
        <v>8</v>
      </c>
      <c r="K5" s="7" t="s">
        <v>98</v>
      </c>
      <c r="L5" s="7" t="s">
        <v>34</v>
      </c>
      <c r="M5" s="7" t="s">
        <v>35</v>
      </c>
      <c r="N5" s="10" t="s">
        <v>36</v>
      </c>
      <c r="O5" s="7" t="s">
        <v>34</v>
      </c>
      <c r="P5" s="7" t="s">
        <v>5</v>
      </c>
      <c r="Q5" s="7" t="s">
        <v>98</v>
      </c>
      <c r="R5" s="19" t="s">
        <v>34</v>
      </c>
    </row>
    <row r="6" spans="1:18" x14ac:dyDescent="0.2">
      <c r="A6" s="13">
        <f t="shared" si="1"/>
        <v>1005</v>
      </c>
      <c r="B6" s="29" t="str">
        <f t="shared" si="0"/>
        <v>3ED</v>
      </c>
      <c r="C6" s="9" t="s">
        <v>7</v>
      </c>
      <c r="D6" s="9" t="s">
        <v>47</v>
      </c>
      <c r="E6" s="23" t="s">
        <v>134</v>
      </c>
      <c r="G6" s="37" t="s">
        <v>83</v>
      </c>
      <c r="H6" s="19" t="s">
        <v>9</v>
      </c>
      <c r="I6" s="52" t="s">
        <v>84</v>
      </c>
      <c r="J6" s="7" t="s">
        <v>9</v>
      </c>
      <c r="K6" s="7" t="s">
        <v>83</v>
      </c>
      <c r="L6" s="38" t="s">
        <v>37</v>
      </c>
      <c r="M6" s="7" t="s">
        <v>35</v>
      </c>
      <c r="N6" s="7" t="s">
        <v>37</v>
      </c>
      <c r="O6" s="7" t="s">
        <v>37</v>
      </c>
      <c r="P6" s="7" t="s">
        <v>34</v>
      </c>
      <c r="Q6" s="7" t="s">
        <v>47</v>
      </c>
      <c r="R6" s="19" t="s">
        <v>47</v>
      </c>
    </row>
    <row r="7" spans="1:18" x14ac:dyDescent="0.2">
      <c r="A7" s="13">
        <f t="shared" si="1"/>
        <v>1006</v>
      </c>
      <c r="B7" s="26" t="str">
        <f t="shared" si="0"/>
        <v>3EE</v>
      </c>
      <c r="C7" s="40" t="s">
        <v>3</v>
      </c>
      <c r="D7" s="41" t="s">
        <v>4</v>
      </c>
      <c r="E7" s="21" t="s">
        <v>53</v>
      </c>
      <c r="G7" s="37" t="s">
        <v>84</v>
      </c>
      <c r="H7" s="19" t="s">
        <v>10</v>
      </c>
      <c r="I7" s="52" t="s">
        <v>85</v>
      </c>
      <c r="J7" s="7" t="s">
        <v>10</v>
      </c>
      <c r="K7" s="7" t="s">
        <v>97</v>
      </c>
      <c r="L7" s="7" t="s">
        <v>37</v>
      </c>
      <c r="M7" s="7" t="s">
        <v>35</v>
      </c>
      <c r="N7" s="7" t="s">
        <v>38</v>
      </c>
      <c r="O7" s="7" t="s">
        <v>37</v>
      </c>
      <c r="P7" s="7" t="s">
        <v>34</v>
      </c>
      <c r="Q7" s="7" t="s">
        <v>97</v>
      </c>
      <c r="R7" s="19" t="s">
        <v>37</v>
      </c>
    </row>
    <row r="8" spans="1:18" x14ac:dyDescent="0.2">
      <c r="A8" s="13">
        <f t="shared" si="1"/>
        <v>1007</v>
      </c>
      <c r="B8" s="27" t="str">
        <f t="shared" si="0"/>
        <v>3EF</v>
      </c>
      <c r="C8" s="12" t="s">
        <v>8</v>
      </c>
      <c r="D8" s="7" t="s">
        <v>48</v>
      </c>
      <c r="E8" s="22" t="s">
        <v>71</v>
      </c>
      <c r="G8" s="37" t="s">
        <v>85</v>
      </c>
      <c r="H8" s="19" t="s">
        <v>11</v>
      </c>
      <c r="I8" s="52" t="s">
        <v>86</v>
      </c>
      <c r="J8" s="7" t="s">
        <v>60</v>
      </c>
      <c r="K8" s="7" t="s">
        <v>102</v>
      </c>
      <c r="L8" s="7" t="s">
        <v>59</v>
      </c>
      <c r="M8" s="7" t="s">
        <v>35</v>
      </c>
      <c r="N8" s="7" t="s">
        <v>39</v>
      </c>
      <c r="O8" s="7" t="s">
        <v>59</v>
      </c>
      <c r="P8" s="7" t="s">
        <v>34</v>
      </c>
      <c r="Q8" s="7" t="s">
        <v>47</v>
      </c>
      <c r="R8" s="19" t="s">
        <v>47</v>
      </c>
    </row>
    <row r="9" spans="1:18" x14ac:dyDescent="0.2">
      <c r="A9" s="13">
        <f t="shared" si="1"/>
        <v>1008</v>
      </c>
      <c r="B9" s="27" t="str">
        <f t="shared" si="0"/>
        <v>3F0</v>
      </c>
      <c r="C9" s="7" t="s">
        <v>9</v>
      </c>
      <c r="D9" s="7" t="s">
        <v>55</v>
      </c>
      <c r="E9" s="22" t="s">
        <v>52</v>
      </c>
      <c r="G9" s="39" t="s">
        <v>86</v>
      </c>
      <c r="H9" s="20" t="s">
        <v>12</v>
      </c>
      <c r="I9" s="9" t="s">
        <v>88</v>
      </c>
      <c r="J9" s="9" t="s">
        <v>12</v>
      </c>
      <c r="K9" s="9" t="s">
        <v>99</v>
      </c>
      <c r="L9" s="9" t="s">
        <v>59</v>
      </c>
      <c r="M9" s="9" t="s">
        <v>35</v>
      </c>
      <c r="N9" s="9" t="s">
        <v>39</v>
      </c>
      <c r="O9" s="9" t="s">
        <v>59</v>
      </c>
      <c r="P9" s="9" t="s">
        <v>34</v>
      </c>
      <c r="Q9" s="9" t="s">
        <v>99</v>
      </c>
      <c r="R9" s="20" t="s">
        <v>59</v>
      </c>
    </row>
    <row r="10" spans="1:18" x14ac:dyDescent="0.2">
      <c r="A10" s="13">
        <f t="shared" si="1"/>
        <v>1009</v>
      </c>
      <c r="B10" s="27" t="str">
        <f t="shared" si="0"/>
        <v>3F1</v>
      </c>
      <c r="C10" s="7" t="s">
        <v>10</v>
      </c>
      <c r="D10" s="7" t="s">
        <v>49</v>
      </c>
      <c r="E10" s="22" t="s">
        <v>72</v>
      </c>
      <c r="G10" s="6" t="s">
        <v>88</v>
      </c>
      <c r="H10" s="19" t="s">
        <v>13</v>
      </c>
      <c r="I10" s="7" t="s">
        <v>89</v>
      </c>
      <c r="J10" s="7" t="s">
        <v>118</v>
      </c>
      <c r="K10" s="7" t="s">
        <v>113</v>
      </c>
      <c r="L10" s="7" t="s">
        <v>67</v>
      </c>
      <c r="M10" s="7" t="s">
        <v>35</v>
      </c>
      <c r="N10" s="7" t="s">
        <v>40</v>
      </c>
      <c r="O10" s="7" t="s">
        <v>67</v>
      </c>
      <c r="P10" s="19" t="s">
        <v>34</v>
      </c>
      <c r="Q10" s="7" t="s">
        <v>99</v>
      </c>
      <c r="R10" s="19" t="s">
        <v>105</v>
      </c>
    </row>
    <row r="11" spans="1:18" ht="15" x14ac:dyDescent="0.2">
      <c r="A11" s="13">
        <f t="shared" si="1"/>
        <v>1010</v>
      </c>
      <c r="B11" s="27" t="str">
        <f t="shared" si="0"/>
        <v>3F2</v>
      </c>
      <c r="C11" s="7" t="s">
        <v>60</v>
      </c>
      <c r="D11" s="7" t="s">
        <v>50</v>
      </c>
      <c r="E11" s="24" t="s">
        <v>73</v>
      </c>
      <c r="G11" s="6" t="s">
        <v>89</v>
      </c>
      <c r="H11" s="35" t="s">
        <v>61</v>
      </c>
      <c r="I11" s="7" t="s">
        <v>90</v>
      </c>
      <c r="J11" s="10" t="s">
        <v>61</v>
      </c>
      <c r="K11" s="7" t="s">
        <v>89</v>
      </c>
      <c r="L11" s="7" t="s">
        <v>61</v>
      </c>
      <c r="M11" s="7" t="s">
        <v>35</v>
      </c>
      <c r="N11" s="7" t="s">
        <v>107</v>
      </c>
      <c r="O11" s="7" t="s">
        <v>108</v>
      </c>
      <c r="P11" s="19" t="s">
        <v>34</v>
      </c>
      <c r="Q11" s="7" t="s">
        <v>47</v>
      </c>
      <c r="R11" s="19" t="s">
        <v>47</v>
      </c>
    </row>
    <row r="12" spans="1:18" ht="15" x14ac:dyDescent="0.2">
      <c r="A12" s="13">
        <f t="shared" si="1"/>
        <v>1011</v>
      </c>
      <c r="B12" s="27" t="str">
        <f t="shared" si="0"/>
        <v>3F3</v>
      </c>
      <c r="C12" s="7" t="s">
        <v>12</v>
      </c>
      <c r="D12" s="7" t="s">
        <v>51</v>
      </c>
      <c r="E12" s="24" t="s">
        <v>74</v>
      </c>
      <c r="G12" s="6" t="s">
        <v>90</v>
      </c>
      <c r="H12" s="35" t="s">
        <v>62</v>
      </c>
      <c r="I12" s="7" t="s">
        <v>91</v>
      </c>
      <c r="J12" s="10" t="s">
        <v>62</v>
      </c>
      <c r="K12" s="7" t="s">
        <v>90</v>
      </c>
      <c r="L12" s="7" t="s">
        <v>62</v>
      </c>
      <c r="M12" s="7" t="s">
        <v>35</v>
      </c>
      <c r="N12" s="7" t="s">
        <v>109</v>
      </c>
      <c r="O12" s="7" t="s">
        <v>108</v>
      </c>
      <c r="P12" s="19" t="s">
        <v>34</v>
      </c>
      <c r="Q12" s="7" t="s">
        <v>47</v>
      </c>
      <c r="R12" s="19" t="s">
        <v>47</v>
      </c>
    </row>
    <row r="13" spans="1:18" x14ac:dyDescent="0.2">
      <c r="A13" s="13">
        <f t="shared" si="1"/>
        <v>1012</v>
      </c>
      <c r="B13" s="27" t="str">
        <f t="shared" si="0"/>
        <v>3F4</v>
      </c>
      <c r="C13" s="7" t="s">
        <v>13</v>
      </c>
      <c r="D13" s="36" t="s">
        <v>82</v>
      </c>
      <c r="E13" s="11" t="s">
        <v>79</v>
      </c>
      <c r="G13" s="6" t="s">
        <v>91</v>
      </c>
      <c r="H13" s="35" t="s">
        <v>63</v>
      </c>
      <c r="I13" s="7" t="s">
        <v>94</v>
      </c>
      <c r="J13" s="10" t="s">
        <v>63</v>
      </c>
      <c r="K13" s="7" t="s">
        <v>91</v>
      </c>
      <c r="L13" s="7" t="s">
        <v>110</v>
      </c>
      <c r="M13" s="7" t="s">
        <v>35</v>
      </c>
      <c r="N13" s="7" t="s">
        <v>42</v>
      </c>
      <c r="O13" s="7" t="s">
        <v>108</v>
      </c>
      <c r="P13" s="19" t="s">
        <v>34</v>
      </c>
      <c r="Q13" s="7" t="s">
        <v>47</v>
      </c>
      <c r="R13" s="19" t="s">
        <v>47</v>
      </c>
    </row>
    <row r="14" spans="1:18" ht="15" x14ac:dyDescent="0.2">
      <c r="A14" s="13">
        <f t="shared" si="1"/>
        <v>1013</v>
      </c>
      <c r="B14" s="27" t="str">
        <f t="shared" si="0"/>
        <v>3F5</v>
      </c>
      <c r="C14" s="10" t="s">
        <v>61</v>
      </c>
      <c r="D14" s="10" t="s">
        <v>76</v>
      </c>
      <c r="E14" s="30" t="s">
        <v>75</v>
      </c>
      <c r="G14" s="6" t="s">
        <v>94</v>
      </c>
      <c r="H14" s="35" t="s">
        <v>65</v>
      </c>
      <c r="I14" s="7" t="s">
        <v>95</v>
      </c>
      <c r="J14" s="10" t="s">
        <v>65</v>
      </c>
      <c r="K14" s="7" t="s">
        <v>97</v>
      </c>
      <c r="L14" s="7" t="s">
        <v>43</v>
      </c>
      <c r="M14" s="7" t="s">
        <v>35</v>
      </c>
      <c r="N14" s="7" t="s">
        <v>110</v>
      </c>
      <c r="O14" s="7" t="s">
        <v>108</v>
      </c>
      <c r="P14" s="19" t="s">
        <v>34</v>
      </c>
      <c r="Q14" s="7" t="s">
        <v>97</v>
      </c>
      <c r="R14" s="19" t="s">
        <v>44</v>
      </c>
    </row>
    <row r="15" spans="1:18" x14ac:dyDescent="0.2">
      <c r="A15" s="13">
        <f t="shared" si="1"/>
        <v>1014</v>
      </c>
      <c r="B15" s="27" t="str">
        <f t="shared" si="0"/>
        <v>3F6</v>
      </c>
      <c r="C15" s="10" t="s">
        <v>62</v>
      </c>
      <c r="D15" s="25" t="s">
        <v>116</v>
      </c>
      <c r="E15" s="42" t="s">
        <v>129</v>
      </c>
      <c r="G15" s="8" t="s">
        <v>95</v>
      </c>
      <c r="H15" s="20" t="s">
        <v>66</v>
      </c>
      <c r="I15" s="9" t="s">
        <v>88</v>
      </c>
      <c r="J15" s="43" t="s">
        <v>66</v>
      </c>
      <c r="K15" s="9" t="s">
        <v>95</v>
      </c>
      <c r="L15" s="9" t="s">
        <v>111</v>
      </c>
      <c r="M15" s="9" t="s">
        <v>35</v>
      </c>
      <c r="N15" s="9" t="s">
        <v>112</v>
      </c>
      <c r="O15" s="9" t="s">
        <v>108</v>
      </c>
      <c r="P15" s="20" t="s">
        <v>34</v>
      </c>
      <c r="Q15" s="7" t="s">
        <v>47</v>
      </c>
      <c r="R15" s="19" t="s">
        <v>47</v>
      </c>
    </row>
    <row r="16" spans="1:18" x14ac:dyDescent="0.2">
      <c r="A16" s="13">
        <f t="shared" si="1"/>
        <v>1015</v>
      </c>
      <c r="B16" s="27" t="str">
        <f t="shared" si="0"/>
        <v>3F7</v>
      </c>
      <c r="C16" s="10" t="s">
        <v>63</v>
      </c>
      <c r="D16" s="25" t="s">
        <v>117</v>
      </c>
      <c r="E16" s="42" t="s">
        <v>130</v>
      </c>
      <c r="G16" s="4" t="s">
        <v>88</v>
      </c>
      <c r="H16" s="31" t="s">
        <v>13</v>
      </c>
      <c r="I16" s="5" t="s">
        <v>89</v>
      </c>
      <c r="J16" s="5" t="s">
        <v>118</v>
      </c>
      <c r="K16" s="5" t="s">
        <v>114</v>
      </c>
      <c r="L16" s="5" t="s">
        <v>68</v>
      </c>
      <c r="M16" s="5" t="s">
        <v>35</v>
      </c>
      <c r="N16" s="5" t="s">
        <v>40</v>
      </c>
      <c r="O16" s="5" t="s">
        <v>68</v>
      </c>
      <c r="P16" s="5" t="s">
        <v>34</v>
      </c>
      <c r="Q16" s="4" t="s">
        <v>99</v>
      </c>
      <c r="R16" s="31" t="s">
        <v>104</v>
      </c>
    </row>
    <row r="17" spans="1:18" x14ac:dyDescent="0.2">
      <c r="A17" s="13">
        <f t="shared" si="1"/>
        <v>1016</v>
      </c>
      <c r="B17" s="27" t="str">
        <f t="shared" si="0"/>
        <v>3F8</v>
      </c>
      <c r="C17" s="10" t="s">
        <v>14</v>
      </c>
      <c r="D17" s="10" t="s">
        <v>16</v>
      </c>
      <c r="E17" s="42" t="s">
        <v>54</v>
      </c>
      <c r="G17" s="6" t="s">
        <v>89</v>
      </c>
      <c r="H17" s="35" t="s">
        <v>61</v>
      </c>
      <c r="I17" s="7" t="s">
        <v>90</v>
      </c>
      <c r="J17" s="10" t="s">
        <v>61</v>
      </c>
      <c r="K17" s="7" t="s">
        <v>89</v>
      </c>
      <c r="L17" s="7" t="s">
        <v>61</v>
      </c>
      <c r="M17" s="7" t="s">
        <v>35</v>
      </c>
      <c r="N17" s="7" t="s">
        <v>107</v>
      </c>
      <c r="O17" s="7" t="s">
        <v>119</v>
      </c>
      <c r="P17" s="7" t="s">
        <v>34</v>
      </c>
      <c r="Q17" s="6" t="s">
        <v>47</v>
      </c>
      <c r="R17" s="19" t="s">
        <v>47</v>
      </c>
    </row>
    <row r="18" spans="1:18" x14ac:dyDescent="0.2">
      <c r="A18" s="13">
        <f t="shared" si="1"/>
        <v>1017</v>
      </c>
      <c r="B18" s="27" t="str">
        <f t="shared" si="0"/>
        <v>3F9</v>
      </c>
      <c r="C18" s="10" t="s">
        <v>64</v>
      </c>
      <c r="D18" s="59" t="s">
        <v>132</v>
      </c>
      <c r="E18" s="42" t="s">
        <v>131</v>
      </c>
      <c r="G18" s="6" t="s">
        <v>90</v>
      </c>
      <c r="H18" s="35" t="s">
        <v>62</v>
      </c>
      <c r="I18" s="7" t="s">
        <v>92</v>
      </c>
      <c r="J18" s="10" t="s">
        <v>62</v>
      </c>
      <c r="K18" s="7" t="s">
        <v>90</v>
      </c>
      <c r="L18" s="7" t="s">
        <v>62</v>
      </c>
      <c r="M18" s="7" t="s">
        <v>35</v>
      </c>
      <c r="N18" s="7" t="s">
        <v>41</v>
      </c>
      <c r="O18" s="7" t="s">
        <v>119</v>
      </c>
      <c r="P18" s="7" t="s">
        <v>120</v>
      </c>
      <c r="Q18" s="6" t="s">
        <v>47</v>
      </c>
      <c r="R18" s="19" t="s">
        <v>47</v>
      </c>
    </row>
    <row r="19" spans="1:18" x14ac:dyDescent="0.2">
      <c r="A19" s="13">
        <f t="shared" si="1"/>
        <v>1018</v>
      </c>
      <c r="B19" s="27" t="str">
        <f t="shared" si="0"/>
        <v>3FA</v>
      </c>
      <c r="C19" s="10" t="s">
        <v>65</v>
      </c>
      <c r="D19" s="25" t="s">
        <v>77</v>
      </c>
      <c r="E19" s="42" t="s">
        <v>133</v>
      </c>
      <c r="G19" s="6" t="s">
        <v>92</v>
      </c>
      <c r="H19" s="35" t="s">
        <v>14</v>
      </c>
      <c r="I19" s="7" t="s">
        <v>93</v>
      </c>
      <c r="J19" s="10" t="s">
        <v>14</v>
      </c>
      <c r="K19" s="7" t="s">
        <v>92</v>
      </c>
      <c r="L19" s="7" t="s">
        <v>14</v>
      </c>
      <c r="M19" s="7" t="s">
        <v>35</v>
      </c>
      <c r="N19" s="7" t="s">
        <v>121</v>
      </c>
      <c r="O19" s="7" t="s">
        <v>68</v>
      </c>
      <c r="P19" s="7" t="s">
        <v>34</v>
      </c>
      <c r="Q19" s="6" t="s">
        <v>47</v>
      </c>
      <c r="R19" s="19" t="s">
        <v>47</v>
      </c>
    </row>
    <row r="20" spans="1:18" x14ac:dyDescent="0.2">
      <c r="A20" s="13">
        <f t="shared" si="1"/>
        <v>1019</v>
      </c>
      <c r="B20" s="27" t="str">
        <f t="shared" si="0"/>
        <v>3FB</v>
      </c>
      <c r="C20" s="7" t="s">
        <v>66</v>
      </c>
      <c r="D20" s="25" t="s">
        <v>81</v>
      </c>
      <c r="E20" s="42" t="s">
        <v>80</v>
      </c>
      <c r="G20" s="6" t="s">
        <v>93</v>
      </c>
      <c r="H20" s="35" t="s">
        <v>64</v>
      </c>
      <c r="I20" s="7" t="s">
        <v>94</v>
      </c>
      <c r="J20" s="10" t="s">
        <v>64</v>
      </c>
      <c r="K20" s="7" t="s">
        <v>35</v>
      </c>
      <c r="L20" s="7" t="s">
        <v>34</v>
      </c>
      <c r="M20" s="7" t="s">
        <v>35</v>
      </c>
      <c r="N20" s="7" t="s">
        <v>122</v>
      </c>
      <c r="O20" s="7" t="s">
        <v>68</v>
      </c>
      <c r="P20" s="7" t="s">
        <v>41</v>
      </c>
      <c r="Q20" s="6" t="s">
        <v>98</v>
      </c>
      <c r="R20" s="19" t="s">
        <v>41</v>
      </c>
    </row>
    <row r="21" spans="1:18" x14ac:dyDescent="0.2">
      <c r="A21" s="13">
        <f t="shared" si="1"/>
        <v>1020</v>
      </c>
      <c r="B21" s="29" t="str">
        <f t="shared" si="0"/>
        <v>3FC</v>
      </c>
      <c r="C21" s="43" t="s">
        <v>5</v>
      </c>
      <c r="D21" s="43" t="s">
        <v>6</v>
      </c>
      <c r="E21" s="44" t="s">
        <v>78</v>
      </c>
      <c r="G21" s="6" t="s">
        <v>94</v>
      </c>
      <c r="H21" s="35" t="s">
        <v>65</v>
      </c>
      <c r="I21" s="7" t="s">
        <v>95</v>
      </c>
      <c r="J21" s="10" t="s">
        <v>65</v>
      </c>
      <c r="K21" s="7" t="s">
        <v>97</v>
      </c>
      <c r="L21" s="7" t="s">
        <v>42</v>
      </c>
      <c r="M21" s="7" t="s">
        <v>35</v>
      </c>
      <c r="N21" s="7" t="s">
        <v>110</v>
      </c>
      <c r="O21" s="7" t="s">
        <v>68</v>
      </c>
      <c r="P21" s="7" t="s">
        <v>41</v>
      </c>
      <c r="Q21" s="6" t="s">
        <v>97</v>
      </c>
      <c r="R21" s="19" t="s">
        <v>43</v>
      </c>
    </row>
    <row r="22" spans="1:18" ht="15" customHeight="1" x14ac:dyDescent="0.2">
      <c r="A22" s="13">
        <f t="shared" si="1"/>
        <v>1021</v>
      </c>
      <c r="B22" s="26" t="str">
        <f t="shared" si="0"/>
        <v>3FD</v>
      </c>
      <c r="C22" s="5" t="s">
        <v>67</v>
      </c>
      <c r="D22" s="5" t="s">
        <v>47</v>
      </c>
      <c r="E22" s="53" t="s">
        <v>17</v>
      </c>
      <c r="G22" s="8" t="s">
        <v>95</v>
      </c>
      <c r="H22" s="20" t="s">
        <v>66</v>
      </c>
      <c r="I22" s="9" t="s">
        <v>88</v>
      </c>
      <c r="J22" s="9" t="s">
        <v>66</v>
      </c>
      <c r="K22" s="9" t="s">
        <v>95</v>
      </c>
      <c r="L22" s="9" t="s">
        <v>111</v>
      </c>
      <c r="M22" s="9" t="s">
        <v>35</v>
      </c>
      <c r="N22" s="9" t="s">
        <v>112</v>
      </c>
      <c r="O22" s="9" t="s">
        <v>68</v>
      </c>
      <c r="P22" s="9" t="s">
        <v>41</v>
      </c>
      <c r="Q22" s="8" t="s">
        <v>47</v>
      </c>
      <c r="R22" s="20" t="s">
        <v>47</v>
      </c>
    </row>
    <row r="23" spans="1:18" x14ac:dyDescent="0.2">
      <c r="A23" s="13">
        <f t="shared" si="1"/>
        <v>1022</v>
      </c>
      <c r="B23" s="27" t="str">
        <f t="shared" si="0"/>
        <v>3FE</v>
      </c>
      <c r="C23" s="7" t="s">
        <v>68</v>
      </c>
      <c r="D23" s="7" t="s">
        <v>47</v>
      </c>
      <c r="E23" s="54"/>
      <c r="G23" s="6" t="s">
        <v>88</v>
      </c>
      <c r="H23" s="19" t="s">
        <v>13</v>
      </c>
      <c r="I23" s="7" t="s">
        <v>89</v>
      </c>
      <c r="J23" s="7" t="s">
        <v>118</v>
      </c>
      <c r="K23" s="7" t="s">
        <v>123</v>
      </c>
      <c r="L23" s="7" t="s">
        <v>69</v>
      </c>
      <c r="M23" s="7" t="s">
        <v>35</v>
      </c>
      <c r="N23" s="7" t="s">
        <v>40</v>
      </c>
      <c r="O23" s="7" t="s">
        <v>69</v>
      </c>
      <c r="P23" s="19" t="s">
        <v>41</v>
      </c>
      <c r="Q23" s="7" t="s">
        <v>99</v>
      </c>
      <c r="R23" s="19" t="s">
        <v>14</v>
      </c>
    </row>
    <row r="24" spans="1:18" ht="15" customHeight="1" x14ac:dyDescent="0.2">
      <c r="A24" s="13">
        <f t="shared" si="1"/>
        <v>1023</v>
      </c>
      <c r="B24" s="27" t="str">
        <f t="shared" si="0"/>
        <v>3FF</v>
      </c>
      <c r="C24" s="7" t="s">
        <v>69</v>
      </c>
      <c r="D24" s="7" t="s">
        <v>47</v>
      </c>
      <c r="E24" s="54"/>
      <c r="G24" s="6" t="s">
        <v>89</v>
      </c>
      <c r="H24" s="35" t="s">
        <v>61</v>
      </c>
      <c r="I24" s="7" t="s">
        <v>90</v>
      </c>
      <c r="J24" s="10" t="s">
        <v>61</v>
      </c>
      <c r="K24" s="7" t="s">
        <v>89</v>
      </c>
      <c r="L24" s="7" t="s">
        <v>61</v>
      </c>
      <c r="M24" s="7" t="s">
        <v>35</v>
      </c>
      <c r="N24" s="7" t="s">
        <v>107</v>
      </c>
      <c r="O24" s="7" t="s">
        <v>124</v>
      </c>
      <c r="P24" s="19" t="s">
        <v>45</v>
      </c>
      <c r="Q24" s="7" t="s">
        <v>47</v>
      </c>
      <c r="R24" s="19" t="s">
        <v>47</v>
      </c>
    </row>
    <row r="25" spans="1:18" x14ac:dyDescent="0.2">
      <c r="A25" s="13">
        <f t="shared" si="1"/>
        <v>1024</v>
      </c>
      <c r="B25" s="27" t="str">
        <f t="shared" si="0"/>
        <v>400</v>
      </c>
      <c r="C25" s="7" t="s">
        <v>70</v>
      </c>
      <c r="D25" s="7" t="s">
        <v>47</v>
      </c>
      <c r="E25" s="54"/>
      <c r="G25" s="6" t="s">
        <v>90</v>
      </c>
      <c r="H25" s="35" t="s">
        <v>62</v>
      </c>
      <c r="I25" s="7" t="s">
        <v>92</v>
      </c>
      <c r="J25" s="10" t="s">
        <v>62</v>
      </c>
      <c r="K25" s="7" t="s">
        <v>90</v>
      </c>
      <c r="L25" s="7" t="s">
        <v>62</v>
      </c>
      <c r="M25" s="7" t="s">
        <v>35</v>
      </c>
      <c r="N25" s="7" t="s">
        <v>41</v>
      </c>
      <c r="O25" s="7" t="s">
        <v>124</v>
      </c>
      <c r="P25" s="19" t="s">
        <v>45</v>
      </c>
      <c r="Q25" s="7" t="s">
        <v>47</v>
      </c>
      <c r="R25" s="19" t="s">
        <v>47</v>
      </c>
    </row>
    <row r="26" spans="1:18" x14ac:dyDescent="0.2">
      <c r="A26" s="13">
        <f t="shared" si="1"/>
        <v>1025</v>
      </c>
      <c r="B26" s="29" t="str">
        <f t="shared" si="0"/>
        <v>401</v>
      </c>
      <c r="C26" s="9" t="s">
        <v>69</v>
      </c>
      <c r="D26" s="9" t="s">
        <v>47</v>
      </c>
      <c r="E26" s="55"/>
      <c r="G26" s="6" t="s">
        <v>92</v>
      </c>
      <c r="H26" s="35" t="s">
        <v>14</v>
      </c>
      <c r="I26" s="7" t="s">
        <v>93</v>
      </c>
      <c r="J26" s="10" t="s">
        <v>14</v>
      </c>
      <c r="K26" s="7" t="s">
        <v>92</v>
      </c>
      <c r="L26" s="7" t="s">
        <v>14</v>
      </c>
      <c r="M26" s="7" t="s">
        <v>35</v>
      </c>
      <c r="N26" s="7" t="s">
        <v>125</v>
      </c>
      <c r="O26" s="7" t="s">
        <v>69</v>
      </c>
      <c r="P26" s="19" t="s">
        <v>120</v>
      </c>
      <c r="Q26" s="7" t="s">
        <v>47</v>
      </c>
      <c r="R26" s="19" t="s">
        <v>47</v>
      </c>
    </row>
    <row r="27" spans="1:18" x14ac:dyDescent="0.2">
      <c r="A27" s="32"/>
      <c r="B27" s="25"/>
      <c r="C27" s="25"/>
      <c r="D27" s="7"/>
      <c r="E27" s="33"/>
      <c r="G27" s="6" t="s">
        <v>93</v>
      </c>
      <c r="H27" s="35" t="s">
        <v>64</v>
      </c>
      <c r="I27" s="7" t="s">
        <v>94</v>
      </c>
      <c r="J27" s="10" t="s">
        <v>64</v>
      </c>
      <c r="K27" s="7" t="s">
        <v>41</v>
      </c>
      <c r="L27" s="7" t="s">
        <v>34</v>
      </c>
      <c r="M27" s="7" t="s">
        <v>35</v>
      </c>
      <c r="N27" s="7" t="s">
        <v>122</v>
      </c>
      <c r="O27" s="7" t="s">
        <v>69</v>
      </c>
      <c r="P27" s="19" t="s">
        <v>41</v>
      </c>
      <c r="Q27" s="46" t="s">
        <v>98</v>
      </c>
      <c r="R27" s="47" t="s">
        <v>42</v>
      </c>
    </row>
    <row r="28" spans="1:18" x14ac:dyDescent="0.2">
      <c r="A28" s="32"/>
      <c r="B28" s="25"/>
      <c r="C28" s="28"/>
      <c r="D28" s="7"/>
      <c r="E28" s="33"/>
      <c r="G28" s="6" t="s">
        <v>94</v>
      </c>
      <c r="H28" s="35" t="s">
        <v>65</v>
      </c>
      <c r="I28" s="7" t="s">
        <v>95</v>
      </c>
      <c r="J28" s="10" t="s">
        <v>65</v>
      </c>
      <c r="K28" s="7" t="s">
        <v>97</v>
      </c>
      <c r="L28" s="7" t="s">
        <v>41</v>
      </c>
      <c r="M28" s="7" t="s">
        <v>35</v>
      </c>
      <c r="N28" s="7" t="s">
        <v>110</v>
      </c>
      <c r="O28" s="7" t="s">
        <v>69</v>
      </c>
      <c r="P28" s="19" t="s">
        <v>41</v>
      </c>
      <c r="Q28" s="46" t="s">
        <v>97</v>
      </c>
      <c r="R28" s="47" t="s">
        <v>42</v>
      </c>
    </row>
    <row r="29" spans="1:18" x14ac:dyDescent="0.2">
      <c r="A29" s="32"/>
      <c r="B29" s="25"/>
      <c r="C29" s="25"/>
      <c r="D29" s="7"/>
      <c r="E29" s="33"/>
      <c r="G29" s="8" t="s">
        <v>95</v>
      </c>
      <c r="H29" s="20" t="s">
        <v>66</v>
      </c>
      <c r="I29" s="7" t="s">
        <v>88</v>
      </c>
      <c r="J29" s="7" t="s">
        <v>66</v>
      </c>
      <c r="K29" s="7" t="s">
        <v>95</v>
      </c>
      <c r="L29" s="7" t="s">
        <v>111</v>
      </c>
      <c r="M29" s="7" t="s">
        <v>35</v>
      </c>
      <c r="N29" s="7" t="s">
        <v>112</v>
      </c>
      <c r="O29" s="7" t="s">
        <v>69</v>
      </c>
      <c r="P29" s="19" t="s">
        <v>41</v>
      </c>
      <c r="Q29" s="7" t="s">
        <v>47</v>
      </c>
      <c r="R29" s="19" t="s">
        <v>47</v>
      </c>
    </row>
    <row r="30" spans="1:18" x14ac:dyDescent="0.2">
      <c r="D30" s="32"/>
      <c r="G30" s="4" t="s">
        <v>88</v>
      </c>
      <c r="H30" s="31" t="s">
        <v>13</v>
      </c>
      <c r="I30" s="5" t="s">
        <v>89</v>
      </c>
      <c r="J30" s="5" t="s">
        <v>118</v>
      </c>
      <c r="K30" s="5" t="s">
        <v>126</v>
      </c>
      <c r="L30" s="5" t="s">
        <v>70</v>
      </c>
      <c r="M30" s="5" t="s">
        <v>35</v>
      </c>
      <c r="N30" s="5" t="s">
        <v>40</v>
      </c>
      <c r="O30" s="5" t="s">
        <v>70</v>
      </c>
      <c r="P30" s="5" t="s">
        <v>45</v>
      </c>
      <c r="Q30" s="4" t="s">
        <v>99</v>
      </c>
      <c r="R30" s="31" t="s">
        <v>103</v>
      </c>
    </row>
    <row r="31" spans="1:18" x14ac:dyDescent="0.2">
      <c r="G31" s="6" t="s">
        <v>89</v>
      </c>
      <c r="H31" s="35" t="s">
        <v>61</v>
      </c>
      <c r="I31" s="7" t="s">
        <v>90</v>
      </c>
      <c r="J31" s="10" t="s">
        <v>61</v>
      </c>
      <c r="K31" s="7" t="s">
        <v>94</v>
      </c>
      <c r="L31" s="7" t="s">
        <v>61</v>
      </c>
      <c r="M31" s="7" t="s">
        <v>35</v>
      </c>
      <c r="N31" s="7" t="s">
        <v>107</v>
      </c>
      <c r="O31" s="7" t="s">
        <v>127</v>
      </c>
      <c r="P31" s="7" t="s">
        <v>45</v>
      </c>
      <c r="Q31" s="6" t="s">
        <v>47</v>
      </c>
      <c r="R31" s="19" t="s">
        <v>47</v>
      </c>
    </row>
    <row r="32" spans="1:18" x14ac:dyDescent="0.2">
      <c r="G32" s="6" t="s">
        <v>90</v>
      </c>
      <c r="H32" s="35" t="s">
        <v>62</v>
      </c>
      <c r="I32" s="7" t="s">
        <v>92</v>
      </c>
      <c r="J32" s="10" t="s">
        <v>62</v>
      </c>
      <c r="K32" s="7" t="s">
        <v>90</v>
      </c>
      <c r="L32" s="7" t="s">
        <v>62</v>
      </c>
      <c r="M32" s="7" t="s">
        <v>35</v>
      </c>
      <c r="N32" s="7" t="s">
        <v>41</v>
      </c>
      <c r="O32" s="7" t="s">
        <v>127</v>
      </c>
      <c r="P32" s="7" t="s">
        <v>45</v>
      </c>
      <c r="Q32" s="6" t="s">
        <v>47</v>
      </c>
      <c r="R32" s="19" t="s">
        <v>47</v>
      </c>
    </row>
    <row r="33" spans="2:18" x14ac:dyDescent="0.2">
      <c r="G33" s="6" t="s">
        <v>92</v>
      </c>
      <c r="H33" s="35" t="s">
        <v>14</v>
      </c>
      <c r="I33" s="7" t="s">
        <v>93</v>
      </c>
      <c r="J33" s="10" t="s">
        <v>14</v>
      </c>
      <c r="K33" s="7" t="s">
        <v>92</v>
      </c>
      <c r="L33" s="7" t="s">
        <v>14</v>
      </c>
      <c r="M33" s="7" t="s">
        <v>35</v>
      </c>
      <c r="N33" s="7" t="s">
        <v>125</v>
      </c>
      <c r="O33" s="7" t="s">
        <v>70</v>
      </c>
      <c r="P33" s="7" t="s">
        <v>45</v>
      </c>
      <c r="Q33" s="6" t="s">
        <v>47</v>
      </c>
      <c r="R33" s="19" t="s">
        <v>47</v>
      </c>
    </row>
    <row r="34" spans="2:18" x14ac:dyDescent="0.2">
      <c r="G34" s="6" t="s">
        <v>93</v>
      </c>
      <c r="H34" s="35" t="s">
        <v>64</v>
      </c>
      <c r="I34" s="7" t="s">
        <v>94</v>
      </c>
      <c r="J34" s="10" t="s">
        <v>64</v>
      </c>
      <c r="K34" s="7" t="s">
        <v>100</v>
      </c>
      <c r="L34" s="7" t="s">
        <v>34</v>
      </c>
      <c r="M34" s="7" t="s">
        <v>35</v>
      </c>
      <c r="N34" s="34" t="s">
        <v>122</v>
      </c>
      <c r="O34" s="34" t="s">
        <v>70</v>
      </c>
      <c r="P34" s="34">
        <v>1001</v>
      </c>
      <c r="Q34" s="51" t="s">
        <v>98</v>
      </c>
      <c r="R34" s="47" t="s">
        <v>43</v>
      </c>
    </row>
    <row r="35" spans="2:18" x14ac:dyDescent="0.2">
      <c r="G35" s="6" t="s">
        <v>94</v>
      </c>
      <c r="H35" s="35" t="s">
        <v>65</v>
      </c>
      <c r="I35" s="7" t="s">
        <v>95</v>
      </c>
      <c r="J35" s="10" t="s">
        <v>65</v>
      </c>
      <c r="K35" s="7" t="s">
        <v>97</v>
      </c>
      <c r="L35" s="7" t="s">
        <v>34</v>
      </c>
      <c r="M35" s="7" t="s">
        <v>35</v>
      </c>
      <c r="N35" s="7" t="s">
        <v>110</v>
      </c>
      <c r="O35" s="7" t="s">
        <v>70</v>
      </c>
      <c r="P35" s="7" t="s">
        <v>45</v>
      </c>
      <c r="Q35" s="51" t="s">
        <v>97</v>
      </c>
      <c r="R35" s="47" t="s">
        <v>41</v>
      </c>
    </row>
    <row r="36" spans="2:18" x14ac:dyDescent="0.2">
      <c r="B36" s="14" t="str">
        <f t="shared" ref="B36:B59" si="2">_xlfn.TEXTJOIN(" &amp; ",FALSE,B3:E3)</f>
        <v>3EA &amp; 03FD &amp; --- &amp; Адрес начала массива</v>
      </c>
      <c r="D36" s="13" t="str">
        <f t="shared" ref="D36:D76" si="3">_xlfn.TEXTJOIN(" &amp; ",FALSE,G4:R4)</f>
        <v>3EE &amp; 0200 &amp; 3EF &amp; 0200 &amp; 3EE &amp; 0200 &amp; 000 &amp; 03EE &amp; 0000 &amp; 0100 &amp; --- &amp; ---</v>
      </c>
      <c r="G36" s="8" t="s">
        <v>95</v>
      </c>
      <c r="H36" s="20" t="s">
        <v>66</v>
      </c>
      <c r="I36" s="9" t="s">
        <v>88</v>
      </c>
      <c r="J36" s="9" t="s">
        <v>66</v>
      </c>
      <c r="K36" s="9" t="s">
        <v>95</v>
      </c>
      <c r="L36" s="9" t="s">
        <v>111</v>
      </c>
      <c r="M36" s="9" t="s">
        <v>35</v>
      </c>
      <c r="N36" s="9" t="s">
        <v>112</v>
      </c>
      <c r="O36" s="9" t="s">
        <v>70</v>
      </c>
      <c r="P36" s="9" t="s">
        <v>45</v>
      </c>
      <c r="Q36" s="8" t="s">
        <v>47</v>
      </c>
      <c r="R36" s="20" t="s">
        <v>47</v>
      </c>
    </row>
    <row r="37" spans="2:18" x14ac:dyDescent="0.2">
      <c r="B37" s="14" t="str">
        <f t="shared" si="2"/>
        <v>3EB &amp; 0200 &amp; --- &amp; Ячейка для хранения адреса обрабатываемого элемента массива</v>
      </c>
      <c r="D37" s="13" t="str">
        <f t="shared" si="3"/>
        <v>3EF &amp; EEFD &amp; 340 &amp; EEFD &amp; 3ED &amp; 0000 &amp; 000 &amp; FFFD &amp; 0000 &amp; 0100 &amp; 3ED &amp; 0000</v>
      </c>
      <c r="G37" s="4" t="s">
        <v>88</v>
      </c>
      <c r="H37" s="5" t="s">
        <v>13</v>
      </c>
      <c r="I37" s="4" t="s">
        <v>89</v>
      </c>
      <c r="J37" s="5" t="s">
        <v>118</v>
      </c>
      <c r="K37" s="5" t="s">
        <v>128</v>
      </c>
      <c r="L37" s="5" t="s">
        <v>69</v>
      </c>
      <c r="M37" s="5" t="s">
        <v>35</v>
      </c>
      <c r="N37" s="5" t="s">
        <v>40</v>
      </c>
      <c r="O37" s="5" t="s">
        <v>69</v>
      </c>
      <c r="P37" s="31" t="s">
        <v>41</v>
      </c>
      <c r="Q37" s="5" t="s">
        <v>99</v>
      </c>
      <c r="R37" s="31" t="s">
        <v>106</v>
      </c>
    </row>
    <row r="38" spans="2:18" x14ac:dyDescent="0.2">
      <c r="B38" s="14" t="str">
        <f t="shared" si="2"/>
        <v>3EC &amp; E000 &amp; --- &amp; Ячейка для хранения количества необработанных элементов массива</v>
      </c>
      <c r="D38" s="13" t="str">
        <f t="shared" si="3"/>
        <v>3F0 &amp; AF05 &amp; 3F1 &amp; AF05 &amp; 3F0 &amp; 0005 &amp; 000 &amp; 0005 &amp; 0005 &amp; 0000 &amp; --- &amp; ---</v>
      </c>
      <c r="G38" s="6" t="s">
        <v>89</v>
      </c>
      <c r="H38" s="10" t="s">
        <v>61</v>
      </c>
      <c r="I38" s="6" t="s">
        <v>90</v>
      </c>
      <c r="J38" s="10" t="s">
        <v>61</v>
      </c>
      <c r="K38" s="7" t="s">
        <v>89</v>
      </c>
      <c r="L38" s="7" t="s">
        <v>61</v>
      </c>
      <c r="M38" s="7" t="s">
        <v>35</v>
      </c>
      <c r="N38" s="7" t="s">
        <v>107</v>
      </c>
      <c r="O38" s="7" t="s">
        <v>124</v>
      </c>
      <c r="P38" s="19" t="s">
        <v>45</v>
      </c>
      <c r="Q38" s="7" t="s">
        <v>47</v>
      </c>
      <c r="R38" s="19" t="s">
        <v>47</v>
      </c>
    </row>
    <row r="39" spans="2:18" x14ac:dyDescent="0.2">
      <c r="B39" s="14" t="str">
        <f t="shared" si="2"/>
        <v>3ED &amp; E000 &amp; --- &amp; Счетчик нечетных элементов</v>
      </c>
      <c r="D39" s="13" t="str">
        <f t="shared" si="3"/>
        <v>3F1 &amp; EEFA &amp; 3F2 &amp; EEFA &amp; 3EC &amp; 0005 &amp; 000 &amp; FFFA &amp; 0005 &amp; 0000 &amp; 3EC &amp; 0005</v>
      </c>
      <c r="G39" s="6" t="s">
        <v>90</v>
      </c>
      <c r="H39" s="10" t="s">
        <v>62</v>
      </c>
      <c r="I39" s="6" t="s">
        <v>92</v>
      </c>
      <c r="J39" s="10" t="s">
        <v>62</v>
      </c>
      <c r="K39" s="7" t="s">
        <v>90</v>
      </c>
      <c r="L39" s="7" t="s">
        <v>62</v>
      </c>
      <c r="M39" s="7" t="s">
        <v>35</v>
      </c>
      <c r="N39" s="7" t="s">
        <v>41</v>
      </c>
      <c r="O39" s="7" t="s">
        <v>124</v>
      </c>
      <c r="P39" s="19" t="s">
        <v>45</v>
      </c>
      <c r="Q39" s="7" t="s">
        <v>47</v>
      </c>
      <c r="R39" s="19" t="s">
        <v>47</v>
      </c>
    </row>
    <row r="40" spans="2:18" x14ac:dyDescent="0.2">
      <c r="B40" s="14" t="str">
        <f t="shared" si="2"/>
        <v>3EE &amp; 0200 &amp; CLA &amp; Очистка аккумулятора</v>
      </c>
      <c r="D40" s="13" t="str">
        <f t="shared" si="3"/>
        <v>3F2 &amp; 4EF7 &amp; 3F3 &amp; AEF7 &amp; 3EA &amp; 03FD &amp; 000 &amp; FFF7 &amp; 03FD &amp; 0000 &amp; --- &amp; ---</v>
      </c>
      <c r="G40" s="6" t="s">
        <v>92</v>
      </c>
      <c r="H40" s="10" t="s">
        <v>14</v>
      </c>
      <c r="I40" s="6" t="s">
        <v>93</v>
      </c>
      <c r="J40" s="10" t="s">
        <v>14</v>
      </c>
      <c r="K40" s="7" t="s">
        <v>92</v>
      </c>
      <c r="L40" s="7" t="s">
        <v>14</v>
      </c>
      <c r="M40" s="7" t="s">
        <v>35</v>
      </c>
      <c r="N40" s="7" t="s">
        <v>125</v>
      </c>
      <c r="O40" s="7" t="s">
        <v>69</v>
      </c>
      <c r="P40" s="19" t="s">
        <v>120</v>
      </c>
      <c r="Q40" s="7" t="s">
        <v>47</v>
      </c>
      <c r="R40" s="19" t="s">
        <v>47</v>
      </c>
    </row>
    <row r="41" spans="2:18" x14ac:dyDescent="0.2">
      <c r="B41" s="14" t="str">
        <f t="shared" si="2"/>
        <v>3EF &amp; EEFD &amp; ST (IP - 3) &amp; Сохраняем 0 в ячейку 3ED</v>
      </c>
      <c r="D41" s="13" t="str">
        <f t="shared" si="3"/>
        <v>3F3 &amp; EEF7 &amp; 3F4 &amp; EEF7 &amp; 3EB &amp; 03FD &amp; 000 &amp; FFF7 &amp; 03FD &amp; 0000 &amp; 3EB &amp; 03FD</v>
      </c>
      <c r="G41" s="6" t="s">
        <v>93</v>
      </c>
      <c r="H41" s="10" t="s">
        <v>64</v>
      </c>
      <c r="I41" s="6" t="s">
        <v>94</v>
      </c>
      <c r="J41" s="10" t="s">
        <v>64</v>
      </c>
      <c r="K41" s="7" t="s">
        <v>101</v>
      </c>
      <c r="L41" s="7" t="s">
        <v>34</v>
      </c>
      <c r="M41" s="7" t="s">
        <v>35</v>
      </c>
      <c r="N41" s="7" t="s">
        <v>122</v>
      </c>
      <c r="O41" s="7" t="s">
        <v>69</v>
      </c>
      <c r="P41" s="19" t="s">
        <v>41</v>
      </c>
      <c r="Q41" s="48" t="s">
        <v>98</v>
      </c>
      <c r="R41" s="47" t="s">
        <v>44</v>
      </c>
    </row>
    <row r="42" spans="2:18" x14ac:dyDescent="0.2">
      <c r="B42" s="14" t="str">
        <f t="shared" si="2"/>
        <v>3F0 &amp; AF05 &amp; LD #0x5 &amp; Загружаем 0x5 в аккумулятор</v>
      </c>
      <c r="D42" s="13" t="str">
        <f t="shared" si="3"/>
        <v>3F4 &amp; ABF6 &amp; 3F5 &amp; AAF6 &amp; 3FD &amp; 0740 &amp; 000 &amp; FFF6 &amp; 0740 &amp; 0000 &amp; 3EB &amp; 03FE</v>
      </c>
      <c r="G42" s="8" t="s">
        <v>94</v>
      </c>
      <c r="H42" s="43" t="s">
        <v>65</v>
      </c>
      <c r="I42" s="8" t="s">
        <v>96</v>
      </c>
      <c r="J42" s="43" t="s">
        <v>65</v>
      </c>
      <c r="K42" s="9" t="s">
        <v>69</v>
      </c>
      <c r="L42" s="9" t="s">
        <v>46</v>
      </c>
      <c r="M42" s="9" t="s">
        <v>35</v>
      </c>
      <c r="N42" s="9" t="s">
        <v>110</v>
      </c>
      <c r="O42" s="9" t="s">
        <v>69</v>
      </c>
      <c r="P42" s="20" t="s">
        <v>41</v>
      </c>
      <c r="Q42" s="49" t="s">
        <v>97</v>
      </c>
      <c r="R42" s="50" t="s">
        <v>34</v>
      </c>
    </row>
    <row r="43" spans="2:18" x14ac:dyDescent="0.2">
      <c r="B43" s="14" t="str">
        <f t="shared" si="2"/>
        <v>3F1 &amp; EEFA &amp; ST (IP - 6) &amp; Помещаем аккумулятор в ячейку 3EC</v>
      </c>
      <c r="D43" s="13" t="str">
        <f t="shared" si="3"/>
        <v>3F5 &amp; 0480 &amp; 3F6 &amp; 0480 &amp; 3F5 &amp; 0480 &amp; 000 &amp; 03F5 &amp; 03A0 &amp; 0000 &amp; --- &amp; ---</v>
      </c>
      <c r="G43" s="16" t="s">
        <v>96</v>
      </c>
      <c r="H43" s="17" t="s">
        <v>5</v>
      </c>
      <c r="I43" s="16" t="s">
        <v>113</v>
      </c>
      <c r="J43" s="18" t="s">
        <v>5</v>
      </c>
      <c r="K43" s="18" t="s">
        <v>96</v>
      </c>
      <c r="L43" s="18" t="s">
        <v>5</v>
      </c>
      <c r="M43" s="18" t="s">
        <v>35</v>
      </c>
      <c r="N43" s="18" t="s">
        <v>96</v>
      </c>
      <c r="O43" s="18" t="s">
        <v>56</v>
      </c>
      <c r="P43" s="17" t="s">
        <v>34</v>
      </c>
      <c r="Q43" s="18" t="s">
        <v>47</v>
      </c>
      <c r="R43" s="17" t="s">
        <v>47</v>
      </c>
    </row>
    <row r="44" spans="2:18" x14ac:dyDescent="0.2">
      <c r="B44" s="14" t="str">
        <f t="shared" si="2"/>
        <v>3F2 &amp; AEF7 &amp; ADD (IP - 9) &amp; Складываем аккумулятор с ячейкой 3EA</v>
      </c>
      <c r="D44" s="13" t="str">
        <f t="shared" si="3"/>
        <v>3F6 &amp; F401 &amp; 3F7 &amp; F401 &amp; 3F6 &amp; F401 &amp; 000 &amp; 03F6 &amp; 03A0 &amp; 0000 &amp; --- &amp; ---</v>
      </c>
    </row>
    <row r="45" spans="2:18" x14ac:dyDescent="0.2">
      <c r="B45" s="14" t="str">
        <f t="shared" si="2"/>
        <v>3F3 &amp; EEF7 &amp; ST (IP - 9) &amp; Сохраняем аккумулятор в ячейку 3EB</v>
      </c>
      <c r="D45" s="13" t="str">
        <f t="shared" si="3"/>
        <v>3F7 &amp; CE02 &amp; 3FA &amp; CE02 &amp; 3F7 &amp; 03FA &amp; 000 &amp; 0002 &amp; 03A0 &amp; 0000 &amp; --- &amp; ---</v>
      </c>
    </row>
    <row r="46" spans="2:18" x14ac:dyDescent="0.2">
      <c r="B46" s="14" t="str">
        <f t="shared" si="2"/>
        <v>3F4 &amp; ABF6 &amp; LD (IP - 10) &amp; Загружаем ячейку (03FD + 0005 - 0001) 401</v>
      </c>
      <c r="D46" s="13" t="str">
        <f t="shared" si="3"/>
        <v>3FA &amp; 83EC &amp; 3FB &amp; 83EC &amp; 3EC &amp; 0003 &amp; 000 &amp; 03FA &amp; 03A0 &amp; 0000 &amp; 3EC &amp; 0004</v>
      </c>
    </row>
    <row r="47" spans="2:18" x14ac:dyDescent="0.2">
      <c r="B47" s="14" t="str">
        <f t="shared" si="2"/>
        <v>3F5 &amp; 0480 &amp; ROR &amp; Циклический сдвиг вправо</v>
      </c>
      <c r="D47" s="13" t="str">
        <f t="shared" si="3"/>
        <v>3FB &amp; CEF8 &amp; 3F4 &amp; CEF8 &amp; 3FB &amp; 03F4 &amp; 000 &amp; FFF8 &amp; 03A0 &amp; 0000 &amp; --- &amp; ---</v>
      </c>
    </row>
    <row r="48" spans="2:18" x14ac:dyDescent="0.2">
      <c r="B48" s="14" t="str">
        <f t="shared" si="2"/>
        <v>3F6 &amp; F401 &amp; BLO BCS (IP + 2) &amp; Переход, если ниже/перенос 3F8</v>
      </c>
      <c r="D48" s="13" t="str">
        <f t="shared" si="3"/>
        <v>3F4 &amp; ABF6 &amp; 3F5 &amp; AAF6 &amp; 3FE &amp; 0B01 &amp; 000 &amp; FFF6 &amp; 0B01 &amp; 0000 &amp; 3EB &amp; 03FF</v>
      </c>
    </row>
    <row r="49" spans="2:18" x14ac:dyDescent="0.2">
      <c r="B49" s="14" t="str">
        <f t="shared" si="2"/>
        <v>3F7 &amp; CE02 &amp; BR JUMP (IP + 3) &amp; Безусловный переход 3FA</v>
      </c>
      <c r="D49" s="13" t="str">
        <f t="shared" si="3"/>
        <v>3F5 &amp; 0480 &amp; 3F6 &amp; 0480 &amp; 3F5 &amp; 0480 &amp; 000 &amp; 03F5 &amp; 0580 &amp; 0000 &amp; --- &amp; ---</v>
      </c>
    </row>
    <row r="50" spans="2:18" x14ac:dyDescent="0.2">
      <c r="B50" s="14" t="str">
        <f t="shared" si="2"/>
        <v>3F8 &amp; 0400 &amp; ROL &amp; Циклический сдвиг влево</v>
      </c>
      <c r="D50" s="13" t="str">
        <f t="shared" si="3"/>
        <v>3F6 &amp; F401 &amp; 3F8 &amp; F401 &amp; 3F6 &amp; F401 &amp; 000 &amp; 0001 &amp; 0580 &amp; 0011 &amp; --- &amp; ---</v>
      </c>
    </row>
    <row r="51" spans="2:18" x14ac:dyDescent="0.2">
      <c r="B51" s="14" t="str">
        <f t="shared" si="2"/>
        <v>3F9 &amp; 6AF3 &amp; SUB (IP - 13) &amp; Вычитание AC - 3ED</v>
      </c>
      <c r="D51" s="13" t="str">
        <f t="shared" si="3"/>
        <v>3F8 &amp; 0400 &amp; 3F9 &amp; 0400 &amp; 3F8 &amp; 0400 &amp; 000 &amp; 03F1 &amp; 0B01 &amp; 0000 &amp; --- &amp; ---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">
      <c r="B52" s="14" t="str">
        <f t="shared" si="2"/>
        <v>3FA &amp; 83EC &amp; LOOP 0x3EC &amp; Декремент и пропуск</v>
      </c>
      <c r="D52" s="13" t="str">
        <f t="shared" si="3"/>
        <v>3F9 &amp; 6AF3 &amp; 3FA &amp; 6AF3 &amp; 000 &amp; 0000 &amp; 000 &amp; FFF3 &amp; 0B01 &amp; 0001 &amp; 3ED &amp; 0001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">
      <c r="B53" s="14" t="str">
        <f t="shared" si="2"/>
        <v>3FB &amp; CEF8 &amp; BR JUMP (IP - 8) &amp; Безусловный переход в 3F4</v>
      </c>
      <c r="D53" s="13" t="str">
        <f>_xlfn.TEXTJOIN(" &amp; ",FALSE,G21:R21)</f>
        <v>3FA &amp; 83EC &amp; 3FB &amp; 83EC &amp; 3EC &amp; 0002 &amp; 000 &amp; 03FA &amp; 0B01 &amp; 0001 &amp; 3EC &amp; 0003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">
      <c r="B54" s="14" t="str">
        <f t="shared" si="2"/>
        <v>3FC &amp; 0100 &amp; HLT &amp; Остановка</v>
      </c>
      <c r="D54" s="13" t="str">
        <f t="shared" si="3"/>
        <v>3FB &amp; CEF8 &amp; 3F4 &amp; CEF8 &amp; 3FB &amp; 03F4 &amp; 000 &amp; FFF8 &amp; 0B01 &amp; 0001 &amp; --- &amp; ---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">
      <c r="B55" s="14" t="str">
        <f>_xlfn.TEXTJOIN(" &amp; ",FALSE,B22:E22)</f>
        <v>3FD &amp; 0740 &amp; --- &amp; Элементы массива</v>
      </c>
      <c r="D55" s="13" t="str">
        <f t="shared" si="3"/>
        <v>3F4 &amp; ABF6 &amp; 3F5 &amp; AAF6 &amp; 3FF &amp; 0E01 &amp; 000 &amp; FFF6 &amp; 0E01 &amp; 0001 &amp; 3EB &amp; 0400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 x14ac:dyDescent="0.2">
      <c r="B56" s="14" t="str">
        <f t="shared" si="2"/>
        <v xml:space="preserve">3FE &amp; 0B01 &amp; --- &amp; </v>
      </c>
      <c r="D56" s="13" t="str">
        <f t="shared" si="3"/>
        <v>3F5 &amp; 0480 &amp; 3F6 &amp; 0480 &amp; 3F5 &amp; 0480 &amp; 000 &amp; 03F5 &amp; 8700 &amp; 1001 &amp; --- &amp; ---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 x14ac:dyDescent="0.2">
      <c r="B57" s="14" t="str">
        <f t="shared" si="2"/>
        <v xml:space="preserve">3FF &amp; 0E01 &amp; --- &amp; </v>
      </c>
      <c r="D57" s="13" t="str">
        <f t="shared" si="3"/>
        <v>3F6 &amp; F401 &amp; 3F8 &amp; F401 &amp; 3F6 &amp; F401 &amp; 000 &amp; 0001 &amp; 8700 &amp; 1001 &amp; --- &amp; ---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 x14ac:dyDescent="0.2">
      <c r="B58" s="14" t="str">
        <f t="shared" si="2"/>
        <v xml:space="preserve">400 &amp; E3EF &amp; --- &amp; </v>
      </c>
      <c r="D58" s="13" t="str">
        <f t="shared" si="3"/>
        <v>3F8 &amp; 0400 &amp; 3F9 &amp; 0400 &amp; 3F8 &amp; 0400 &amp; 000 &amp; 03F8 &amp; 0E01 &amp; 0011 &amp; --- &amp; ---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 x14ac:dyDescent="0.2">
      <c r="B59" s="14" t="str">
        <f t="shared" si="2"/>
        <v xml:space="preserve">401 &amp; 0E01 &amp; --- &amp; </v>
      </c>
      <c r="D59" s="13" t="str">
        <f t="shared" si="3"/>
        <v>3F9 &amp; 6AF3 &amp; 3FA &amp; 6AF3 &amp; 0001 &amp; 0000 &amp; 000 &amp; FFF3 &amp; 0E01 &amp; 0001 &amp; 3ED &amp; 0002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 x14ac:dyDescent="0.2">
      <c r="B60" s="14"/>
      <c r="D60" s="13" t="str">
        <f t="shared" si="3"/>
        <v>3FA &amp; 83EC &amp; 3FB &amp; 83EC &amp; 3EC &amp; 0001 &amp; 000 &amp; 03FA &amp; 0E01 &amp; 0001 &amp; 3EC &amp; 0002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 x14ac:dyDescent="0.2">
      <c r="B61" s="14"/>
      <c r="D61" s="13" t="str">
        <f t="shared" si="3"/>
        <v>3FB &amp; CEF8 &amp; 3F4 &amp; CEF8 &amp; 3FB &amp; 03F4 &amp; 000 &amp; FFF8 &amp; 0E01 &amp; 0001 &amp; --- &amp; ---</v>
      </c>
    </row>
    <row r="62" spans="2:18" x14ac:dyDescent="0.2">
      <c r="B62" s="14"/>
      <c r="D62" s="13" t="str">
        <f t="shared" si="3"/>
        <v>3F4 &amp; ABF6 &amp; 3F5 &amp; AAF6 &amp; 400 &amp; E3EF &amp; 000 &amp; FFF6 &amp; E3EF &amp; 1001 &amp; 3EB &amp; 0401</v>
      </c>
    </row>
    <row r="63" spans="2:18" x14ac:dyDescent="0.2">
      <c r="B63" s="14"/>
      <c r="D63" s="13" t="str">
        <f t="shared" si="3"/>
        <v>3F5 &amp; 0480 &amp; 3F6 &amp; 0480 &amp; 3FA &amp; 0480 &amp; 000 &amp; 03F5 &amp; F1F7 &amp; 1001 &amp; --- &amp; ---</v>
      </c>
    </row>
    <row r="64" spans="2:18" x14ac:dyDescent="0.2">
      <c r="B64" s="14"/>
      <c r="D64" s="13" t="str">
        <f t="shared" si="3"/>
        <v>3F6 &amp; F401 &amp; 3F8 &amp; F401 &amp; 3F6 &amp; F401 &amp; 000 &amp; 0001 &amp; F1F7 &amp; 1001 &amp; --- &amp; ---</v>
      </c>
    </row>
    <row r="65" spans="4:4" x14ac:dyDescent="0.2">
      <c r="D65" s="13" t="str">
        <f t="shared" si="3"/>
        <v>3F8 &amp; 0400 &amp; 3F9 &amp; 0400 &amp; 3F8 &amp; 0400 &amp; 000 &amp; 03F8 &amp; E3EF &amp; 1001 &amp; --- &amp; ---</v>
      </c>
    </row>
    <row r="66" spans="4:4" x14ac:dyDescent="0.2">
      <c r="D66" s="13" t="str">
        <f t="shared" si="3"/>
        <v>3F9 &amp; 6AF3 &amp; 3FA &amp; 6AF3 &amp; 002 &amp; 0000 &amp; 000 &amp; FFF3 &amp; E3EF &amp; 1001 &amp; 3ED &amp; 0003</v>
      </c>
    </row>
    <row r="67" spans="4:4" x14ac:dyDescent="0.2">
      <c r="D67" s="13" t="str">
        <f t="shared" si="3"/>
        <v>3FA &amp; 83EC &amp; 3FB &amp; 83EC &amp; 3EC &amp; 0000 &amp; 000 &amp; 03FA &amp; E3EF &amp; 1001 &amp; 3EC &amp; 0001</v>
      </c>
    </row>
    <row r="68" spans="4:4" x14ac:dyDescent="0.2">
      <c r="D68" s="13" t="str">
        <f t="shared" si="3"/>
        <v>3FB &amp; CEF8 &amp; 3F4 &amp; CEF8 &amp; 3FB &amp; 03F4 &amp; 000 &amp; FFF8 &amp; E3EF &amp; 1001 &amp; --- &amp; ---</v>
      </c>
    </row>
    <row r="69" spans="4:4" x14ac:dyDescent="0.2">
      <c r="D69" s="13" t="str">
        <f t="shared" si="3"/>
        <v>3F4 &amp; ABF6 &amp; 3F5 &amp; AAF6 &amp; 401 &amp; 0E01 &amp; 000 &amp; FFF6 &amp; 0E01 &amp; 0001 &amp; 3EB &amp; 0402</v>
      </c>
    </row>
    <row r="70" spans="4:4" x14ac:dyDescent="0.2">
      <c r="D70" s="13" t="str">
        <f t="shared" si="3"/>
        <v>3F5 &amp; 0480 &amp; 3F6 &amp; 0480 &amp; 3F5 &amp; 0480 &amp; 000 &amp; 03F5 &amp; 8700 &amp; 1001 &amp; --- &amp; ---</v>
      </c>
    </row>
    <row r="71" spans="4:4" x14ac:dyDescent="0.2">
      <c r="D71" s="13" t="str">
        <f t="shared" si="3"/>
        <v>3F6 &amp; F401 &amp; 3F8 &amp; F401 &amp; 3F6 &amp; F401 &amp; 000 &amp; 0001 &amp; 8700 &amp; 1001 &amp; --- &amp; ---</v>
      </c>
    </row>
    <row r="72" spans="4:4" x14ac:dyDescent="0.2">
      <c r="D72" s="13" t="str">
        <f t="shared" si="3"/>
        <v>3F8 &amp; 0400 &amp; 3F9 &amp; 0400 &amp; 3F8 &amp; 0400 &amp; 000 &amp; 03F8 &amp; 0E01 &amp; 0011 &amp; --- &amp; ---</v>
      </c>
    </row>
    <row r="73" spans="4:4" x14ac:dyDescent="0.2">
      <c r="D73" s="13" t="str">
        <f t="shared" si="3"/>
        <v>3F9 &amp; 6AF3 &amp; 3FA &amp; 6AF3 &amp; 003 &amp; 0000 &amp; 000 &amp; FFF3 &amp; 0E01 &amp; 0001 &amp; 3ED &amp; 0004</v>
      </c>
    </row>
    <row r="74" spans="4:4" x14ac:dyDescent="0.2">
      <c r="D74" s="13" t="str">
        <f t="shared" si="3"/>
        <v>3FA &amp; 83EC &amp; 3FC &amp; 83EC &amp; 0E01 &amp; FFFF &amp; 000 &amp; 03FA &amp; 0E01 &amp; 0001 &amp; 3EC &amp; 0000</v>
      </c>
    </row>
    <row r="75" spans="4:4" x14ac:dyDescent="0.2">
      <c r="D75" s="13" t="str">
        <f t="shared" si="3"/>
        <v>3FC &amp; 0100 &amp; 3FD &amp; 0100 &amp; 3FC &amp; 0100 &amp; 000 &amp; 3FC &amp; 001B &amp; 0000 &amp; --- &amp; ---</v>
      </c>
    </row>
  </sheetData>
  <mergeCells count="4">
    <mergeCell ref="E22:E26"/>
    <mergeCell ref="G2:H2"/>
    <mergeCell ref="I2:P2"/>
    <mergeCell ref="Q2:R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2020-03-29T20:39:31Z</dcterms:modified>
</cp:coreProperties>
</file>