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5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6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7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8.xml" ContentType="application/vnd.openxmlformats-officedocument.themeOverrid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9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10.xml" ContentType="application/vnd.openxmlformats-officedocument.themeOverrid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11.xml" ContentType="application/vnd.openxmlformats-officedocument.themeOverrid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12.xml" ContentType="application/vnd.openxmlformats-officedocument.themeOverrid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1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osrow azizi\workspace\MasterExperimentV2\Doc\"/>
    </mc:Choice>
  </mc:AlternateContent>
  <bookViews>
    <workbookView xWindow="0" yWindow="0" windowWidth="28800" windowHeight="14235" tabRatio="749" activeTab="4"/>
  </bookViews>
  <sheets>
    <sheet name="Results" sheetId="6" r:id="rId1"/>
    <sheet name="R SQL Server with Command query" sheetId="7" r:id="rId2"/>
    <sheet name="R MongoDb Aknowledged write" sheetId="2" r:id="rId3"/>
    <sheet name="L SQL Server with Command q" sheetId="12" r:id="rId4"/>
    <sheet name="L MongoDb Aknowledged write" sheetId="1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7" i="6" l="1"/>
  <c r="G286" i="6"/>
  <c r="G285" i="6"/>
  <c r="G284" i="6"/>
  <c r="G267" i="6"/>
  <c r="G266" i="6"/>
  <c r="G265" i="6"/>
  <c r="G264" i="6"/>
  <c r="G246" i="6"/>
  <c r="G245" i="6"/>
  <c r="G244" i="6"/>
  <c r="G243" i="6"/>
  <c r="G225" i="6"/>
  <c r="G224" i="6"/>
  <c r="G223" i="6"/>
  <c r="G222" i="6"/>
  <c r="G204" i="6"/>
  <c r="G203" i="6"/>
  <c r="G202" i="6"/>
  <c r="G201" i="6"/>
  <c r="G184" i="6"/>
  <c r="G183" i="6"/>
  <c r="G182" i="6"/>
  <c r="G181" i="6"/>
  <c r="G164" i="6"/>
  <c r="G163" i="6"/>
  <c r="G162" i="6"/>
  <c r="G161" i="6"/>
  <c r="G144" i="6"/>
  <c r="G143" i="6"/>
  <c r="G142" i="6"/>
  <c r="G141" i="6"/>
  <c r="G120" i="6"/>
  <c r="G119" i="6"/>
  <c r="G118" i="6"/>
  <c r="G117" i="6"/>
  <c r="G98" i="6"/>
  <c r="G97" i="6"/>
  <c r="G96" i="6"/>
  <c r="G95" i="6"/>
  <c r="G77" i="6"/>
  <c r="G76" i="6"/>
  <c r="G75" i="6"/>
  <c r="G74" i="6"/>
  <c r="G55" i="6"/>
  <c r="G54" i="6"/>
  <c r="G53" i="6"/>
  <c r="G52" i="6"/>
  <c r="G33" i="6"/>
  <c r="G32" i="6"/>
  <c r="G31" i="6"/>
  <c r="G30" i="6"/>
  <c r="G12" i="6"/>
  <c r="G11" i="6"/>
  <c r="G10" i="6"/>
  <c r="G8" i="6"/>
  <c r="G9" i="6"/>
  <c r="E287" i="6"/>
  <c r="E286" i="6"/>
  <c r="E285" i="6"/>
  <c r="E284" i="6"/>
  <c r="E267" i="6"/>
  <c r="E266" i="6"/>
  <c r="E265" i="6"/>
  <c r="E264" i="6"/>
  <c r="E246" i="6"/>
  <c r="E245" i="6"/>
  <c r="E244" i="6"/>
  <c r="E243" i="6"/>
  <c r="E225" i="6"/>
  <c r="E224" i="6"/>
  <c r="E223" i="6"/>
  <c r="E222" i="6"/>
  <c r="E204" i="6"/>
  <c r="E203" i="6"/>
  <c r="E202" i="6"/>
  <c r="E201" i="6"/>
  <c r="E184" i="6"/>
  <c r="E183" i="6"/>
  <c r="E182" i="6"/>
  <c r="E181" i="6"/>
  <c r="E164" i="6"/>
  <c r="E163" i="6"/>
  <c r="E162" i="6"/>
  <c r="E161" i="6"/>
  <c r="E144" i="6"/>
  <c r="E143" i="6"/>
  <c r="E142" i="6"/>
  <c r="E141" i="6"/>
  <c r="E120" i="6"/>
  <c r="E119" i="6"/>
  <c r="E118" i="6"/>
  <c r="E117" i="6"/>
  <c r="E98" i="6"/>
  <c r="E97" i="6"/>
  <c r="E96" i="6"/>
  <c r="E95" i="6"/>
  <c r="E77" i="6"/>
  <c r="E76" i="6"/>
  <c r="E75" i="6"/>
  <c r="E74" i="6"/>
  <c r="E55" i="6"/>
  <c r="E54" i="6"/>
  <c r="E53" i="6"/>
  <c r="E52" i="6"/>
  <c r="E33" i="6"/>
  <c r="E32" i="6"/>
  <c r="E31" i="6"/>
  <c r="E30" i="6"/>
  <c r="E12" i="6"/>
  <c r="E11" i="6"/>
  <c r="E10" i="6"/>
  <c r="E9" i="6"/>
  <c r="G283" i="6" l="1"/>
  <c r="G282" i="6"/>
  <c r="G281" i="6"/>
  <c r="G280" i="6"/>
  <c r="G263" i="6"/>
  <c r="G262" i="6"/>
  <c r="G261" i="6"/>
  <c r="G260" i="6"/>
  <c r="G242" i="6"/>
  <c r="G241" i="6"/>
  <c r="G240" i="6"/>
  <c r="G239" i="6"/>
  <c r="G221" i="6"/>
  <c r="G220" i="6"/>
  <c r="G219" i="6"/>
  <c r="G218" i="6"/>
  <c r="G200" i="6"/>
  <c r="G199" i="6"/>
  <c r="G198" i="6"/>
  <c r="G197" i="6"/>
  <c r="G180" i="6"/>
  <c r="G179" i="6"/>
  <c r="G178" i="6"/>
  <c r="G177" i="6"/>
  <c r="G160" i="6"/>
  <c r="G159" i="6"/>
  <c r="G158" i="6"/>
  <c r="G157" i="6"/>
  <c r="G140" i="6"/>
  <c r="G139" i="6"/>
  <c r="G138" i="6"/>
  <c r="G137" i="6"/>
  <c r="G116" i="6"/>
  <c r="G115" i="6"/>
  <c r="G114" i="6"/>
  <c r="G113" i="6"/>
  <c r="G94" i="6"/>
  <c r="G93" i="6"/>
  <c r="G92" i="6"/>
  <c r="G91" i="6"/>
  <c r="G51" i="6"/>
  <c r="G50" i="6"/>
  <c r="G49" i="6"/>
  <c r="G48" i="6"/>
  <c r="G29" i="6"/>
  <c r="G28" i="6"/>
  <c r="G27" i="6"/>
  <c r="G26" i="6"/>
  <c r="G7" i="6"/>
  <c r="G6" i="6"/>
  <c r="G5" i="6"/>
  <c r="E283" i="6"/>
  <c r="E282" i="6"/>
  <c r="E281" i="6"/>
  <c r="E280" i="6"/>
  <c r="E263" i="6"/>
  <c r="E262" i="6"/>
  <c r="E261" i="6"/>
  <c r="E260" i="6"/>
  <c r="E242" i="6"/>
  <c r="E241" i="6"/>
  <c r="E240" i="6"/>
  <c r="E239" i="6"/>
  <c r="E221" i="6"/>
  <c r="E220" i="6"/>
  <c r="E219" i="6"/>
  <c r="E218" i="6"/>
  <c r="E200" i="6"/>
  <c r="E199" i="6"/>
  <c r="E198" i="6"/>
  <c r="E197" i="6"/>
  <c r="E180" i="6"/>
  <c r="E179" i="6"/>
  <c r="E178" i="6"/>
  <c r="E177" i="6"/>
  <c r="E160" i="6"/>
  <c r="E159" i="6"/>
  <c r="E158" i="6"/>
  <c r="E157" i="6"/>
  <c r="E140" i="6"/>
  <c r="E139" i="6"/>
  <c r="E138" i="6"/>
  <c r="E137" i="6"/>
  <c r="E116" i="6"/>
  <c r="E115" i="6"/>
  <c r="E114" i="6"/>
  <c r="E113" i="6"/>
  <c r="E94" i="6"/>
  <c r="E93" i="6"/>
  <c r="E92" i="6"/>
  <c r="E91" i="6"/>
  <c r="E51" i="6"/>
  <c r="E50" i="6"/>
  <c r="E49" i="6"/>
  <c r="E48" i="6"/>
  <c r="E29" i="6"/>
  <c r="E28" i="6"/>
  <c r="E27" i="6"/>
  <c r="E26" i="6"/>
  <c r="E8" i="6"/>
  <c r="E7" i="6"/>
  <c r="E6" i="6"/>
  <c r="E5" i="6"/>
  <c r="P63" i="13" l="1"/>
  <c r="G63" i="13"/>
  <c r="P44" i="13"/>
  <c r="G44" i="13"/>
  <c r="P25" i="13"/>
  <c r="G73" i="6" s="1"/>
  <c r="G25" i="13"/>
  <c r="G72" i="6" s="1"/>
  <c r="P6" i="13"/>
  <c r="G71" i="6" s="1"/>
  <c r="G6" i="13"/>
  <c r="G70" i="6" s="1"/>
  <c r="P63" i="12"/>
  <c r="G63" i="12"/>
  <c r="P44" i="12"/>
  <c r="G44" i="12"/>
  <c r="P25" i="12"/>
  <c r="E73" i="6" s="1"/>
  <c r="G25" i="12"/>
  <c r="E72" i="6" s="1"/>
  <c r="P6" i="12"/>
  <c r="E71" i="6" s="1"/>
  <c r="G6" i="12"/>
  <c r="E70" i="6" s="1"/>
  <c r="F164" i="6" l="1"/>
  <c r="H12" i="6"/>
  <c r="H11" i="6"/>
  <c r="H10" i="6"/>
  <c r="H9" i="6"/>
  <c r="H8" i="6"/>
  <c r="H7" i="6"/>
  <c r="H6" i="6"/>
  <c r="H5" i="6"/>
  <c r="F5" i="6" l="1"/>
  <c r="F287" i="6" l="1"/>
  <c r="F286" i="6"/>
  <c r="F285" i="6"/>
  <c r="F284" i="6"/>
  <c r="F283" i="6"/>
  <c r="F282" i="6"/>
  <c r="F281" i="6"/>
  <c r="F280" i="6"/>
  <c r="D287" i="6"/>
  <c r="D286" i="6"/>
  <c r="D285" i="6"/>
  <c r="D284" i="6"/>
  <c r="D283" i="6"/>
  <c r="D282" i="6"/>
  <c r="D281" i="6"/>
  <c r="D280" i="6"/>
  <c r="C287" i="6"/>
  <c r="C286" i="6"/>
  <c r="C285" i="6"/>
  <c r="C284" i="6"/>
  <c r="C283" i="6"/>
  <c r="C282" i="6"/>
  <c r="C281" i="6"/>
  <c r="C280" i="6"/>
  <c r="F267" i="6"/>
  <c r="F266" i="6"/>
  <c r="F265" i="6"/>
  <c r="F264" i="6"/>
  <c r="F263" i="6"/>
  <c r="F262" i="6"/>
  <c r="F261" i="6"/>
  <c r="F260" i="6"/>
  <c r="D267" i="6"/>
  <c r="D266" i="6"/>
  <c r="D265" i="6"/>
  <c r="D264" i="6"/>
  <c r="D263" i="6"/>
  <c r="D262" i="6"/>
  <c r="D261" i="6"/>
  <c r="D260" i="6"/>
  <c r="C267" i="6"/>
  <c r="C266" i="6"/>
  <c r="C265" i="6"/>
  <c r="C264" i="6"/>
  <c r="C263" i="6"/>
  <c r="C262" i="6"/>
  <c r="C261" i="6"/>
  <c r="C260" i="6"/>
  <c r="F246" i="6"/>
  <c r="F245" i="6"/>
  <c r="F244" i="6"/>
  <c r="F243" i="6"/>
  <c r="F242" i="6"/>
  <c r="F241" i="6"/>
  <c r="F240" i="6"/>
  <c r="F239" i="6"/>
  <c r="D246" i="6"/>
  <c r="D245" i="6"/>
  <c r="D244" i="6"/>
  <c r="D243" i="6"/>
  <c r="D242" i="6"/>
  <c r="D241" i="6"/>
  <c r="D240" i="6"/>
  <c r="D239" i="6"/>
  <c r="C246" i="6"/>
  <c r="C245" i="6"/>
  <c r="C244" i="6"/>
  <c r="C243" i="6"/>
  <c r="C242" i="6"/>
  <c r="C241" i="6"/>
  <c r="C240" i="6"/>
  <c r="C239" i="6"/>
  <c r="F225" i="6"/>
  <c r="F224" i="6"/>
  <c r="F223" i="6"/>
  <c r="F222" i="6"/>
  <c r="F221" i="6"/>
  <c r="F220" i="6"/>
  <c r="F219" i="6"/>
  <c r="F218" i="6"/>
  <c r="D225" i="6"/>
  <c r="D224" i="6"/>
  <c r="D223" i="6"/>
  <c r="D222" i="6"/>
  <c r="D221" i="6"/>
  <c r="D220" i="6"/>
  <c r="D219" i="6"/>
  <c r="D218" i="6"/>
  <c r="C225" i="6"/>
  <c r="C224" i="6"/>
  <c r="C223" i="6"/>
  <c r="C222" i="6"/>
  <c r="C221" i="6"/>
  <c r="C220" i="6"/>
  <c r="C219" i="6"/>
  <c r="C218" i="6"/>
  <c r="F204" i="6"/>
  <c r="F203" i="6"/>
  <c r="F202" i="6"/>
  <c r="F201" i="6"/>
  <c r="F200" i="6"/>
  <c r="F199" i="6"/>
  <c r="F198" i="6"/>
  <c r="F197" i="6"/>
  <c r="D204" i="6"/>
  <c r="D203" i="6"/>
  <c r="D202" i="6"/>
  <c r="D201" i="6"/>
  <c r="D200" i="6"/>
  <c r="D199" i="6"/>
  <c r="D198" i="6"/>
  <c r="D197" i="6"/>
  <c r="C204" i="6"/>
  <c r="C203" i="6"/>
  <c r="C202" i="6"/>
  <c r="C201" i="6"/>
  <c r="C200" i="6"/>
  <c r="C199" i="6"/>
  <c r="C198" i="6"/>
  <c r="C197" i="6"/>
  <c r="F184" i="6" l="1"/>
  <c r="F183" i="6"/>
  <c r="F182" i="6"/>
  <c r="F181" i="6"/>
  <c r="F180" i="6"/>
  <c r="F179" i="6"/>
  <c r="F178" i="6"/>
  <c r="F177" i="6"/>
  <c r="D184" i="6"/>
  <c r="D183" i="6"/>
  <c r="D182" i="6"/>
  <c r="D181" i="6"/>
  <c r="D180" i="6"/>
  <c r="D179" i="6"/>
  <c r="D178" i="6"/>
  <c r="D177" i="6"/>
  <c r="C184" i="6"/>
  <c r="C183" i="6"/>
  <c r="C182" i="6"/>
  <c r="C181" i="6"/>
  <c r="C180" i="6"/>
  <c r="C179" i="6"/>
  <c r="C178" i="6"/>
  <c r="C177" i="6"/>
  <c r="F163" i="6"/>
  <c r="F162" i="6"/>
  <c r="F161" i="6"/>
  <c r="F160" i="6"/>
  <c r="F159" i="6"/>
  <c r="F158" i="6"/>
  <c r="F157" i="6"/>
  <c r="D164" i="6"/>
  <c r="D163" i="6"/>
  <c r="D162" i="6"/>
  <c r="D161" i="6"/>
  <c r="D160" i="6"/>
  <c r="D159" i="6"/>
  <c r="D158" i="6"/>
  <c r="D157" i="6"/>
  <c r="C164" i="6"/>
  <c r="C163" i="6"/>
  <c r="C162" i="6"/>
  <c r="C161" i="6"/>
  <c r="C160" i="6"/>
  <c r="C159" i="6"/>
  <c r="C158" i="6"/>
  <c r="C157" i="6"/>
  <c r="F144" i="6"/>
  <c r="F143" i="6"/>
  <c r="F142" i="6"/>
  <c r="F141" i="6"/>
  <c r="F140" i="6"/>
  <c r="F139" i="6"/>
  <c r="F138" i="6"/>
  <c r="F137" i="6"/>
  <c r="D144" i="6"/>
  <c r="D143" i="6"/>
  <c r="D142" i="6"/>
  <c r="D141" i="6"/>
  <c r="D140" i="6"/>
  <c r="D139" i="6"/>
  <c r="D138" i="6"/>
  <c r="D137" i="6"/>
  <c r="C144" i="6"/>
  <c r="C143" i="6"/>
  <c r="C142" i="6"/>
  <c r="C141" i="6"/>
  <c r="C140" i="6"/>
  <c r="C139" i="6"/>
  <c r="C138" i="6"/>
  <c r="C137" i="6"/>
  <c r="F120" i="6"/>
  <c r="F119" i="6"/>
  <c r="F118" i="6"/>
  <c r="F117" i="6"/>
  <c r="F116" i="6"/>
  <c r="F115" i="6"/>
  <c r="F114" i="6"/>
  <c r="F113" i="6"/>
  <c r="D120" i="6"/>
  <c r="D119" i="6"/>
  <c r="D118" i="6"/>
  <c r="D117" i="6"/>
  <c r="D116" i="6"/>
  <c r="D115" i="6"/>
  <c r="D114" i="6"/>
  <c r="D113" i="6"/>
  <c r="C120" i="6"/>
  <c r="C119" i="6"/>
  <c r="C118" i="6"/>
  <c r="C117" i="6"/>
  <c r="C116" i="6"/>
  <c r="C115" i="6"/>
  <c r="C114" i="6"/>
  <c r="C113" i="6"/>
  <c r="F98" i="6"/>
  <c r="F97" i="6"/>
  <c r="F96" i="6"/>
  <c r="F95" i="6"/>
  <c r="F94" i="6"/>
  <c r="F93" i="6"/>
  <c r="F92" i="6"/>
  <c r="F91" i="6"/>
  <c r="D98" i="6"/>
  <c r="D97" i="6"/>
  <c r="D96" i="6"/>
  <c r="D95" i="6"/>
  <c r="D94" i="6"/>
  <c r="D93" i="6"/>
  <c r="D92" i="6"/>
  <c r="D91" i="6"/>
  <c r="C98" i="6"/>
  <c r="C97" i="6"/>
  <c r="C96" i="6"/>
  <c r="C95" i="6"/>
  <c r="C94" i="6"/>
  <c r="C93" i="6"/>
  <c r="C92" i="6"/>
  <c r="C91" i="6"/>
  <c r="F55" i="6" l="1"/>
  <c r="F54" i="6"/>
  <c r="F53" i="6"/>
  <c r="F52" i="6"/>
  <c r="F51" i="6"/>
  <c r="F50" i="6"/>
  <c r="F49" i="6"/>
  <c r="F48" i="6"/>
  <c r="D55" i="6"/>
  <c r="D54" i="6"/>
  <c r="D53" i="6"/>
  <c r="D52" i="6"/>
  <c r="D51" i="6"/>
  <c r="D50" i="6"/>
  <c r="D49" i="6"/>
  <c r="D48" i="6"/>
  <c r="C55" i="6"/>
  <c r="C54" i="6"/>
  <c r="C53" i="6"/>
  <c r="C52" i="6"/>
  <c r="C51" i="6"/>
  <c r="C50" i="6"/>
  <c r="C49" i="6"/>
  <c r="C48" i="6"/>
  <c r="F33" i="6"/>
  <c r="F32" i="6"/>
  <c r="F31" i="6"/>
  <c r="F30" i="6"/>
  <c r="F29" i="6"/>
  <c r="F28" i="6"/>
  <c r="F27" i="6"/>
  <c r="F26" i="6"/>
  <c r="D33" i="6"/>
  <c r="D32" i="6"/>
  <c r="D31" i="6"/>
  <c r="D30" i="6"/>
  <c r="D29" i="6"/>
  <c r="D28" i="6"/>
  <c r="D27" i="6"/>
  <c r="D26" i="6"/>
  <c r="C33" i="6"/>
  <c r="C32" i="6"/>
  <c r="C31" i="6"/>
  <c r="C30" i="6"/>
  <c r="C29" i="6"/>
  <c r="C28" i="6"/>
  <c r="C27" i="6"/>
  <c r="C26" i="6"/>
  <c r="F12" i="6"/>
  <c r="F11" i="6"/>
  <c r="F10" i="6"/>
  <c r="F9" i="6"/>
  <c r="F8" i="6"/>
  <c r="F7" i="6"/>
  <c r="F6" i="6"/>
  <c r="D12" i="6"/>
  <c r="D11" i="6"/>
  <c r="D10" i="6"/>
  <c r="D9" i="6"/>
  <c r="D8" i="6"/>
  <c r="D7" i="6"/>
  <c r="D6" i="6"/>
  <c r="D5" i="6"/>
  <c r="C12" i="6"/>
  <c r="C11" i="6"/>
  <c r="C10" i="6"/>
  <c r="C9" i="6"/>
  <c r="C8" i="6"/>
  <c r="C7" i="6"/>
  <c r="C6" i="6"/>
  <c r="C5" i="6"/>
  <c r="C71" i="6"/>
  <c r="P6" i="2"/>
  <c r="F71" i="6" s="1"/>
  <c r="P6" i="7"/>
  <c r="D71" i="6" s="1"/>
  <c r="P63" i="7" l="1"/>
  <c r="D77" i="6" s="1"/>
  <c r="G63" i="7"/>
  <c r="D76" i="6" s="1"/>
  <c r="P44" i="7"/>
  <c r="D75" i="6" s="1"/>
  <c r="G44" i="7"/>
  <c r="D74" i="6" s="1"/>
  <c r="P25" i="7"/>
  <c r="D73" i="6" s="1"/>
  <c r="G25" i="7"/>
  <c r="D72" i="6" s="1"/>
  <c r="G6" i="7"/>
  <c r="D70" i="6" s="1"/>
  <c r="C77" i="6"/>
  <c r="C76" i="6"/>
  <c r="C75" i="6"/>
  <c r="C74" i="6"/>
  <c r="P63" i="2"/>
  <c r="F77" i="6" s="1"/>
  <c r="G63" i="2"/>
  <c r="F76" i="6" s="1"/>
  <c r="P44" i="2"/>
  <c r="F75" i="6" s="1"/>
  <c r="G44" i="2"/>
  <c r="F74" i="6" s="1"/>
  <c r="P25" i="2" l="1"/>
  <c r="F73" i="6" s="1"/>
  <c r="G25" i="2"/>
  <c r="F72" i="6" s="1"/>
  <c r="G6" i="2"/>
  <c r="F70" i="6" s="1"/>
  <c r="C73" i="6"/>
  <c r="C72" i="6"/>
  <c r="C70" i="6"/>
</calcChain>
</file>

<file path=xl/sharedStrings.xml><?xml version="1.0" encoding="utf-8"?>
<sst xmlns="http://schemas.openxmlformats.org/spreadsheetml/2006/main" count="724" uniqueCount="42">
  <si>
    <t>Test Case</t>
  </si>
  <si>
    <t>Min time</t>
  </si>
  <si>
    <t>Max time</t>
  </si>
  <si>
    <t>Avg time</t>
  </si>
  <si>
    <t>Test Scenario</t>
  </si>
  <si>
    <t xml:space="preserve">InsertDepartment </t>
  </si>
  <si>
    <t>InsertProject</t>
  </si>
  <si>
    <t>InsertUser</t>
  </si>
  <si>
    <t>UpdateDepartmentNameByKeys</t>
  </si>
  <si>
    <t>UpdateProjectNameByKeys</t>
  </si>
  <si>
    <t>UpdateUserLastNameByFirstName</t>
  </si>
  <si>
    <t>SelectDepartmentByKey</t>
  </si>
  <si>
    <t>SelectDepartmentByRandomName</t>
  </si>
  <si>
    <t>SelectUserByKey</t>
  </si>
  <si>
    <t>SelectUsersByRandomFirstName</t>
  </si>
  <si>
    <t>SelectDepartmentByRandomUserFirstName</t>
  </si>
  <si>
    <t>SelectUsersByRandomProjectKeys</t>
  </si>
  <si>
    <t>SelectAverageAgeByRandomProjectKeys</t>
  </si>
  <si>
    <t>Test Case: 1</t>
  </si>
  <si>
    <t>Test Case: 2</t>
  </si>
  <si>
    <t>Test Case: 3</t>
  </si>
  <si>
    <t>Test Case: 4</t>
  </si>
  <si>
    <t>Number</t>
  </si>
  <si>
    <t>Scenario</t>
  </si>
  <si>
    <t>Test Case: 5</t>
  </si>
  <si>
    <t>Test Case: 6</t>
  </si>
  <si>
    <t>Test Case: 7</t>
  </si>
  <si>
    <t>Test Case: 8</t>
  </si>
  <si>
    <t>SQL Server Text</t>
  </si>
  <si>
    <t>Overall Inserts</t>
  </si>
  <si>
    <t>Insert Department</t>
  </si>
  <si>
    <t>Insert user</t>
  </si>
  <si>
    <t>Insert Project</t>
  </si>
  <si>
    <t>MongoDB Write Unack</t>
  </si>
  <si>
    <t>TestScenario</t>
  </si>
  <si>
    <t>AvgVal</t>
  </si>
  <si>
    <t>MinVal</t>
  </si>
  <si>
    <t>MaxVal</t>
  </si>
  <si>
    <t>R SQL Server Command</t>
  </si>
  <si>
    <t>L SQL Server Command</t>
  </si>
  <si>
    <t>R MongoDB Write Ack</t>
  </si>
  <si>
    <t>L MongoDB Write 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</si>
</sst>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2" fillId="0" borderId="10" xfId="0" applyFont="1" applyBorder="1"/>
    <xf numFmtId="0" fontId="2" fillId="0" borderId="11" xfId="0" applyFont="1" applyBorder="1"/>
    <xf numFmtId="0" fontId="0" fillId="0" borderId="11" xfId="0" applyBorder="1"/>
    <xf numFmtId="0" fontId="0" fillId="0" borderId="12" xfId="0" applyBorder="1"/>
    <xf numFmtId="0" fontId="1" fillId="2" borderId="5" xfId="1" applyBorder="1"/>
    <xf numFmtId="0" fontId="0" fillId="0" borderId="4" xfId="0" applyBorder="1"/>
    <xf numFmtId="0" fontId="2" fillId="0" borderId="7" xfId="0" applyFont="1" applyBorder="1"/>
    <xf numFmtId="0" fontId="2" fillId="0" borderId="13" xfId="0" applyFont="1" applyBorder="1"/>
    <xf numFmtId="0" fontId="2" fillId="0" borderId="14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0" xfId="0" applyFont="1" applyBorder="1"/>
    <xf numFmtId="0" fontId="2" fillId="0" borderId="20" xfId="0" applyFont="1" applyBorder="1"/>
    <xf numFmtId="0" fontId="0" fillId="0" borderId="13" xfId="0" applyBorder="1"/>
    <xf numFmtId="0" fontId="0" fillId="0" borderId="3" xfId="0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nl-NL" sz="1200" b="1"/>
              <a:t>Overall Inserts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Results!$D$69</c:f>
              <c:strCache>
                <c:ptCount val="1"/>
                <c:pt idx="0">
                  <c:v>R SQL Server Command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val>
            <c:numRef>
              <c:f>Results!$D$70:$D$77</c:f>
              <c:numCache>
                <c:formatCode>General</c:formatCode>
                <c:ptCount val="8"/>
                <c:pt idx="0">
                  <c:v>4.3882951671991535</c:v>
                </c:pt>
                <c:pt idx="1">
                  <c:v>2.37321651823386</c:v>
                </c:pt>
                <c:pt idx="2">
                  <c:v>2.0425869183015135</c:v>
                </c:pt>
                <c:pt idx="3">
                  <c:v>2.0133297515704869</c:v>
                </c:pt>
                <c:pt idx="4">
                  <c:v>1.9198578848220367</c:v>
                </c:pt>
                <c:pt idx="5">
                  <c:v>1.88941536851432</c:v>
                </c:pt>
                <c:pt idx="6">
                  <c:v>2.0919546002227434</c:v>
                </c:pt>
                <c:pt idx="7">
                  <c:v>4.1354881519321536</c:v>
                </c:pt>
              </c:numCache>
            </c:numRef>
          </c:val>
        </c:ser>
        <c:ser>
          <c:idx val="3"/>
          <c:order val="3"/>
          <c:tx>
            <c:strRef>
              <c:f>Results!$F$69</c:f>
              <c:strCache>
                <c:ptCount val="1"/>
                <c:pt idx="0">
                  <c:v>R MongoDB Write Ack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Results!$F$70:$F$77</c:f>
              <c:numCache>
                <c:formatCode>General</c:formatCode>
                <c:ptCount val="8"/>
                <c:pt idx="0">
                  <c:v>2.0765861252620299</c:v>
                </c:pt>
                <c:pt idx="1">
                  <c:v>2.1770698614454669</c:v>
                </c:pt>
                <c:pt idx="2">
                  <c:v>1.3888588695872899</c:v>
                </c:pt>
                <c:pt idx="3">
                  <c:v>1.3049086180927301</c:v>
                </c:pt>
                <c:pt idx="4">
                  <c:v>1.2957143184141067</c:v>
                </c:pt>
                <c:pt idx="5">
                  <c:v>2.8309570512666666</c:v>
                </c:pt>
                <c:pt idx="6">
                  <c:v>1.7231203267497532</c:v>
                </c:pt>
                <c:pt idx="7">
                  <c:v>2.4532012274195232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383564496"/>
        <c:axId val="38356488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Results!$C$69</c15:sqref>
                        </c15:formulaRef>
                      </c:ext>
                    </c:extLst>
                    <c:strCache>
                      <c:ptCount val="1"/>
                      <c:pt idx="0">
                        <c:v>SQL Server Text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Results!$C$70:$C$77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Results!$E$69</c15:sqref>
                        </c15:formulaRef>
                      </c:ext>
                    </c:extLst>
                    <c:strCache>
                      <c:ptCount val="1"/>
                      <c:pt idx="0">
                        <c:v>L SQL Server Command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Results!$E$70:$E$77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7.2429306917321137</c:v>
                      </c:pt>
                      <c:pt idx="1">
                        <c:v>3.2924949494701603</c:v>
                      </c:pt>
                      <c:pt idx="2">
                        <c:v>2.3783043483555222</c:v>
                      </c:pt>
                      <c:pt idx="3">
                        <c:v>0.86549991529492931</c:v>
                      </c:pt>
                      <c:pt idx="4">
                        <c:v>0.81555207617863701</c:v>
                      </c:pt>
                      <c:pt idx="5">
                        <c:v>0.76906978147942839</c:v>
                      </c:pt>
                      <c:pt idx="6">
                        <c:v>0.6814889815566163</c:v>
                      </c:pt>
                      <c:pt idx="7">
                        <c:v>0.59990709859593661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Results!$G$69</c15:sqref>
                        </c15:formulaRef>
                      </c:ext>
                    </c:extLst>
                    <c:strCache>
                      <c:ptCount val="1"/>
                      <c:pt idx="0">
                        <c:v>L MongoDB Write Ack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Results!$G$70:$G$77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0.32745595002727668</c:v>
                      </c:pt>
                      <c:pt idx="1">
                        <c:v>0.37816224485065564</c:v>
                      </c:pt>
                      <c:pt idx="2">
                        <c:v>0.34326869403561067</c:v>
                      </c:pt>
                      <c:pt idx="3">
                        <c:v>0.18109874777769133</c:v>
                      </c:pt>
                      <c:pt idx="4">
                        <c:v>0.20853911784747869</c:v>
                      </c:pt>
                      <c:pt idx="5">
                        <c:v>0.28456882083549268</c:v>
                      </c:pt>
                      <c:pt idx="6">
                        <c:v>0.22549403983198402</c:v>
                      </c:pt>
                      <c:pt idx="7">
                        <c:v>0.21424770436759366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Results!$H$69</c15:sqref>
                        </c15:formulaRef>
                      </c:ext>
                    </c:extLst>
                    <c:strCache>
                      <c:ptCount val="1"/>
                      <c:pt idx="0">
                        <c:v>MongoDB Write Unack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Results!$H$70:$H$77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</c15:ser>
            </c15:filteredBarSeries>
          </c:ext>
        </c:extLst>
      </c:barChart>
      <c:catAx>
        <c:axId val="383564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test case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83564880"/>
        <c:crosses val="autoZero"/>
        <c:auto val="1"/>
        <c:lblAlgn val="ctr"/>
        <c:lblOffset val="100"/>
        <c:noMultiLvlLbl val="0"/>
      </c:catAx>
      <c:valAx>
        <c:axId val="38356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1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i="1"/>
                  <a:t>Time</a:t>
                </a:r>
                <a:r>
                  <a:rPr lang="nl-NL" i="1" baseline="0"/>
                  <a:t> (milliseconds)</a:t>
                </a:r>
                <a:endParaRPr lang="nl-NL" i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1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8356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nl-NL"/>
              <a:t>UpdateDepartmentNameByKeys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Results!$D$112</c:f>
              <c:strCache>
                <c:ptCount val="1"/>
                <c:pt idx="0">
                  <c:v>R SQL Server Command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val>
            <c:numRef>
              <c:f>Results!$D$113:$D$120</c:f>
              <c:numCache>
                <c:formatCode>General</c:formatCode>
                <c:ptCount val="8"/>
                <c:pt idx="0">
                  <c:v>1.5225270008085501</c:v>
                </c:pt>
                <c:pt idx="1">
                  <c:v>1.4891720109020601</c:v>
                </c:pt>
                <c:pt idx="2">
                  <c:v>1.83460030235908</c:v>
                </c:pt>
                <c:pt idx="3">
                  <c:v>2.0860188376488802</c:v>
                </c:pt>
                <c:pt idx="4">
                  <c:v>2.8891802213611202</c:v>
                </c:pt>
                <c:pt idx="5">
                  <c:v>4.6005120827614299</c:v>
                </c:pt>
                <c:pt idx="6">
                  <c:v>5.2241053723175401</c:v>
                </c:pt>
                <c:pt idx="7">
                  <c:v>13.4362377534756</c:v>
                </c:pt>
              </c:numCache>
            </c:numRef>
          </c:val>
        </c:ser>
        <c:ser>
          <c:idx val="3"/>
          <c:order val="3"/>
          <c:tx>
            <c:strRef>
              <c:f>Results!$F$112</c:f>
              <c:strCache>
                <c:ptCount val="1"/>
                <c:pt idx="0">
                  <c:v>R MongoDB Write Ack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Results!$F$113:$F$120</c:f>
              <c:numCache>
                <c:formatCode>General</c:formatCode>
                <c:ptCount val="8"/>
                <c:pt idx="0">
                  <c:v>1.24901663740191</c:v>
                </c:pt>
                <c:pt idx="1">
                  <c:v>1.3978451920652699</c:v>
                </c:pt>
                <c:pt idx="2">
                  <c:v>1.3965065248869399</c:v>
                </c:pt>
                <c:pt idx="3">
                  <c:v>1.6335086243632999</c:v>
                </c:pt>
                <c:pt idx="4">
                  <c:v>2.03595660041008</c:v>
                </c:pt>
                <c:pt idx="5">
                  <c:v>2.3649429839337599</c:v>
                </c:pt>
                <c:pt idx="6">
                  <c:v>3.5291595178120798</c:v>
                </c:pt>
                <c:pt idx="7">
                  <c:v>6.5188183138594402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384039336"/>
        <c:axId val="38403972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Results!$C$112</c15:sqref>
                        </c15:formulaRef>
                      </c:ext>
                    </c:extLst>
                    <c:strCache>
                      <c:ptCount val="1"/>
                      <c:pt idx="0">
                        <c:v>SQL Server Text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Results!$C$113:$C$120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Results!$E$112</c15:sqref>
                        </c15:formulaRef>
                      </c:ext>
                    </c:extLst>
                    <c:strCache>
                      <c:ptCount val="1"/>
                      <c:pt idx="0">
                        <c:v>L SQL Server Command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Results!$E$113:$E$120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1.3502142276426401</c:v>
                      </c:pt>
                      <c:pt idx="1">
                        <c:v>1.4091636420751801</c:v>
                      </c:pt>
                      <c:pt idx="2">
                        <c:v>0.90602987674659496</c:v>
                      </c:pt>
                      <c:pt idx="3">
                        <c:v>1.51845945292302</c:v>
                      </c:pt>
                      <c:pt idx="4">
                        <c:v>1.58312041458693</c:v>
                      </c:pt>
                      <c:pt idx="5">
                        <c:v>2.1154053815268901</c:v>
                      </c:pt>
                      <c:pt idx="6">
                        <c:v>3.0242553347189798</c:v>
                      </c:pt>
                      <c:pt idx="7">
                        <c:v>3.3612678563938601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Results!$G$112</c15:sqref>
                        </c15:formulaRef>
                      </c:ext>
                    </c:extLst>
                    <c:strCache>
                      <c:ptCount val="1"/>
                      <c:pt idx="0">
                        <c:v>L MongoDB Write Ack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Results!$G$113:$G$120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0.33516656366366399</c:v>
                      </c:pt>
                      <c:pt idx="1">
                        <c:v>0.38166293699116699</c:v>
                      </c:pt>
                      <c:pt idx="2">
                        <c:v>0.40056045532533002</c:v>
                      </c:pt>
                      <c:pt idx="3">
                        <c:v>1.94231236906162</c:v>
                      </c:pt>
                      <c:pt idx="4">
                        <c:v>0.83179423793024199</c:v>
                      </c:pt>
                      <c:pt idx="5">
                        <c:v>1.1779601835758899</c:v>
                      </c:pt>
                      <c:pt idx="6">
                        <c:v>2.0086210166284801</c:v>
                      </c:pt>
                      <c:pt idx="7">
                        <c:v>2.3830016041694999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Results!$H$112</c15:sqref>
                        </c15:formulaRef>
                      </c:ext>
                    </c:extLst>
                    <c:strCache>
                      <c:ptCount val="1"/>
                      <c:pt idx="0">
                        <c:v>MongoDB Write Unack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Results!$H$113:$H$120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</c15:ser>
            </c15:filteredBarSeries>
          </c:ext>
        </c:extLst>
      </c:barChart>
      <c:catAx>
        <c:axId val="384039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84039720"/>
        <c:crosses val="autoZero"/>
        <c:auto val="1"/>
        <c:lblAlgn val="ctr"/>
        <c:lblOffset val="100"/>
        <c:noMultiLvlLbl val="0"/>
      </c:catAx>
      <c:valAx>
        <c:axId val="38403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1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1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84039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nl-NL"/>
              <a:t>UpdateProjectNameByKeys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Results!$D$136</c:f>
              <c:strCache>
                <c:ptCount val="1"/>
                <c:pt idx="0">
                  <c:v>R SQL Server Command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val>
            <c:numRef>
              <c:f>Results!$D$137:$D$144</c:f>
              <c:numCache>
                <c:formatCode>General</c:formatCode>
                <c:ptCount val="8"/>
                <c:pt idx="0">
                  <c:v>1.8187193111781801</c:v>
                </c:pt>
                <c:pt idx="1">
                  <c:v>2.3441128331259899</c:v>
                </c:pt>
                <c:pt idx="2">
                  <c:v>6.5678585516393202</c:v>
                </c:pt>
                <c:pt idx="3">
                  <c:v>81.489749866579999</c:v>
                </c:pt>
                <c:pt idx="4">
                  <c:v>98.407722769685293</c:v>
                </c:pt>
                <c:pt idx="5">
                  <c:v>113.86940640165901</c:v>
                </c:pt>
                <c:pt idx="6">
                  <c:v>156.66330166753599</c:v>
                </c:pt>
                <c:pt idx="7">
                  <c:v>154.15923350640099</c:v>
                </c:pt>
              </c:numCache>
            </c:numRef>
          </c:val>
        </c:ser>
        <c:ser>
          <c:idx val="3"/>
          <c:order val="3"/>
          <c:tx>
            <c:strRef>
              <c:f>Results!$F$136</c:f>
              <c:strCache>
                <c:ptCount val="1"/>
                <c:pt idx="0">
                  <c:v>R MongoDB Write Ack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Results!$F$137:$F$144</c:f>
              <c:numCache>
                <c:formatCode>General</c:formatCode>
                <c:ptCount val="8"/>
                <c:pt idx="0">
                  <c:v>4.8475146528278197</c:v>
                </c:pt>
                <c:pt idx="1">
                  <c:v>4.36311347212337</c:v>
                </c:pt>
                <c:pt idx="2">
                  <c:v>4.4949052558304503</c:v>
                </c:pt>
                <c:pt idx="3">
                  <c:v>25.227004486766202</c:v>
                </c:pt>
                <c:pt idx="4">
                  <c:v>34.1940606312113</c:v>
                </c:pt>
                <c:pt idx="5">
                  <c:v>44.729089907118798</c:v>
                </c:pt>
                <c:pt idx="6">
                  <c:v>47.143969936509997</c:v>
                </c:pt>
                <c:pt idx="7">
                  <c:v>47.391373654951202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384170624"/>
        <c:axId val="38417100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Results!$C$136</c15:sqref>
                        </c15:formulaRef>
                      </c:ext>
                    </c:extLst>
                    <c:strCache>
                      <c:ptCount val="1"/>
                      <c:pt idx="0">
                        <c:v>SQL Server Text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Results!$C$137:$C$144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Results!$E$136</c15:sqref>
                        </c15:formulaRef>
                      </c:ext>
                    </c:extLst>
                    <c:strCache>
                      <c:ptCount val="1"/>
                      <c:pt idx="0">
                        <c:v>L SQL Server Command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Results!$E$137:$E$144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1.3499598853049899</c:v>
                      </c:pt>
                      <c:pt idx="1">
                        <c:v>1.50726839006655</c:v>
                      </c:pt>
                      <c:pt idx="2">
                        <c:v>3.7661406986114701</c:v>
                      </c:pt>
                      <c:pt idx="3">
                        <c:v>59.631353092311997</c:v>
                      </c:pt>
                      <c:pt idx="4">
                        <c:v>64.012300947373106</c:v>
                      </c:pt>
                      <c:pt idx="5">
                        <c:v>71.844498664479602</c:v>
                      </c:pt>
                      <c:pt idx="6">
                        <c:v>81.247589325475204</c:v>
                      </c:pt>
                      <c:pt idx="7">
                        <c:v>91.146411733575903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Results!$G$136</c15:sqref>
                        </c15:formulaRef>
                      </c:ext>
                    </c:extLst>
                    <c:strCache>
                      <c:ptCount val="1"/>
                      <c:pt idx="0">
                        <c:v>L MongoDB Write Ack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Results!$G$137:$G$144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0.81942941542635395</c:v>
                      </c:pt>
                      <c:pt idx="1">
                        <c:v>0.741875963561479</c:v>
                      </c:pt>
                      <c:pt idx="2">
                        <c:v>3.04304038089544</c:v>
                      </c:pt>
                      <c:pt idx="3">
                        <c:v>11.1456715312345</c:v>
                      </c:pt>
                      <c:pt idx="4">
                        <c:v>15.1111443298892</c:v>
                      </c:pt>
                      <c:pt idx="5">
                        <c:v>19.122710711791701</c:v>
                      </c:pt>
                      <c:pt idx="6">
                        <c:v>20.336451684154898</c:v>
                      </c:pt>
                      <c:pt idx="7">
                        <c:v>22.5109361890167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Results!$H$136</c15:sqref>
                        </c15:formulaRef>
                      </c:ext>
                    </c:extLst>
                    <c:strCache>
                      <c:ptCount val="1"/>
                      <c:pt idx="0">
                        <c:v>MongoDB Write Unack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Results!$H$137:$H$144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</c15:ser>
            </c15:filteredBarSeries>
          </c:ext>
        </c:extLst>
      </c:barChart>
      <c:catAx>
        <c:axId val="384170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84171008"/>
        <c:crosses val="autoZero"/>
        <c:auto val="1"/>
        <c:lblAlgn val="ctr"/>
        <c:lblOffset val="100"/>
        <c:noMultiLvlLbl val="0"/>
      </c:catAx>
      <c:valAx>
        <c:axId val="38417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1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1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8417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nl-NL"/>
              <a:t>SelectDepartmentByKey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Results!$D$156</c:f>
              <c:strCache>
                <c:ptCount val="1"/>
                <c:pt idx="0">
                  <c:v>R SQL Server Command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val>
            <c:numRef>
              <c:f>Results!$D$157:$D$164</c:f>
              <c:numCache>
                <c:formatCode>General</c:formatCode>
                <c:ptCount val="8"/>
                <c:pt idx="0">
                  <c:v>1.06690899420092</c:v>
                </c:pt>
                <c:pt idx="1">
                  <c:v>1.07179064757318</c:v>
                </c:pt>
                <c:pt idx="2">
                  <c:v>1.06195594553253</c:v>
                </c:pt>
                <c:pt idx="3">
                  <c:v>1.0582076924861801</c:v>
                </c:pt>
                <c:pt idx="4">
                  <c:v>1.0261378179098699</c:v>
                </c:pt>
                <c:pt idx="5">
                  <c:v>0.97273413641142203</c:v>
                </c:pt>
                <c:pt idx="6">
                  <c:v>1.1532080583870701</c:v>
                </c:pt>
                <c:pt idx="7">
                  <c:v>1.03723532425066</c:v>
                </c:pt>
              </c:numCache>
            </c:numRef>
          </c:val>
        </c:ser>
        <c:ser>
          <c:idx val="3"/>
          <c:order val="3"/>
          <c:tx>
            <c:strRef>
              <c:f>Results!$F$156</c:f>
              <c:strCache>
                <c:ptCount val="1"/>
                <c:pt idx="0">
                  <c:v>R MongoDB Write Ack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Results!$F$157:$F$164</c:f>
              <c:numCache>
                <c:formatCode>General</c:formatCode>
                <c:ptCount val="8"/>
                <c:pt idx="0">
                  <c:v>0.93741954052480203</c:v>
                </c:pt>
                <c:pt idx="1">
                  <c:v>0.86449341487303799</c:v>
                </c:pt>
                <c:pt idx="2">
                  <c:v>0.69985520083354402</c:v>
                </c:pt>
                <c:pt idx="3">
                  <c:v>0.72101952892302001</c:v>
                </c:pt>
                <c:pt idx="4">
                  <c:v>0.71373271724894904</c:v>
                </c:pt>
                <c:pt idx="5">
                  <c:v>0.93133752931123404</c:v>
                </c:pt>
                <c:pt idx="6">
                  <c:v>0.79171454261089202</c:v>
                </c:pt>
                <c:pt idx="7">
                  <c:v>0.85406519755380905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384108832"/>
        <c:axId val="3828521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Results!$C$156</c15:sqref>
                        </c15:formulaRef>
                      </c:ext>
                    </c:extLst>
                    <c:strCache>
                      <c:ptCount val="1"/>
                      <c:pt idx="0">
                        <c:v>SQL Server Text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Results!$C$157:$C$164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Results!$E$156</c15:sqref>
                        </c15:formulaRef>
                      </c:ext>
                    </c:extLst>
                    <c:strCache>
                      <c:ptCount val="1"/>
                      <c:pt idx="0">
                        <c:v>L SQL Server Command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Results!$E$157:$E$164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0.352456009930953</c:v>
                      </c:pt>
                      <c:pt idx="1">
                        <c:v>0.35002414021134498</c:v>
                      </c:pt>
                      <c:pt idx="2">
                        <c:v>0.26331571380507701</c:v>
                      </c:pt>
                      <c:pt idx="3">
                        <c:v>0.27734916383841002</c:v>
                      </c:pt>
                      <c:pt idx="4">
                        <c:v>0.28321242404311497</c:v>
                      </c:pt>
                      <c:pt idx="5">
                        <c:v>0.36498571666977497</c:v>
                      </c:pt>
                      <c:pt idx="6">
                        <c:v>0.33755244137409102</c:v>
                      </c:pt>
                      <c:pt idx="7">
                        <c:v>0.39100895374271399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Results!$G$156</c15:sqref>
                        </c15:formulaRef>
                      </c:ext>
                    </c:extLst>
                    <c:strCache>
                      <c:ptCount val="1"/>
                      <c:pt idx="0">
                        <c:v>L MongoDB Write Ack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Results!$G$157:$G$164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0.27474805168147698</c:v>
                      </c:pt>
                      <c:pt idx="1">
                        <c:v>0.29120919575107002</c:v>
                      </c:pt>
                      <c:pt idx="2">
                        <c:v>0.25600671118478702</c:v>
                      </c:pt>
                      <c:pt idx="3">
                        <c:v>0.182830700993068</c:v>
                      </c:pt>
                      <c:pt idx="4">
                        <c:v>0.25231645199650998</c:v>
                      </c:pt>
                      <c:pt idx="5">
                        <c:v>0.164120596063872</c:v>
                      </c:pt>
                      <c:pt idx="6">
                        <c:v>0.27484622060788899</c:v>
                      </c:pt>
                      <c:pt idx="7">
                        <c:v>0.202009339434681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Results!$H$156</c15:sqref>
                        </c15:formulaRef>
                      </c:ext>
                    </c:extLst>
                    <c:strCache>
                      <c:ptCount val="1"/>
                      <c:pt idx="0">
                        <c:v>MongoDB Write Unack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Results!$H$157:$H$164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</c15:ser>
            </c15:filteredBarSeries>
          </c:ext>
        </c:extLst>
      </c:barChart>
      <c:catAx>
        <c:axId val="384108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82852176"/>
        <c:crosses val="autoZero"/>
        <c:auto val="1"/>
        <c:lblAlgn val="ctr"/>
        <c:lblOffset val="100"/>
        <c:noMultiLvlLbl val="0"/>
      </c:catAx>
      <c:valAx>
        <c:axId val="38285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1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1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8410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nl-NL"/>
              <a:t>SelectDepartmentByRandomName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Results!$D$176</c:f>
              <c:strCache>
                <c:ptCount val="1"/>
                <c:pt idx="0">
                  <c:v>R SQL Server Command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val>
            <c:numRef>
              <c:f>Results!$D$177:$D$184</c:f>
              <c:numCache>
                <c:formatCode>General</c:formatCode>
                <c:ptCount val="8"/>
                <c:pt idx="0">
                  <c:v>1.15137855392397</c:v>
                </c:pt>
                <c:pt idx="1">
                  <c:v>1.11929529272964</c:v>
                </c:pt>
                <c:pt idx="2">
                  <c:v>1.1661618424270099</c:v>
                </c:pt>
                <c:pt idx="3">
                  <c:v>1.19635312827414</c:v>
                </c:pt>
                <c:pt idx="4">
                  <c:v>1.31028217205909</c:v>
                </c:pt>
                <c:pt idx="5">
                  <c:v>1.41872716466076</c:v>
                </c:pt>
                <c:pt idx="6">
                  <c:v>1.62130239299184</c:v>
                </c:pt>
                <c:pt idx="7">
                  <c:v>1.8972630613232</c:v>
                </c:pt>
              </c:numCache>
            </c:numRef>
          </c:val>
        </c:ser>
        <c:ser>
          <c:idx val="3"/>
          <c:order val="3"/>
          <c:tx>
            <c:strRef>
              <c:f>Results!$F$176</c:f>
              <c:strCache>
                <c:ptCount val="1"/>
                <c:pt idx="0">
                  <c:v>R MongoDB Write Ack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Results!$F$177:$F$184</c:f>
              <c:numCache>
                <c:formatCode>General</c:formatCode>
                <c:ptCount val="8"/>
                <c:pt idx="0">
                  <c:v>0.99593268288982495</c:v>
                </c:pt>
                <c:pt idx="1">
                  <c:v>1.02962247354459</c:v>
                </c:pt>
                <c:pt idx="2">
                  <c:v>1.04675295120335</c:v>
                </c:pt>
                <c:pt idx="3">
                  <c:v>1.1246366076388801</c:v>
                </c:pt>
                <c:pt idx="4">
                  <c:v>1.3096181005651399</c:v>
                </c:pt>
                <c:pt idx="5">
                  <c:v>1.79428255248133</c:v>
                </c:pt>
                <c:pt idx="6">
                  <c:v>2.2280062560379501</c:v>
                </c:pt>
                <c:pt idx="7">
                  <c:v>3.0489885253911702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382853352"/>
        <c:axId val="3846280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Results!$C$176</c15:sqref>
                        </c15:formulaRef>
                      </c:ext>
                    </c:extLst>
                    <c:strCache>
                      <c:ptCount val="1"/>
                      <c:pt idx="0">
                        <c:v>SQL Server Text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Results!$C$177:$C$184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Results!$E$176</c15:sqref>
                        </c15:formulaRef>
                      </c:ext>
                    </c:extLst>
                    <c:strCache>
                      <c:ptCount val="1"/>
                      <c:pt idx="0">
                        <c:v>L SQL Server Command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Results!$E$177:$E$184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0.41947298482780998</c:v>
                      </c:pt>
                      <c:pt idx="1">
                        <c:v>0.402588223325066</c:v>
                      </c:pt>
                      <c:pt idx="2">
                        <c:v>0.276929722088606</c:v>
                      </c:pt>
                      <c:pt idx="3">
                        <c:v>0.45913254091564998</c:v>
                      </c:pt>
                      <c:pt idx="4">
                        <c:v>0.364780457941148</c:v>
                      </c:pt>
                      <c:pt idx="5">
                        <c:v>0.54241850112936896</c:v>
                      </c:pt>
                      <c:pt idx="6">
                        <c:v>0.71662515383249303</c:v>
                      </c:pt>
                      <c:pt idx="7">
                        <c:v>1.14780681048462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Results!$G$176</c15:sqref>
                        </c15:formulaRef>
                      </c:ext>
                    </c:extLst>
                    <c:strCache>
                      <c:ptCount val="1"/>
                      <c:pt idx="0">
                        <c:v>L MongoDB Write Ack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Results!$G$177:$G$184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0.27211087734015699</c:v>
                      </c:pt>
                      <c:pt idx="1">
                        <c:v>0.117418960435692</c:v>
                      </c:pt>
                      <c:pt idx="2">
                        <c:v>0.29558663742422597</c:v>
                      </c:pt>
                      <c:pt idx="3">
                        <c:v>0.45067123003433701</c:v>
                      </c:pt>
                      <c:pt idx="4">
                        <c:v>0.73754314412760202</c:v>
                      </c:pt>
                      <c:pt idx="5">
                        <c:v>0.91068635697345202</c:v>
                      </c:pt>
                      <c:pt idx="6">
                        <c:v>1.0095826258849201</c:v>
                      </c:pt>
                      <c:pt idx="7">
                        <c:v>1.5440990435223001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Results!$H$176</c15:sqref>
                        </c15:formulaRef>
                      </c:ext>
                    </c:extLst>
                    <c:strCache>
                      <c:ptCount val="1"/>
                      <c:pt idx="0">
                        <c:v>MongoDB Write Unack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Results!$H$177:$H$184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</c15:ser>
            </c15:filteredBarSeries>
          </c:ext>
        </c:extLst>
      </c:barChart>
      <c:catAx>
        <c:axId val="382853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84628064"/>
        <c:crosses val="autoZero"/>
        <c:auto val="1"/>
        <c:lblAlgn val="ctr"/>
        <c:lblOffset val="100"/>
        <c:noMultiLvlLbl val="0"/>
      </c:catAx>
      <c:valAx>
        <c:axId val="38462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1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1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82853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nl-NL"/>
              <a:t>SelectUserByKey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Results!$D$196</c:f>
              <c:strCache>
                <c:ptCount val="1"/>
                <c:pt idx="0">
                  <c:v>R SQL Server Command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val>
            <c:numRef>
              <c:f>Results!$D$197:$D$204</c:f>
              <c:numCache>
                <c:formatCode>General</c:formatCode>
                <c:ptCount val="8"/>
                <c:pt idx="0">
                  <c:v>1.09986238556673</c:v>
                </c:pt>
                <c:pt idx="1">
                  <c:v>1.10406132141984</c:v>
                </c:pt>
                <c:pt idx="2">
                  <c:v>1.13365020945595</c:v>
                </c:pt>
                <c:pt idx="3">
                  <c:v>1.1344712553613401</c:v>
                </c:pt>
                <c:pt idx="4">
                  <c:v>1.12370841447111</c:v>
                </c:pt>
                <c:pt idx="5">
                  <c:v>1.1062165669214901</c:v>
                </c:pt>
                <c:pt idx="6">
                  <c:v>1.3792500281119</c:v>
                </c:pt>
                <c:pt idx="7">
                  <c:v>1.06865817895588</c:v>
                </c:pt>
              </c:numCache>
            </c:numRef>
          </c:val>
        </c:ser>
        <c:ser>
          <c:idx val="3"/>
          <c:order val="3"/>
          <c:tx>
            <c:strRef>
              <c:f>Results!$F$196</c:f>
              <c:strCache>
                <c:ptCount val="1"/>
                <c:pt idx="0">
                  <c:v>R MongoDB Write Ack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Results!$F$197:$F$204</c:f>
              <c:numCache>
                <c:formatCode>General</c:formatCode>
                <c:ptCount val="8"/>
                <c:pt idx="0">
                  <c:v>0.853346779501436</c:v>
                </c:pt>
                <c:pt idx="1">
                  <c:v>0.760603917386386</c:v>
                </c:pt>
                <c:pt idx="2">
                  <c:v>0.95011456759934598</c:v>
                </c:pt>
                <c:pt idx="3">
                  <c:v>0.884336924679892</c:v>
                </c:pt>
                <c:pt idx="4">
                  <c:v>0.89930322373367699</c:v>
                </c:pt>
                <c:pt idx="5">
                  <c:v>1.00573618885917</c:v>
                </c:pt>
                <c:pt idx="6">
                  <c:v>0.781174769693467</c:v>
                </c:pt>
                <c:pt idx="7">
                  <c:v>0.74248282601565796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384628848"/>
        <c:axId val="38462924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Results!$C$196</c15:sqref>
                        </c15:formulaRef>
                      </c:ext>
                    </c:extLst>
                    <c:strCache>
                      <c:ptCount val="1"/>
                      <c:pt idx="0">
                        <c:v>SQL Server Text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Results!$C$197:$C$204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Results!$E$196</c15:sqref>
                        </c15:formulaRef>
                      </c:ext>
                    </c:extLst>
                    <c:strCache>
                      <c:ptCount val="1"/>
                      <c:pt idx="0">
                        <c:v>L SQL Server Command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Results!$E$197:$E$204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0.37756450701761801</c:v>
                      </c:pt>
                      <c:pt idx="1">
                        <c:v>0.35713233922663901</c:v>
                      </c:pt>
                      <c:pt idx="2">
                        <c:v>0.276055141418802</c:v>
                      </c:pt>
                      <c:pt idx="3">
                        <c:v>0.34360757386860102</c:v>
                      </c:pt>
                      <c:pt idx="4">
                        <c:v>0.26332017595135199</c:v>
                      </c:pt>
                      <c:pt idx="5">
                        <c:v>0.31664728607801401</c:v>
                      </c:pt>
                      <c:pt idx="6">
                        <c:v>0.28393529173958598</c:v>
                      </c:pt>
                      <c:pt idx="7">
                        <c:v>0.40970534663290897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Results!$G$196</c15:sqref>
                        </c15:formulaRef>
                      </c:ext>
                    </c:extLst>
                    <c:strCache>
                      <c:ptCount val="1"/>
                      <c:pt idx="0">
                        <c:v>L MongoDB Write Ack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Results!$G$197:$G$204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0.26293208272070701</c:v>
                      </c:pt>
                      <c:pt idx="1">
                        <c:v>0.237528641899837</c:v>
                      </c:pt>
                      <c:pt idx="2">
                        <c:v>0.27256156195686398</c:v>
                      </c:pt>
                      <c:pt idx="3">
                        <c:v>0.238724517912483</c:v>
                      </c:pt>
                      <c:pt idx="4">
                        <c:v>0.22931814987271501</c:v>
                      </c:pt>
                      <c:pt idx="5">
                        <c:v>0.205757607534019</c:v>
                      </c:pt>
                      <c:pt idx="6">
                        <c:v>0.21462850870245201</c:v>
                      </c:pt>
                      <c:pt idx="7">
                        <c:v>0.27366373126702598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Results!$H$196</c15:sqref>
                        </c15:formulaRef>
                      </c:ext>
                    </c:extLst>
                    <c:strCache>
                      <c:ptCount val="1"/>
                      <c:pt idx="0">
                        <c:v>MongoDB Write Unack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Results!$H$197:$H$204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</c15:ser>
            </c15:filteredBarSeries>
          </c:ext>
        </c:extLst>
      </c:barChart>
      <c:catAx>
        <c:axId val="384628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84629240"/>
        <c:crosses val="autoZero"/>
        <c:auto val="1"/>
        <c:lblAlgn val="ctr"/>
        <c:lblOffset val="100"/>
        <c:noMultiLvlLbl val="0"/>
      </c:catAx>
      <c:valAx>
        <c:axId val="384629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1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1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8462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nl-NL"/>
              <a:t>SelectUsersByRandomFirstName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Results!$D$217</c:f>
              <c:strCache>
                <c:ptCount val="1"/>
                <c:pt idx="0">
                  <c:v>R SQL Server Command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val>
            <c:numRef>
              <c:f>Results!$D$218:$D$225</c:f>
              <c:numCache>
                <c:formatCode>General</c:formatCode>
                <c:ptCount val="8"/>
                <c:pt idx="0">
                  <c:v>1.33626113543509</c:v>
                </c:pt>
                <c:pt idx="1">
                  <c:v>1.4343181124511599</c:v>
                </c:pt>
                <c:pt idx="2">
                  <c:v>1.6436758939137299</c:v>
                </c:pt>
                <c:pt idx="3">
                  <c:v>3.00912431884425</c:v>
                </c:pt>
                <c:pt idx="4">
                  <c:v>3.5149153698008599</c:v>
                </c:pt>
                <c:pt idx="5">
                  <c:v>5.8601392922227298</c:v>
                </c:pt>
                <c:pt idx="6">
                  <c:v>11.305851201493599</c:v>
                </c:pt>
                <c:pt idx="7">
                  <c:v>18.612146838705499</c:v>
                </c:pt>
              </c:numCache>
            </c:numRef>
          </c:val>
        </c:ser>
        <c:ser>
          <c:idx val="3"/>
          <c:order val="3"/>
          <c:tx>
            <c:strRef>
              <c:f>Results!$F$217</c:f>
              <c:strCache>
                <c:ptCount val="1"/>
                <c:pt idx="0">
                  <c:v>R MongoDB Write Ack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Results!$F$218:$F$225</c:f>
              <c:numCache>
                <c:formatCode>General</c:formatCode>
                <c:ptCount val="8"/>
                <c:pt idx="0">
                  <c:v>1.1397992445454901</c:v>
                </c:pt>
                <c:pt idx="1">
                  <c:v>1.17269922156504</c:v>
                </c:pt>
                <c:pt idx="2">
                  <c:v>2.0358896670511601</c:v>
                </c:pt>
                <c:pt idx="3">
                  <c:v>5.0362756494209098</c:v>
                </c:pt>
                <c:pt idx="4">
                  <c:v>9.1668849437871298</c:v>
                </c:pt>
                <c:pt idx="5">
                  <c:v>17.360915826838902</c:v>
                </c:pt>
                <c:pt idx="6">
                  <c:v>33.337100937736302</c:v>
                </c:pt>
                <c:pt idx="7">
                  <c:v>65.685480146450203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384630024"/>
        <c:axId val="38463041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Results!$C$217</c15:sqref>
                        </c15:formulaRef>
                      </c:ext>
                    </c:extLst>
                    <c:strCache>
                      <c:ptCount val="1"/>
                      <c:pt idx="0">
                        <c:v>SQL Server Text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Results!$C$218:$C$225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Results!$E$217</c15:sqref>
                        </c15:formulaRef>
                      </c:ext>
                    </c:extLst>
                    <c:strCache>
                      <c:ptCount val="1"/>
                      <c:pt idx="0">
                        <c:v>L SQL Server Command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Results!$E$218:$E$225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0.50176388642231295</c:v>
                      </c:pt>
                      <c:pt idx="1">
                        <c:v>0.45796792073800302</c:v>
                      </c:pt>
                      <c:pt idx="2">
                        <c:v>0.576455752911327</c:v>
                      </c:pt>
                      <c:pt idx="3">
                        <c:v>1.22693405037049</c:v>
                      </c:pt>
                      <c:pt idx="4">
                        <c:v>1.86246415781005</c:v>
                      </c:pt>
                      <c:pt idx="5">
                        <c:v>3.2568893307405302</c:v>
                      </c:pt>
                      <c:pt idx="6">
                        <c:v>6.4230319926963597</c:v>
                      </c:pt>
                      <c:pt idx="7">
                        <c:v>12.0143913141646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Results!$G$217</c15:sqref>
                        </c15:formulaRef>
                      </c:ext>
                    </c:extLst>
                    <c:strCache>
                      <c:ptCount val="1"/>
                      <c:pt idx="0">
                        <c:v>L MongoDB Write Ack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Results!$G$218:$G$225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0.57660411372423903</c:v>
                      </c:pt>
                      <c:pt idx="1">
                        <c:v>0.54280276747127998</c:v>
                      </c:pt>
                      <c:pt idx="2">
                        <c:v>0.87790685999995499</c:v>
                      </c:pt>
                      <c:pt idx="3">
                        <c:v>2.6135022433830799</c:v>
                      </c:pt>
                      <c:pt idx="4">
                        <c:v>5.2578964630182004</c:v>
                      </c:pt>
                      <c:pt idx="5">
                        <c:v>9.6271767286097703</c:v>
                      </c:pt>
                      <c:pt idx="6">
                        <c:v>18.539389166166501</c:v>
                      </c:pt>
                      <c:pt idx="7">
                        <c:v>37.693770958507997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Results!$H$217</c15:sqref>
                        </c15:formulaRef>
                      </c:ext>
                    </c:extLst>
                    <c:strCache>
                      <c:ptCount val="1"/>
                      <c:pt idx="0">
                        <c:v>MongoDB Write Unack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Results!$H$218:$H$225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</c15:ser>
            </c15:filteredBarSeries>
          </c:ext>
        </c:extLst>
      </c:barChart>
      <c:catAx>
        <c:axId val="384630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84630416"/>
        <c:crosses val="autoZero"/>
        <c:auto val="1"/>
        <c:lblAlgn val="ctr"/>
        <c:lblOffset val="100"/>
        <c:noMultiLvlLbl val="0"/>
      </c:catAx>
      <c:valAx>
        <c:axId val="38463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1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1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84630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nl-NL"/>
              <a:t>SelectDepartmentByRandomUserFirstName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Results!$D$238</c:f>
              <c:strCache>
                <c:ptCount val="1"/>
                <c:pt idx="0">
                  <c:v>R SQL Server Command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val>
            <c:numRef>
              <c:f>Results!$D$239:$D$246</c:f>
              <c:numCache>
                <c:formatCode>General</c:formatCode>
                <c:ptCount val="8"/>
                <c:pt idx="0">
                  <c:v>1.4349963677643101</c:v>
                </c:pt>
                <c:pt idx="1">
                  <c:v>1.5059365188724501</c:v>
                </c:pt>
                <c:pt idx="2">
                  <c:v>1.9238667335402599</c:v>
                </c:pt>
                <c:pt idx="3">
                  <c:v>2.8147238519190201</c:v>
                </c:pt>
                <c:pt idx="4">
                  <c:v>3.8692145268009002</c:v>
                </c:pt>
                <c:pt idx="5">
                  <c:v>9.8895336280769097</c:v>
                </c:pt>
                <c:pt idx="6">
                  <c:v>13.4060598542465</c:v>
                </c:pt>
                <c:pt idx="7">
                  <c:v>22.266001916963699</c:v>
                </c:pt>
              </c:numCache>
            </c:numRef>
          </c:val>
        </c:ser>
        <c:ser>
          <c:idx val="3"/>
          <c:order val="3"/>
          <c:tx>
            <c:strRef>
              <c:f>Results!$F$238</c:f>
              <c:strCache>
                <c:ptCount val="1"/>
                <c:pt idx="0">
                  <c:v>R MongoDB Write Ack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Results!$F$239:$F$246</c:f>
              <c:numCache>
                <c:formatCode>General</c:formatCode>
                <c:ptCount val="8"/>
                <c:pt idx="0">
                  <c:v>1.0219206750452401</c:v>
                </c:pt>
                <c:pt idx="1">
                  <c:v>0.92400609539788603</c:v>
                </c:pt>
                <c:pt idx="2">
                  <c:v>0.91444354952064499</c:v>
                </c:pt>
                <c:pt idx="3">
                  <c:v>0.94018165713610002</c:v>
                </c:pt>
                <c:pt idx="4">
                  <c:v>1.0258965165648899</c:v>
                </c:pt>
                <c:pt idx="5">
                  <c:v>1.1667510770692999</c:v>
                </c:pt>
                <c:pt idx="6">
                  <c:v>1.0833387251872499</c:v>
                </c:pt>
                <c:pt idx="7">
                  <c:v>1.0720760719935201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382852960"/>
        <c:axId val="38285178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Results!$C$238</c15:sqref>
                        </c15:formulaRef>
                      </c:ext>
                    </c:extLst>
                    <c:strCache>
                      <c:ptCount val="1"/>
                      <c:pt idx="0">
                        <c:v>SQL Server Text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Results!$C$239:$C$246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Results!$E$238</c15:sqref>
                        </c15:formulaRef>
                      </c:ext>
                    </c:extLst>
                    <c:strCache>
                      <c:ptCount val="1"/>
                      <c:pt idx="0">
                        <c:v>L SQL Server Command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Results!$E$239:$E$246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0.56653193959681902</c:v>
                      </c:pt>
                      <c:pt idx="1">
                        <c:v>0.50369153361290198</c:v>
                      </c:pt>
                      <c:pt idx="2">
                        <c:v>1.0213986686740399</c:v>
                      </c:pt>
                      <c:pt idx="3">
                        <c:v>1.9151799538970999</c:v>
                      </c:pt>
                      <c:pt idx="4">
                        <c:v>2.27233460385512</c:v>
                      </c:pt>
                      <c:pt idx="5">
                        <c:v>3.9212047437969502</c:v>
                      </c:pt>
                      <c:pt idx="6">
                        <c:v>6.7255208886453497</c:v>
                      </c:pt>
                      <c:pt idx="7">
                        <c:v>12.310369938699001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Results!$G$238</c15:sqref>
                        </c15:formulaRef>
                      </c:ext>
                    </c:extLst>
                    <c:strCache>
                      <c:ptCount val="1"/>
                      <c:pt idx="0">
                        <c:v>L MongoDB Write Ack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Results!$G$239:$G$246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0.35845044811883803</c:v>
                      </c:pt>
                      <c:pt idx="1">
                        <c:v>0.328415218860928</c:v>
                      </c:pt>
                      <c:pt idx="2">
                        <c:v>0.16977869600430201</c:v>
                      </c:pt>
                      <c:pt idx="3">
                        <c:v>0.14886871467870899</c:v>
                      </c:pt>
                      <c:pt idx="4">
                        <c:v>0.201299845830163</c:v>
                      </c:pt>
                      <c:pt idx="5">
                        <c:v>0.224226752371114</c:v>
                      </c:pt>
                      <c:pt idx="6">
                        <c:v>0.227881313767969</c:v>
                      </c:pt>
                      <c:pt idx="7">
                        <c:v>0.22623475313861699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Results!$H$238</c15:sqref>
                        </c15:formulaRef>
                      </c:ext>
                    </c:extLst>
                    <c:strCache>
                      <c:ptCount val="1"/>
                      <c:pt idx="0">
                        <c:v>MongoDB Write Unack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Results!$H$239:$H$246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</c15:ser>
            </c15:filteredBarSeries>
          </c:ext>
        </c:extLst>
      </c:barChart>
      <c:catAx>
        <c:axId val="382852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Title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82851784"/>
        <c:crosses val="autoZero"/>
        <c:auto val="1"/>
        <c:lblAlgn val="ctr"/>
        <c:lblOffset val="100"/>
        <c:noMultiLvlLbl val="0"/>
      </c:catAx>
      <c:valAx>
        <c:axId val="38285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1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Title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1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8285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nl-NL"/>
              <a:t>SelectUsersByRandomProjectKeys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Results!$D$259</c:f>
              <c:strCache>
                <c:ptCount val="1"/>
                <c:pt idx="0">
                  <c:v>R SQL Server Command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val>
            <c:numRef>
              <c:f>Results!$D$260:$D$267</c:f>
              <c:numCache>
                <c:formatCode>General</c:formatCode>
                <c:ptCount val="8"/>
                <c:pt idx="0">
                  <c:v>8.5711302410840595</c:v>
                </c:pt>
                <c:pt idx="1">
                  <c:v>36.874907409225401</c:v>
                </c:pt>
                <c:pt idx="2">
                  <c:v>1.97589605558838</c:v>
                </c:pt>
                <c:pt idx="3">
                  <c:v>2.7485270257969101</c:v>
                </c:pt>
                <c:pt idx="4">
                  <c:v>3.9926168339399002</c:v>
                </c:pt>
                <c:pt idx="5">
                  <c:v>13.447321873198399</c:v>
                </c:pt>
                <c:pt idx="6">
                  <c:v>23.1810486541094</c:v>
                </c:pt>
                <c:pt idx="7">
                  <c:v>41.297190059632896</c:v>
                </c:pt>
              </c:numCache>
            </c:numRef>
          </c:val>
        </c:ser>
        <c:ser>
          <c:idx val="3"/>
          <c:order val="3"/>
          <c:tx>
            <c:strRef>
              <c:f>Results!$F$259</c:f>
              <c:strCache>
                <c:ptCount val="1"/>
                <c:pt idx="0">
                  <c:v>R MongoDB Write Ack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Results!$F$260:$F$267</c:f>
              <c:numCache>
                <c:formatCode>General</c:formatCode>
                <c:ptCount val="8"/>
                <c:pt idx="0">
                  <c:v>1.8279143342250299</c:v>
                </c:pt>
                <c:pt idx="1">
                  <c:v>1.80475539203984</c:v>
                </c:pt>
                <c:pt idx="2">
                  <c:v>1.50576407775871</c:v>
                </c:pt>
                <c:pt idx="3">
                  <c:v>1.8381551381393</c:v>
                </c:pt>
                <c:pt idx="4">
                  <c:v>1.7966029089237801</c:v>
                </c:pt>
                <c:pt idx="5">
                  <c:v>1.9402820571744701</c:v>
                </c:pt>
                <c:pt idx="6">
                  <c:v>1.75867400553762</c:v>
                </c:pt>
                <c:pt idx="7">
                  <c:v>1.80518822776083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382851000"/>
        <c:axId val="38285060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Results!$C$259</c15:sqref>
                        </c15:formulaRef>
                      </c:ext>
                    </c:extLst>
                    <c:strCache>
                      <c:ptCount val="1"/>
                      <c:pt idx="0">
                        <c:v>SQL Server Text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Results!$C$260:$C$267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Results!$E$259</c15:sqref>
                        </c15:formulaRef>
                      </c:ext>
                    </c:extLst>
                    <c:strCache>
                      <c:ptCount val="1"/>
                      <c:pt idx="0">
                        <c:v>L SQL Server Command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Results!$E$260:$E$267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2.6357139478660701</c:v>
                      </c:pt>
                      <c:pt idx="1">
                        <c:v>13.448614369717401</c:v>
                      </c:pt>
                      <c:pt idx="2">
                        <c:v>0.756873713228568</c:v>
                      </c:pt>
                      <c:pt idx="3">
                        <c:v>1.67380461332379</c:v>
                      </c:pt>
                      <c:pt idx="4">
                        <c:v>1.94238565973279</c:v>
                      </c:pt>
                      <c:pt idx="5">
                        <c:v>3.6581879937922599</c:v>
                      </c:pt>
                      <c:pt idx="6">
                        <c:v>20.985362375361099</c:v>
                      </c:pt>
                      <c:pt idx="7">
                        <c:v>23.427959094612699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Results!$G$259</c15:sqref>
                        </c15:formulaRef>
                      </c:ext>
                    </c:extLst>
                    <c:strCache>
                      <c:ptCount val="1"/>
                      <c:pt idx="0">
                        <c:v>L MongoDB Write Ack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Results!$G$260:$G$267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0.86304319209650904</c:v>
                      </c:pt>
                      <c:pt idx="1">
                        <c:v>0.86134308478002297</c:v>
                      </c:pt>
                      <c:pt idx="2">
                        <c:v>0.57110219162128195</c:v>
                      </c:pt>
                      <c:pt idx="3">
                        <c:v>0.87357404056607801</c:v>
                      </c:pt>
                      <c:pt idx="4">
                        <c:v>0.52270491090054405</c:v>
                      </c:pt>
                      <c:pt idx="5">
                        <c:v>0.68686120475583801</c:v>
                      </c:pt>
                      <c:pt idx="6">
                        <c:v>0.81313321746425204</c:v>
                      </c:pt>
                      <c:pt idx="7">
                        <c:v>0.66073042143473903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Results!$H$259</c15:sqref>
                        </c15:formulaRef>
                      </c:ext>
                    </c:extLst>
                    <c:strCache>
                      <c:ptCount val="1"/>
                      <c:pt idx="0">
                        <c:v>MongoDB Write Unack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Results!$H$260:$H$267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</c15:ser>
            </c15:filteredBarSeries>
          </c:ext>
        </c:extLst>
      </c:barChart>
      <c:catAx>
        <c:axId val="382851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Title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82850608"/>
        <c:crosses val="autoZero"/>
        <c:auto val="1"/>
        <c:lblAlgn val="ctr"/>
        <c:lblOffset val="100"/>
        <c:noMultiLvlLbl val="0"/>
      </c:catAx>
      <c:valAx>
        <c:axId val="38285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1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Title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1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82851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nl-NL"/>
              <a:t>SelectAverageAgeByRandomProjectKeys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Results!$D$279</c:f>
              <c:strCache>
                <c:ptCount val="1"/>
                <c:pt idx="0">
                  <c:v>R SQL Server Command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val>
            <c:numRef>
              <c:f>Results!$D$280:$D$287</c:f>
              <c:numCache>
                <c:formatCode>General</c:formatCode>
                <c:ptCount val="8"/>
                <c:pt idx="0">
                  <c:v>1.33823343049043</c:v>
                </c:pt>
                <c:pt idx="1">
                  <c:v>1.30855976054018</c:v>
                </c:pt>
                <c:pt idx="2">
                  <c:v>1.5021927280321099</c:v>
                </c:pt>
                <c:pt idx="3">
                  <c:v>1.36932608195109</c:v>
                </c:pt>
                <c:pt idx="4">
                  <c:v>1.5203449820708601</c:v>
                </c:pt>
                <c:pt idx="5">
                  <c:v>1.4922107731932099</c:v>
                </c:pt>
                <c:pt idx="6">
                  <c:v>1.4934869641113699</c:v>
                </c:pt>
                <c:pt idx="7">
                  <c:v>1.3986160021847001</c:v>
                </c:pt>
              </c:numCache>
            </c:numRef>
          </c:val>
        </c:ser>
        <c:ser>
          <c:idx val="3"/>
          <c:order val="3"/>
          <c:tx>
            <c:strRef>
              <c:f>Results!$F$279</c:f>
              <c:strCache>
                <c:ptCount val="1"/>
                <c:pt idx="0">
                  <c:v>R MongoDB Write Ack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Results!$F$280:$F$287</c:f>
              <c:numCache>
                <c:formatCode>General</c:formatCode>
                <c:ptCount val="8"/>
                <c:pt idx="0">
                  <c:v>1.1236816917183401</c:v>
                </c:pt>
                <c:pt idx="1">
                  <c:v>1.1445381263568</c:v>
                </c:pt>
                <c:pt idx="2">
                  <c:v>1.0156735615463399</c:v>
                </c:pt>
                <c:pt idx="3">
                  <c:v>1.12464999431066</c:v>
                </c:pt>
                <c:pt idx="4">
                  <c:v>1.15587663735729</c:v>
                </c:pt>
                <c:pt idx="5">
                  <c:v>1.2894443861876299</c:v>
                </c:pt>
                <c:pt idx="6">
                  <c:v>1.1370058923666999</c:v>
                </c:pt>
                <c:pt idx="7">
                  <c:v>1.1231462248470001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384631592"/>
        <c:axId val="38488818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Results!$C$279</c15:sqref>
                        </c15:formulaRef>
                      </c:ext>
                    </c:extLst>
                    <c:strCache>
                      <c:ptCount val="1"/>
                      <c:pt idx="0">
                        <c:v>SQL Server Text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Results!$C$280:$C$287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Results!$E$279</c15:sqref>
                        </c15:formulaRef>
                      </c:ext>
                    </c:extLst>
                    <c:strCache>
                      <c:ptCount val="1"/>
                      <c:pt idx="0">
                        <c:v>L SQL Server Command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Results!$E$280:$E$287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0.54703236037721203</c:v>
                      </c:pt>
                      <c:pt idx="1">
                        <c:v>0.60555340876740404</c:v>
                      </c:pt>
                      <c:pt idx="2">
                        <c:v>0.60661539958073696</c:v>
                      </c:pt>
                      <c:pt idx="3">
                        <c:v>0.63353106590857799</c:v>
                      </c:pt>
                      <c:pt idx="4">
                        <c:v>0.47827514843329599</c:v>
                      </c:pt>
                      <c:pt idx="5">
                        <c:v>0.555751394197603</c:v>
                      </c:pt>
                      <c:pt idx="6">
                        <c:v>0.47107770649251202</c:v>
                      </c:pt>
                      <c:pt idx="7">
                        <c:v>0.78071942291954599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Results!$G$279</c15:sqref>
                        </c15:formulaRef>
                      </c:ext>
                    </c:extLst>
                    <c:strCache>
                      <c:ptCount val="1"/>
                      <c:pt idx="0">
                        <c:v>L MongoDB Write Ack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Results!$G$280:$G$287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0.38319347979839702</c:v>
                      </c:pt>
                      <c:pt idx="1">
                        <c:v>0.35990513311929501</c:v>
                      </c:pt>
                      <c:pt idx="2">
                        <c:v>0.43159076051913497</c:v>
                      </c:pt>
                      <c:pt idx="3">
                        <c:v>0.42872155053356997</c:v>
                      </c:pt>
                      <c:pt idx="4">
                        <c:v>0.43417885039724902</c:v>
                      </c:pt>
                      <c:pt idx="5">
                        <c:v>0.31128027897824001</c:v>
                      </c:pt>
                      <c:pt idx="6">
                        <c:v>0.40266216279531503</c:v>
                      </c:pt>
                      <c:pt idx="7">
                        <c:v>0.45110852797925999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Results!$H$279</c15:sqref>
                        </c15:formulaRef>
                      </c:ext>
                    </c:extLst>
                    <c:strCache>
                      <c:ptCount val="1"/>
                      <c:pt idx="0">
                        <c:v>MongoDB Write Unack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Results!$H$280:$H$287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</c15:ser>
            </c15:filteredBarSeries>
          </c:ext>
        </c:extLst>
      </c:barChart>
      <c:catAx>
        <c:axId val="384631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Title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84888184"/>
        <c:crosses val="autoZero"/>
        <c:auto val="1"/>
        <c:lblAlgn val="ctr"/>
        <c:lblOffset val="100"/>
        <c:noMultiLvlLbl val="0"/>
      </c:catAx>
      <c:valAx>
        <c:axId val="384888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1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Title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1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84631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nl-NL"/>
              <a:t>UpdateUserLastNameByFirstName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Results!$D$90</c:f>
              <c:strCache>
                <c:ptCount val="1"/>
                <c:pt idx="0">
                  <c:v>R SQL Server Command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val>
            <c:numRef>
              <c:f>Results!$D$91:$D$98</c:f>
              <c:numCache>
                <c:formatCode>General</c:formatCode>
                <c:ptCount val="8"/>
                <c:pt idx="0">
                  <c:v>1.3750600166708</c:v>
                </c:pt>
                <c:pt idx="1">
                  <c:v>1.54518608291493</c:v>
                </c:pt>
                <c:pt idx="2">
                  <c:v>2.5046897785139399</c:v>
                </c:pt>
                <c:pt idx="3">
                  <c:v>4.9919814158044202</c:v>
                </c:pt>
                <c:pt idx="4">
                  <c:v>9.5254176178602492</c:v>
                </c:pt>
                <c:pt idx="5">
                  <c:v>15.638430124531199</c:v>
                </c:pt>
                <c:pt idx="6">
                  <c:v>34.3937156075472</c:v>
                </c:pt>
                <c:pt idx="7">
                  <c:v>61.978515370514899</c:v>
                </c:pt>
              </c:numCache>
            </c:numRef>
          </c:val>
        </c:ser>
        <c:ser>
          <c:idx val="3"/>
          <c:order val="3"/>
          <c:tx>
            <c:strRef>
              <c:f>Results!$F$90</c:f>
              <c:strCache>
                <c:ptCount val="1"/>
                <c:pt idx="0">
                  <c:v>R MongoDB Write Ack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Results!$F$91:$F$98</c:f>
              <c:numCache>
                <c:formatCode>General</c:formatCode>
                <c:ptCount val="8"/>
                <c:pt idx="0">
                  <c:v>1.3798133451731001</c:v>
                </c:pt>
                <c:pt idx="1">
                  <c:v>1.4061493907948801</c:v>
                </c:pt>
                <c:pt idx="2">
                  <c:v>2.3713730486136999</c:v>
                </c:pt>
                <c:pt idx="3">
                  <c:v>5.7650862213218401</c:v>
                </c:pt>
                <c:pt idx="4">
                  <c:v>10.4030414518292</c:v>
                </c:pt>
                <c:pt idx="5">
                  <c:v>20.043301420995199</c:v>
                </c:pt>
                <c:pt idx="6">
                  <c:v>37.576891927167601</c:v>
                </c:pt>
                <c:pt idx="7">
                  <c:v>73.821716305189398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384888968"/>
        <c:axId val="3848893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Results!$C$90</c15:sqref>
                        </c15:formulaRef>
                      </c:ext>
                    </c:extLst>
                    <c:strCache>
                      <c:ptCount val="1"/>
                      <c:pt idx="0">
                        <c:v>SQL Server Text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Results!$C$91:$C$98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Results!$E$90</c15:sqref>
                        </c15:formulaRef>
                      </c:ext>
                    </c:extLst>
                    <c:strCache>
                      <c:ptCount val="1"/>
                      <c:pt idx="0">
                        <c:v>L SQL Server Command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Results!$E$91:$E$98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0.64750650804034104</c:v>
                      </c:pt>
                      <c:pt idx="1">
                        <c:v>0.58528634038858196</c:v>
                      </c:pt>
                      <c:pt idx="2">
                        <c:v>0.66131238861367403</c:v>
                      </c:pt>
                      <c:pt idx="3">
                        <c:v>2.18512195491983</c:v>
                      </c:pt>
                      <c:pt idx="4">
                        <c:v>3.5159883163161898</c:v>
                      </c:pt>
                      <c:pt idx="5">
                        <c:v>7.8681828444754602</c:v>
                      </c:pt>
                      <c:pt idx="6">
                        <c:v>17.1928013086583</c:v>
                      </c:pt>
                      <c:pt idx="7">
                        <c:v>34.9993039051812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Results!$G$90</c15:sqref>
                        </c15:formulaRef>
                      </c:ext>
                    </c:extLst>
                    <c:strCache>
                      <c:ptCount val="1"/>
                      <c:pt idx="0">
                        <c:v>L MongoDB Write Ack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Results!$G$91:$G$98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0.79973762123304604</c:v>
                      </c:pt>
                      <c:pt idx="1">
                        <c:v>0.79639987773506504</c:v>
                      </c:pt>
                      <c:pt idx="2">
                        <c:v>1.1794416419199201</c:v>
                      </c:pt>
                      <c:pt idx="3">
                        <c:v>2.8268322449225498</c:v>
                      </c:pt>
                      <c:pt idx="4">
                        <c:v>5.17906235288606</c:v>
                      </c:pt>
                      <c:pt idx="5">
                        <c:v>9.8739198629204807</c:v>
                      </c:pt>
                      <c:pt idx="6">
                        <c:v>19.099737398121899</c:v>
                      </c:pt>
                      <c:pt idx="7">
                        <c:v>41.151302857831297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Results!$H$90</c15:sqref>
                        </c15:formulaRef>
                      </c:ext>
                    </c:extLst>
                    <c:strCache>
                      <c:ptCount val="1"/>
                      <c:pt idx="0">
                        <c:v>MongoDB Write Unack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Results!$H$91:$H$98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</c15:ser>
            </c15:filteredBarSeries>
          </c:ext>
        </c:extLst>
      </c:barChart>
      <c:catAx>
        <c:axId val="384888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84889360"/>
        <c:crosses val="autoZero"/>
        <c:auto val="1"/>
        <c:lblAlgn val="ctr"/>
        <c:lblOffset val="100"/>
        <c:noMultiLvlLbl val="0"/>
      </c:catAx>
      <c:valAx>
        <c:axId val="38488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1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1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84888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nl-NL"/>
              <a:t>Insert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Results!$D$4</c:f>
              <c:strCache>
                <c:ptCount val="1"/>
                <c:pt idx="0">
                  <c:v>R SQL Server Command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val>
            <c:numRef>
              <c:f>Results!$D$5:$D$12</c:f>
              <c:numCache>
                <c:formatCode>General</c:formatCode>
                <c:ptCount val="8"/>
                <c:pt idx="0">
                  <c:v>1.78622106482514</c:v>
                </c:pt>
                <c:pt idx="1">
                  <c:v>1.6870113512571201</c:v>
                </c:pt>
                <c:pt idx="2">
                  <c:v>1.6345060605682</c:v>
                </c:pt>
                <c:pt idx="3">
                  <c:v>1.5538526919829601</c:v>
                </c:pt>
                <c:pt idx="4">
                  <c:v>1.5307861225027799</c:v>
                </c:pt>
                <c:pt idx="5">
                  <c:v>1.5385738810598499</c:v>
                </c:pt>
                <c:pt idx="6">
                  <c:v>1.79555851469575</c:v>
                </c:pt>
                <c:pt idx="7">
                  <c:v>4.2646026886753203</c:v>
                </c:pt>
              </c:numCache>
            </c:numRef>
          </c:val>
        </c:ser>
        <c:ser>
          <c:idx val="3"/>
          <c:order val="3"/>
          <c:tx>
            <c:strRef>
              <c:f>Results!$F$4</c:f>
              <c:strCache>
                <c:ptCount val="1"/>
                <c:pt idx="0">
                  <c:v>R MongoDB Write Ack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Results!$F$5:$F$12</c:f>
              <c:numCache>
                <c:formatCode>General</c:formatCode>
                <c:ptCount val="8"/>
                <c:pt idx="0">
                  <c:v>1.2601320372060201</c:v>
                </c:pt>
                <c:pt idx="1">
                  <c:v>1.0807506353091301</c:v>
                </c:pt>
                <c:pt idx="2">
                  <c:v>1.2076052869703999</c:v>
                </c:pt>
                <c:pt idx="3">
                  <c:v>1.23470138083921</c:v>
                </c:pt>
                <c:pt idx="4">
                  <c:v>1.2161316984283601</c:v>
                </c:pt>
                <c:pt idx="5">
                  <c:v>2.7167034209552199</c:v>
                </c:pt>
                <c:pt idx="6">
                  <c:v>1.47843520914385</c:v>
                </c:pt>
                <c:pt idx="7">
                  <c:v>2.3019069130755598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384890144"/>
        <c:axId val="3848905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Results!$C$4</c15:sqref>
                        </c15:formulaRef>
                      </c:ext>
                    </c:extLst>
                    <c:strCache>
                      <c:ptCount val="1"/>
                      <c:pt idx="0">
                        <c:v>SQL Server Text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Results!$C$5:$C$12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Results!$E$4</c15:sqref>
                        </c15:formulaRef>
                      </c:ext>
                    </c:extLst>
                    <c:strCache>
                      <c:ptCount val="1"/>
                      <c:pt idx="0">
                        <c:v>L SQL Server Command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Results!$E$5:$E$12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17.143565986665301</c:v>
                      </c:pt>
                      <c:pt idx="1">
                        <c:v>7.8460892708882701</c:v>
                      </c:pt>
                      <c:pt idx="2">
                        <c:v>5.6759138061228001</c:v>
                      </c:pt>
                      <c:pt idx="3">
                        <c:v>1.19050464599072</c:v>
                      </c:pt>
                      <c:pt idx="4">
                        <c:v>1.4222792602413601</c:v>
                      </c:pt>
                      <c:pt idx="5">
                        <c:v>0.72547323992258805</c:v>
                      </c:pt>
                      <c:pt idx="6">
                        <c:v>0.51109388499493302</c:v>
                      </c:pt>
                      <c:pt idx="7">
                        <c:v>0.40960147414866499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Results!$G$4</c15:sqref>
                        </c15:formulaRef>
                      </c:ext>
                    </c:extLst>
                    <c:strCache>
                      <c:ptCount val="1"/>
                      <c:pt idx="0">
                        <c:v>L MongoDB Write Ack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Results!$G$5:$G$12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0.60463134221464598</c:v>
                      </c:pt>
                      <c:pt idx="1">
                        <c:v>0.62634749866319195</c:v>
                      </c:pt>
                      <c:pt idx="2">
                        <c:v>0.59022473353351701</c:v>
                      </c:pt>
                      <c:pt idx="3">
                        <c:v>0.16150034601330601</c:v>
                      </c:pt>
                      <c:pt idx="4">
                        <c:v>0.59022473353351701</c:v>
                      </c:pt>
                      <c:pt idx="5">
                        <c:v>0.48717335919323301</c:v>
                      </c:pt>
                      <c:pt idx="6">
                        <c:v>0.308715163877336</c:v>
                      </c:pt>
                      <c:pt idx="7">
                        <c:v>0.23985478658387999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Results!$H$4</c15:sqref>
                        </c15:formulaRef>
                      </c:ext>
                    </c:extLst>
                    <c:strCache>
                      <c:ptCount val="1"/>
                      <c:pt idx="0">
                        <c:v>MongoDB Write Unack</c:v>
                      </c:pt>
                    </c:strCache>
                  </c:strRef>
                </c:tx>
                <c:spPr>
                  <a:solidFill>
                    <a:srgbClr val="92D050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Results!$H$5:$H$12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384890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84890536"/>
        <c:crosses val="autoZero"/>
        <c:auto val="1"/>
        <c:lblAlgn val="ctr"/>
        <c:lblOffset val="100"/>
        <c:noMultiLvlLbl val="0"/>
      </c:catAx>
      <c:valAx>
        <c:axId val="384890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1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1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8489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nl-NL"/>
              <a:t>Insert User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Results!$D$25</c:f>
              <c:strCache>
                <c:ptCount val="1"/>
                <c:pt idx="0">
                  <c:v>R SQL Server Command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val>
            <c:numRef>
              <c:f>Results!$D$26:$D$33</c:f>
              <c:numCache>
                <c:formatCode>General</c:formatCode>
                <c:ptCount val="8"/>
                <c:pt idx="0">
                  <c:v>1.6632222886782499</c:v>
                </c:pt>
                <c:pt idx="1">
                  <c:v>1.6699108763594099</c:v>
                </c:pt>
                <c:pt idx="2">
                  <c:v>1.77832505185084</c:v>
                </c:pt>
                <c:pt idx="3">
                  <c:v>2.0298339816732698</c:v>
                </c:pt>
                <c:pt idx="4">
                  <c:v>1.69805948718125</c:v>
                </c:pt>
                <c:pt idx="5">
                  <c:v>1.68157149436058</c:v>
                </c:pt>
                <c:pt idx="6">
                  <c:v>1.6566133717281999</c:v>
                </c:pt>
                <c:pt idx="7">
                  <c:v>3.7635287211998998</c:v>
                </c:pt>
              </c:numCache>
            </c:numRef>
          </c:val>
        </c:ser>
        <c:ser>
          <c:idx val="3"/>
          <c:order val="3"/>
          <c:tx>
            <c:strRef>
              <c:f>Results!$F$25</c:f>
              <c:strCache>
                <c:ptCount val="1"/>
                <c:pt idx="0">
                  <c:v>R MongoDB Write Ack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Results!$F$26:$F$33</c:f>
              <c:numCache>
                <c:formatCode>General</c:formatCode>
                <c:ptCount val="8"/>
                <c:pt idx="0">
                  <c:v>3.9107703486765999</c:v>
                </c:pt>
                <c:pt idx="1">
                  <c:v>4.1996325079706498</c:v>
                </c:pt>
                <c:pt idx="2">
                  <c:v>1.23646423880781</c:v>
                </c:pt>
                <c:pt idx="3">
                  <c:v>1.32540077743096</c:v>
                </c:pt>
                <c:pt idx="4">
                  <c:v>1.4447640691480199</c:v>
                </c:pt>
                <c:pt idx="5">
                  <c:v>1.1184391603482</c:v>
                </c:pt>
                <c:pt idx="6">
                  <c:v>1.8011452862025099</c:v>
                </c:pt>
                <c:pt idx="7">
                  <c:v>2.5406127306272399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384891320"/>
        <c:axId val="38489171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Results!$C$25</c15:sqref>
                        </c15:formulaRef>
                      </c:ext>
                    </c:extLst>
                    <c:strCache>
                      <c:ptCount val="1"/>
                      <c:pt idx="0">
                        <c:v>SQL Server Text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Results!$C$26:$C$33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Results!$E$25</c15:sqref>
                        </c15:formulaRef>
                      </c:ext>
                    </c:extLst>
                    <c:strCache>
                      <c:ptCount val="1"/>
                      <c:pt idx="0">
                        <c:v>L SQL Server Command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Results!$E$26:$E$33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0.93834368601629203</c:v>
                      </c:pt>
                      <c:pt idx="1">
                        <c:v>0.69637718901740897</c:v>
                      </c:pt>
                      <c:pt idx="2">
                        <c:v>0.49402524656332802</c:v>
                      </c:pt>
                      <c:pt idx="3">
                        <c:v>0.370314855641388</c:v>
                      </c:pt>
                      <c:pt idx="4">
                        <c:v>0.33841250699580799</c:v>
                      </c:pt>
                      <c:pt idx="5">
                        <c:v>0.490622841872497</c:v>
                      </c:pt>
                      <c:pt idx="6">
                        <c:v>0.48632938782225599</c:v>
                      </c:pt>
                      <c:pt idx="7">
                        <c:v>0.45007770389801499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Results!$G$25</c15:sqref>
                        </c15:formulaRef>
                      </c:ext>
                    </c:extLst>
                    <c:strCache>
                      <c:ptCount val="1"/>
                      <c:pt idx="0">
                        <c:v>L MongoDB Write Ack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Results!$G$26:$G$33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0.20338254492892899</c:v>
                      </c:pt>
                      <c:pt idx="1">
                        <c:v>0.33904883792533402</c:v>
                      </c:pt>
                      <c:pt idx="2">
                        <c:v>0.241033300461617</c:v>
                      </c:pt>
                      <c:pt idx="3">
                        <c:v>0.186002691464735</c:v>
                      </c:pt>
                      <c:pt idx="4">
                        <c:v>0.16698522181157199</c:v>
                      </c:pt>
                      <c:pt idx="5">
                        <c:v>0.16964686866224701</c:v>
                      </c:pt>
                      <c:pt idx="6">
                        <c:v>0.16191491637966501</c:v>
                      </c:pt>
                      <c:pt idx="7">
                        <c:v>0.180342561226946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Results!$H$25</c15:sqref>
                        </c15:formulaRef>
                      </c:ext>
                    </c:extLst>
                    <c:strCache>
                      <c:ptCount val="1"/>
                      <c:pt idx="0">
                        <c:v>MongoDB Write Unack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Results!$H$26:$H$33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</c15:ser>
            </c15:filteredBarSeries>
          </c:ext>
        </c:extLst>
      </c:barChart>
      <c:catAx>
        <c:axId val="384891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84891712"/>
        <c:crosses val="autoZero"/>
        <c:auto val="1"/>
        <c:lblAlgn val="ctr"/>
        <c:lblOffset val="100"/>
        <c:noMultiLvlLbl val="0"/>
      </c:catAx>
      <c:valAx>
        <c:axId val="38489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1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1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84891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nl-NL"/>
              <a:t>Insert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Results!$D$47</c:f>
              <c:strCache>
                <c:ptCount val="1"/>
                <c:pt idx="0">
                  <c:v>R SQL Server Command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val>
            <c:numRef>
              <c:f>Results!$D$48:$D$55</c:f>
              <c:numCache>
                <c:formatCode>General</c:formatCode>
                <c:ptCount val="8"/>
                <c:pt idx="0">
                  <c:v>9.7154421480940698</c:v>
                </c:pt>
                <c:pt idx="1">
                  <c:v>3.7627273270850501</c:v>
                </c:pt>
                <c:pt idx="2">
                  <c:v>2.7149296424855001</c:v>
                </c:pt>
                <c:pt idx="3">
                  <c:v>2.4563025810552301</c:v>
                </c:pt>
                <c:pt idx="4">
                  <c:v>2.5307280447820801</c:v>
                </c:pt>
                <c:pt idx="5">
                  <c:v>2.4481007301225302</c:v>
                </c:pt>
                <c:pt idx="6">
                  <c:v>2.82369191424428</c:v>
                </c:pt>
                <c:pt idx="7">
                  <c:v>4.3783330459212397</c:v>
                </c:pt>
              </c:numCache>
            </c:numRef>
          </c:val>
        </c:ser>
        <c:ser>
          <c:idx val="3"/>
          <c:order val="3"/>
          <c:tx>
            <c:strRef>
              <c:f>Results!$F$47</c:f>
              <c:strCache>
                <c:ptCount val="1"/>
                <c:pt idx="0">
                  <c:v>R MongoDB Write Ack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Results!$F$48:$F$55</c:f>
              <c:numCache>
                <c:formatCode>General</c:formatCode>
                <c:ptCount val="8"/>
                <c:pt idx="0">
                  <c:v>1.05885598990347</c:v>
                </c:pt>
                <c:pt idx="1">
                  <c:v>1.2508264410566201</c:v>
                </c:pt>
                <c:pt idx="2">
                  <c:v>1.72250708298366</c:v>
                </c:pt>
                <c:pt idx="3">
                  <c:v>1.35462369600802</c:v>
                </c:pt>
                <c:pt idx="4">
                  <c:v>1.22624718766594</c:v>
                </c:pt>
                <c:pt idx="5">
                  <c:v>4.6577285724965796</c:v>
                </c:pt>
                <c:pt idx="6">
                  <c:v>1.8897804849029001</c:v>
                </c:pt>
                <c:pt idx="7">
                  <c:v>2.5170840385557698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392015008"/>
        <c:axId val="3920154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Results!$C$47</c15:sqref>
                        </c15:formulaRef>
                      </c:ext>
                    </c:extLst>
                    <c:strCache>
                      <c:ptCount val="1"/>
                      <c:pt idx="0">
                        <c:v>SQL Server Text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Results!$C$48:$C$55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Results!$E$47</c15:sqref>
                        </c15:formulaRef>
                      </c:ext>
                    </c:extLst>
                    <c:strCache>
                      <c:ptCount val="1"/>
                      <c:pt idx="0">
                        <c:v>L SQL Server Command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Results!$E$48:$E$55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3.6468824025147502</c:v>
                      </c:pt>
                      <c:pt idx="1">
                        <c:v>1.3350183885047999</c:v>
                      </c:pt>
                      <c:pt idx="2">
                        <c:v>0.96497399238043902</c:v>
                      </c:pt>
                      <c:pt idx="3">
                        <c:v>1.03568024425268</c:v>
                      </c:pt>
                      <c:pt idx="4">
                        <c:v>0.685964461298743</c:v>
                      </c:pt>
                      <c:pt idx="5">
                        <c:v>1.0911132626432001</c:v>
                      </c:pt>
                      <c:pt idx="6">
                        <c:v>1.0470436718526599</c:v>
                      </c:pt>
                      <c:pt idx="7">
                        <c:v>0.94004211774113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Results!$G$47</c15:sqref>
                        </c15:formulaRef>
                      </c:ext>
                    </c:extLst>
                    <c:strCache>
                      <c:ptCount val="1"/>
                      <c:pt idx="0">
                        <c:v>L MongoDB Write Ack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Results!$G$48:$G$55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0.174353962938255</c:v>
                      </c:pt>
                      <c:pt idx="1">
                        <c:v>0.169090397963441</c:v>
                      </c:pt>
                      <c:pt idx="2">
                        <c:v>0.19854804811169799</c:v>
                      </c:pt>
                      <c:pt idx="3">
                        <c:v>0.19579320585503299</c:v>
                      </c:pt>
                      <c:pt idx="4">
                        <c:v>0.213726309338515</c:v>
                      </c:pt>
                      <c:pt idx="5">
                        <c:v>0.196886234650998</c:v>
                      </c:pt>
                      <c:pt idx="6">
                        <c:v>0.20585203923895101</c:v>
                      </c:pt>
                      <c:pt idx="7">
                        <c:v>0.22254576529195499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Results!$H$47</c15:sqref>
                        </c15:formulaRef>
                      </c:ext>
                    </c:extLst>
                    <c:strCache>
                      <c:ptCount val="1"/>
                      <c:pt idx="0">
                        <c:v>MongoDB Write Unack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Results!$H$48:$H$55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</c15:ser>
            </c15:filteredBarSeries>
          </c:ext>
        </c:extLst>
      </c:barChart>
      <c:catAx>
        <c:axId val="392015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92015400"/>
        <c:crosses val="autoZero"/>
        <c:auto val="1"/>
        <c:lblAlgn val="ctr"/>
        <c:lblOffset val="100"/>
        <c:noMultiLvlLbl val="0"/>
      </c:catAx>
      <c:valAx>
        <c:axId val="392015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1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1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9201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14286</xdr:colOff>
      <xdr:row>66</xdr:row>
      <xdr:rowOff>14287</xdr:rowOff>
    </xdr:from>
    <xdr:to>
      <xdr:col>19</xdr:col>
      <xdr:colOff>0</xdr:colOff>
      <xdr:row>85</xdr:row>
      <xdr:rowOff>61912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592930</xdr:colOff>
      <xdr:row>109</xdr:row>
      <xdr:rowOff>32147</xdr:rowOff>
    </xdr:from>
    <xdr:to>
      <xdr:col>18</xdr:col>
      <xdr:colOff>569118</xdr:colOff>
      <xdr:row>131</xdr:row>
      <xdr:rowOff>89297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14286</xdr:colOff>
      <xdr:row>133</xdr:row>
      <xdr:rowOff>33337</xdr:rowOff>
    </xdr:from>
    <xdr:to>
      <xdr:col>18</xdr:col>
      <xdr:colOff>590549</xdr:colOff>
      <xdr:row>151</xdr:row>
      <xdr:rowOff>90487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4761</xdr:colOff>
      <xdr:row>153</xdr:row>
      <xdr:rowOff>42862</xdr:rowOff>
    </xdr:from>
    <xdr:to>
      <xdr:col>18</xdr:col>
      <xdr:colOff>581024</xdr:colOff>
      <xdr:row>171</xdr:row>
      <xdr:rowOff>100012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14287</xdr:colOff>
      <xdr:row>173</xdr:row>
      <xdr:rowOff>52387</xdr:rowOff>
    </xdr:from>
    <xdr:to>
      <xdr:col>19</xdr:col>
      <xdr:colOff>56030</xdr:colOff>
      <xdr:row>191</xdr:row>
      <xdr:rowOff>109537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14286</xdr:colOff>
      <xdr:row>193</xdr:row>
      <xdr:rowOff>90487</xdr:rowOff>
    </xdr:from>
    <xdr:to>
      <xdr:col>18</xdr:col>
      <xdr:colOff>590549</xdr:colOff>
      <xdr:row>211</xdr:row>
      <xdr:rowOff>147637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14287</xdr:colOff>
      <xdr:row>214</xdr:row>
      <xdr:rowOff>42862</xdr:rowOff>
    </xdr:from>
    <xdr:to>
      <xdr:col>18</xdr:col>
      <xdr:colOff>581025</xdr:colOff>
      <xdr:row>232</xdr:row>
      <xdr:rowOff>100012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4761</xdr:colOff>
      <xdr:row>235</xdr:row>
      <xdr:rowOff>14287</xdr:rowOff>
    </xdr:from>
    <xdr:to>
      <xdr:col>18</xdr:col>
      <xdr:colOff>581024</xdr:colOff>
      <xdr:row>253</xdr:row>
      <xdr:rowOff>71437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14286</xdr:colOff>
      <xdr:row>256</xdr:row>
      <xdr:rowOff>14287</xdr:rowOff>
    </xdr:from>
    <xdr:to>
      <xdr:col>19</xdr:col>
      <xdr:colOff>33618</xdr:colOff>
      <xdr:row>274</xdr:row>
      <xdr:rowOff>71437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14287</xdr:colOff>
      <xdr:row>276</xdr:row>
      <xdr:rowOff>100012</xdr:rowOff>
    </xdr:from>
    <xdr:to>
      <xdr:col>19</xdr:col>
      <xdr:colOff>44824</xdr:colOff>
      <xdr:row>294</xdr:row>
      <xdr:rowOff>157162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0</xdr:colOff>
      <xdr:row>87</xdr:row>
      <xdr:rowOff>104775</xdr:rowOff>
    </xdr:from>
    <xdr:to>
      <xdr:col>18</xdr:col>
      <xdr:colOff>576263</xdr:colOff>
      <xdr:row>106</xdr:row>
      <xdr:rowOff>161925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0</xdr:colOff>
      <xdr:row>1</xdr:row>
      <xdr:rowOff>0</xdr:rowOff>
    </xdr:from>
    <xdr:to>
      <xdr:col>18</xdr:col>
      <xdr:colOff>595314</xdr:colOff>
      <xdr:row>20</xdr:row>
      <xdr:rowOff>47625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9525</xdr:colOff>
      <xdr:row>22</xdr:row>
      <xdr:rowOff>133350</xdr:rowOff>
    </xdr:from>
    <xdr:to>
      <xdr:col>18</xdr:col>
      <xdr:colOff>604839</xdr:colOff>
      <xdr:row>41</xdr:row>
      <xdr:rowOff>180975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0</xdr:colOff>
      <xdr:row>44</xdr:row>
      <xdr:rowOff>9525</xdr:rowOff>
    </xdr:from>
    <xdr:to>
      <xdr:col>18</xdr:col>
      <xdr:colOff>595314</xdr:colOff>
      <xdr:row>63</xdr:row>
      <xdr:rowOff>57150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7"/>
  <sheetViews>
    <sheetView topLeftCell="A247" zoomScale="75" zoomScaleNormal="75" workbookViewId="0">
      <selection activeCell="V274" sqref="V274"/>
    </sheetView>
  </sheetViews>
  <sheetFormatPr defaultRowHeight="15" x14ac:dyDescent="0.25"/>
  <cols>
    <col min="3" max="3" width="17" customWidth="1"/>
    <col min="4" max="5" width="21.42578125" customWidth="1"/>
    <col min="6" max="6" width="21" customWidth="1"/>
    <col min="7" max="7" width="20.140625" customWidth="1"/>
    <col min="8" max="8" width="24.7109375" customWidth="1"/>
  </cols>
  <sheetData>
    <row r="2" spans="2:8" ht="15.75" thickBot="1" x14ac:dyDescent="0.3"/>
    <row r="3" spans="2:8" x14ac:dyDescent="0.25">
      <c r="B3" s="3" t="s">
        <v>23</v>
      </c>
      <c r="C3" s="4" t="s">
        <v>30</v>
      </c>
      <c r="D3" s="21"/>
      <c r="E3" s="21"/>
      <c r="F3" s="31"/>
      <c r="G3" s="31"/>
      <c r="H3" s="19"/>
    </row>
    <row r="4" spans="2:8" x14ac:dyDescent="0.25">
      <c r="B4" s="6" t="s">
        <v>0</v>
      </c>
      <c r="C4" s="1" t="s">
        <v>28</v>
      </c>
      <c r="D4" s="22" t="s">
        <v>38</v>
      </c>
      <c r="E4" s="22" t="s">
        <v>39</v>
      </c>
      <c r="F4" s="1" t="s">
        <v>40</v>
      </c>
      <c r="G4" s="1" t="s">
        <v>41</v>
      </c>
      <c r="H4" s="30" t="s">
        <v>33</v>
      </c>
    </row>
    <row r="5" spans="2:8" x14ac:dyDescent="0.25">
      <c r="B5" s="6">
        <v>1</v>
      </c>
      <c r="C5" s="2" t="e">
        <f>#REF!</f>
        <v>#REF!</v>
      </c>
      <c r="D5" s="23">
        <f>'R SQL Server with Command query'!D6</f>
        <v>1.78622106482514</v>
      </c>
      <c r="E5" s="23">
        <f>'L SQL Server with Command q'!D6</f>
        <v>17.143565986665301</v>
      </c>
      <c r="F5" s="2">
        <f>'R MongoDb Aknowledged write'!D6</f>
        <v>1.2601320372060201</v>
      </c>
      <c r="G5" s="23">
        <f>'L MongoDb Aknowledged write'!D6</f>
        <v>0.60463134221464598</v>
      </c>
      <c r="H5" s="9" t="e">
        <f>#REF!</f>
        <v>#REF!</v>
      </c>
    </row>
    <row r="6" spans="2:8" x14ac:dyDescent="0.25">
      <c r="B6" s="6">
        <v>2</v>
      </c>
      <c r="C6" s="2" t="e">
        <f>#REF!</f>
        <v>#REF!</v>
      </c>
      <c r="D6" s="23">
        <f>'R SQL Server with Command query'!M6</f>
        <v>1.6870113512571201</v>
      </c>
      <c r="E6" s="23">
        <f>'L SQL Server with Command q'!M6</f>
        <v>7.8460892708882701</v>
      </c>
      <c r="F6" s="2">
        <f>'R MongoDb Aknowledged write'!M6</f>
        <v>1.0807506353091301</v>
      </c>
      <c r="G6" s="23">
        <f>'L MongoDb Aknowledged write'!M6</f>
        <v>0.62634749866319195</v>
      </c>
      <c r="H6" s="9" t="e">
        <f>#REF!</f>
        <v>#REF!</v>
      </c>
    </row>
    <row r="7" spans="2:8" x14ac:dyDescent="0.25">
      <c r="B7" s="6">
        <v>3</v>
      </c>
      <c r="C7" s="2" t="e">
        <f>#REF!</f>
        <v>#REF!</v>
      </c>
      <c r="D7" s="23">
        <f>'R SQL Server with Command query'!D25</f>
        <v>1.6345060605682</v>
      </c>
      <c r="E7" s="23">
        <f>'L SQL Server with Command q'!D25</f>
        <v>5.6759138061228001</v>
      </c>
      <c r="F7" s="2">
        <f>'R MongoDb Aknowledged write'!D25</f>
        <v>1.2076052869703999</v>
      </c>
      <c r="G7" s="23">
        <f>'L MongoDb Aknowledged write'!D25</f>
        <v>0.59022473353351701</v>
      </c>
      <c r="H7" s="9" t="e">
        <f>#REF!</f>
        <v>#REF!</v>
      </c>
    </row>
    <row r="8" spans="2:8" x14ac:dyDescent="0.25">
      <c r="B8" s="6">
        <v>4</v>
      </c>
      <c r="C8" s="2" t="e">
        <f>#REF!</f>
        <v>#REF!</v>
      </c>
      <c r="D8" s="23">
        <f>'R SQL Server with Command query'!M25</f>
        <v>1.5538526919829601</v>
      </c>
      <c r="E8" s="23">
        <f>'L SQL Server with Command q'!M25</f>
        <v>1.19050464599072</v>
      </c>
      <c r="F8" s="2">
        <f>'R MongoDb Aknowledged write'!M25</f>
        <v>1.23470138083921</v>
      </c>
      <c r="G8" s="23">
        <f>'L MongoDb Aknowledged write'!M25</f>
        <v>0.16150034601330601</v>
      </c>
      <c r="H8" s="9" t="e">
        <f>#REF!</f>
        <v>#REF!</v>
      </c>
    </row>
    <row r="9" spans="2:8" x14ac:dyDescent="0.25">
      <c r="B9" s="6">
        <v>5</v>
      </c>
      <c r="C9" s="2" t="e">
        <f>#REF!</f>
        <v>#REF!</v>
      </c>
      <c r="D9" s="23">
        <f>'R SQL Server with Command query'!D44</f>
        <v>1.5307861225027799</v>
      </c>
      <c r="E9" s="23">
        <f>'L SQL Server with Command q'!D44</f>
        <v>1.4222792602413601</v>
      </c>
      <c r="F9" s="2">
        <f>'R MongoDb Aknowledged write'!D44</f>
        <v>1.2161316984283601</v>
      </c>
      <c r="G9" s="23">
        <f>'L MongoDb Aknowledged write'!D25</f>
        <v>0.59022473353351701</v>
      </c>
      <c r="H9" s="9" t="e">
        <f>#REF!</f>
        <v>#REF!</v>
      </c>
    </row>
    <row r="10" spans="2:8" x14ac:dyDescent="0.25">
      <c r="B10" s="6">
        <v>6</v>
      </c>
      <c r="C10" s="2" t="e">
        <f>#REF!</f>
        <v>#REF!</v>
      </c>
      <c r="D10" s="23">
        <f>'R SQL Server with Command query'!M44</f>
        <v>1.5385738810598499</v>
      </c>
      <c r="E10" s="23">
        <f>'L SQL Server with Command q'!M44</f>
        <v>0.72547323992258805</v>
      </c>
      <c r="F10" s="2">
        <f>'R MongoDb Aknowledged write'!M44</f>
        <v>2.7167034209552199</v>
      </c>
      <c r="G10" s="23">
        <f>'L MongoDb Aknowledged write'!M44</f>
        <v>0.48717335919323301</v>
      </c>
      <c r="H10" s="9" t="e">
        <f>#REF!</f>
        <v>#REF!</v>
      </c>
    </row>
    <row r="11" spans="2:8" x14ac:dyDescent="0.25">
      <c r="B11" s="6">
        <v>7</v>
      </c>
      <c r="C11" s="2" t="e">
        <f>#REF!</f>
        <v>#REF!</v>
      </c>
      <c r="D11" s="2">
        <f>'R SQL Server with Command query'!D63</f>
        <v>1.79555851469575</v>
      </c>
      <c r="E11" s="2">
        <f>'L SQL Server with Command q'!D63</f>
        <v>0.51109388499493302</v>
      </c>
      <c r="F11" s="2">
        <f>'R MongoDb Aknowledged write'!D63</f>
        <v>1.47843520914385</v>
      </c>
      <c r="G11" s="23">
        <f>'L MongoDb Aknowledged write'!D63</f>
        <v>0.308715163877336</v>
      </c>
      <c r="H11" s="9" t="e">
        <f>#REF!</f>
        <v>#REF!</v>
      </c>
    </row>
    <row r="12" spans="2:8" ht="15.75" thickBot="1" x14ac:dyDescent="0.3">
      <c r="B12" s="20">
        <v>8</v>
      </c>
      <c r="C12" s="27" t="e">
        <f>#REF!</f>
        <v>#REF!</v>
      </c>
      <c r="D12" s="28">
        <f>'R SQL Server with Command query'!M63</f>
        <v>4.2646026886753203</v>
      </c>
      <c r="E12" s="28">
        <f>'L SQL Server with Command q'!M63</f>
        <v>0.40960147414866499</v>
      </c>
      <c r="F12" s="11">
        <f>'R MongoDb Aknowledged write'!M63</f>
        <v>2.3019069130755598</v>
      </c>
      <c r="G12" s="24">
        <f>'L MongoDb Aknowledged write'!M63</f>
        <v>0.23985478658387999</v>
      </c>
      <c r="H12" s="12" t="e">
        <f>#REF!</f>
        <v>#REF!</v>
      </c>
    </row>
    <row r="23" spans="2:8" ht="15.75" thickBot="1" x14ac:dyDescent="0.3"/>
    <row r="24" spans="2:8" x14ac:dyDescent="0.25">
      <c r="B24" s="3" t="s">
        <v>23</v>
      </c>
      <c r="C24" s="4" t="s">
        <v>31</v>
      </c>
      <c r="D24" s="21"/>
      <c r="E24" s="21"/>
      <c r="F24" s="32"/>
      <c r="G24" s="31"/>
      <c r="H24" s="19"/>
    </row>
    <row r="25" spans="2:8" x14ac:dyDescent="0.25">
      <c r="B25" s="6" t="s">
        <v>0</v>
      </c>
      <c r="C25" s="1" t="s">
        <v>28</v>
      </c>
      <c r="D25" s="22" t="s">
        <v>38</v>
      </c>
      <c r="E25" s="22" t="s">
        <v>39</v>
      </c>
      <c r="F25" s="1" t="s">
        <v>40</v>
      </c>
      <c r="G25" s="1" t="s">
        <v>41</v>
      </c>
      <c r="H25" s="7" t="s">
        <v>33</v>
      </c>
    </row>
    <row r="26" spans="2:8" x14ac:dyDescent="0.25">
      <c r="B26" s="6">
        <v>1</v>
      </c>
      <c r="C26" s="2" t="e">
        <f>#REF!</f>
        <v>#REF!</v>
      </c>
      <c r="D26" s="23">
        <f>'R SQL Server with Command query'!D8</f>
        <v>1.6632222886782499</v>
      </c>
      <c r="E26" s="23">
        <f>'L SQL Server with Command q'!D8</f>
        <v>0.93834368601629203</v>
      </c>
      <c r="F26" s="2">
        <f>'R MongoDb Aknowledged write'!D8</f>
        <v>3.9107703486765999</v>
      </c>
      <c r="G26" s="23">
        <f>'L MongoDb Aknowledged write'!D8</f>
        <v>0.20338254492892899</v>
      </c>
      <c r="H26" s="9"/>
    </row>
    <row r="27" spans="2:8" x14ac:dyDescent="0.25">
      <c r="B27" s="6">
        <v>2</v>
      </c>
      <c r="C27" s="2" t="e">
        <f>#REF!</f>
        <v>#REF!</v>
      </c>
      <c r="D27" s="23">
        <f>'R SQL Server with Command query'!M8</f>
        <v>1.6699108763594099</v>
      </c>
      <c r="E27" s="23">
        <f>'L SQL Server with Command q'!M8</f>
        <v>0.69637718901740897</v>
      </c>
      <c r="F27" s="2">
        <f>'R MongoDb Aknowledged write'!M8</f>
        <v>4.1996325079706498</v>
      </c>
      <c r="G27" s="23">
        <f>'L MongoDb Aknowledged write'!M8</f>
        <v>0.33904883792533402</v>
      </c>
      <c r="H27" s="9"/>
    </row>
    <row r="28" spans="2:8" x14ac:dyDescent="0.25">
      <c r="B28" s="6">
        <v>3</v>
      </c>
      <c r="C28" s="2" t="e">
        <f>#REF!</f>
        <v>#REF!</v>
      </c>
      <c r="D28" s="23">
        <f>'R SQL Server with Command query'!D27</f>
        <v>1.77832505185084</v>
      </c>
      <c r="E28" s="23">
        <f>'L SQL Server with Command q'!D27</f>
        <v>0.49402524656332802</v>
      </c>
      <c r="F28" s="2">
        <f>'R MongoDb Aknowledged write'!D27</f>
        <v>1.23646423880781</v>
      </c>
      <c r="G28" s="23">
        <f>'L MongoDb Aknowledged write'!D27</f>
        <v>0.241033300461617</v>
      </c>
      <c r="H28" s="9"/>
    </row>
    <row r="29" spans="2:8" x14ac:dyDescent="0.25">
      <c r="B29" s="6">
        <v>4</v>
      </c>
      <c r="C29" s="2" t="e">
        <f>#REF!</f>
        <v>#REF!</v>
      </c>
      <c r="D29" s="23">
        <f>'R SQL Server with Command query'!M27</f>
        <v>2.0298339816732698</v>
      </c>
      <c r="E29" s="23">
        <f>'L SQL Server with Command q'!M27</f>
        <v>0.370314855641388</v>
      </c>
      <c r="F29" s="2">
        <f>'R MongoDb Aknowledged write'!M27</f>
        <v>1.32540077743096</v>
      </c>
      <c r="G29" s="23">
        <f>'L MongoDb Aknowledged write'!M27</f>
        <v>0.186002691464735</v>
      </c>
      <c r="H29" s="9"/>
    </row>
    <row r="30" spans="2:8" x14ac:dyDescent="0.25">
      <c r="B30" s="6">
        <v>5</v>
      </c>
      <c r="C30" s="2" t="e">
        <f>#REF!</f>
        <v>#REF!</v>
      </c>
      <c r="D30" s="23">
        <f>'R SQL Server with Command query'!D46</f>
        <v>1.69805948718125</v>
      </c>
      <c r="E30" s="23">
        <f>'L SQL Server with Command q'!D46</f>
        <v>0.33841250699580799</v>
      </c>
      <c r="F30" s="2">
        <f>'R MongoDb Aknowledged write'!D46</f>
        <v>1.4447640691480199</v>
      </c>
      <c r="G30" s="23">
        <f>'L MongoDb Aknowledged write'!D46</f>
        <v>0.16698522181157199</v>
      </c>
      <c r="H30" s="9"/>
    </row>
    <row r="31" spans="2:8" x14ac:dyDescent="0.25">
      <c r="B31" s="6">
        <v>6</v>
      </c>
      <c r="C31" s="2" t="e">
        <f>#REF!</f>
        <v>#REF!</v>
      </c>
      <c r="D31" s="23">
        <f>'R SQL Server with Command query'!M46</f>
        <v>1.68157149436058</v>
      </c>
      <c r="E31" s="23">
        <f>'L SQL Server with Command q'!M46</f>
        <v>0.490622841872497</v>
      </c>
      <c r="F31" s="2">
        <f>'R MongoDb Aknowledged write'!M46</f>
        <v>1.1184391603482</v>
      </c>
      <c r="G31" s="23">
        <f>'L MongoDb Aknowledged write'!M46</f>
        <v>0.16964686866224701</v>
      </c>
      <c r="H31" s="9"/>
    </row>
    <row r="32" spans="2:8" x14ac:dyDescent="0.25">
      <c r="B32" s="6">
        <v>7</v>
      </c>
      <c r="C32" s="2" t="e">
        <f>#REF!</f>
        <v>#REF!</v>
      </c>
      <c r="D32" s="2">
        <f>'R SQL Server with Command query'!D65</f>
        <v>1.6566133717281999</v>
      </c>
      <c r="E32" s="2">
        <f>'L SQL Server with Command q'!D65</f>
        <v>0.48632938782225599</v>
      </c>
      <c r="F32" s="2">
        <f>'R MongoDb Aknowledged write'!D65</f>
        <v>1.8011452862025099</v>
      </c>
      <c r="G32" s="23">
        <f>'L MongoDb Aknowledged write'!D65</f>
        <v>0.16191491637966501</v>
      </c>
      <c r="H32" s="9"/>
    </row>
    <row r="33" spans="2:8" ht="15.75" thickBot="1" x14ac:dyDescent="0.3">
      <c r="B33" s="20">
        <v>8</v>
      </c>
      <c r="C33" s="27" t="e">
        <f>#REF!</f>
        <v>#REF!</v>
      </c>
      <c r="D33" s="28">
        <f>'R SQL Server with Command query'!M65</f>
        <v>3.7635287211998998</v>
      </c>
      <c r="E33" s="28">
        <f>'L SQL Server with Command q'!M65</f>
        <v>0.45007770389801499</v>
      </c>
      <c r="F33" s="11">
        <f>'R MongoDb Aknowledged write'!M65</f>
        <v>2.5406127306272399</v>
      </c>
      <c r="G33" s="24">
        <f>'L MongoDb Aknowledged write'!M65</f>
        <v>0.180342561226946</v>
      </c>
      <c r="H33" s="12"/>
    </row>
    <row r="34" spans="2:8" x14ac:dyDescent="0.25">
      <c r="B34" s="29"/>
      <c r="C34" s="13"/>
      <c r="D34" s="13"/>
      <c r="E34" s="13"/>
      <c r="F34" s="13"/>
      <c r="G34" s="13"/>
    </row>
    <row r="35" spans="2:8" x14ac:dyDescent="0.25">
      <c r="B35" s="29"/>
      <c r="C35" s="13"/>
      <c r="D35" s="13"/>
      <c r="E35" s="13"/>
      <c r="F35" s="13"/>
      <c r="G35" s="13"/>
    </row>
    <row r="36" spans="2:8" x14ac:dyDescent="0.25">
      <c r="B36" s="29"/>
      <c r="C36" s="13"/>
      <c r="D36" s="13"/>
      <c r="E36" s="13"/>
      <c r="F36" s="13"/>
      <c r="G36" s="13"/>
    </row>
    <row r="37" spans="2:8" x14ac:dyDescent="0.25">
      <c r="B37" s="29"/>
      <c r="C37" s="13"/>
      <c r="D37" s="13"/>
      <c r="E37" s="13"/>
      <c r="F37" s="13"/>
      <c r="G37" s="13"/>
    </row>
    <row r="38" spans="2:8" x14ac:dyDescent="0.25">
      <c r="B38" s="29"/>
      <c r="C38" s="13"/>
      <c r="D38" s="13"/>
      <c r="E38" s="13"/>
      <c r="F38" s="13"/>
      <c r="G38" s="13"/>
    </row>
    <row r="39" spans="2:8" x14ac:dyDescent="0.25">
      <c r="B39" s="29"/>
      <c r="C39" s="13"/>
      <c r="D39" s="13"/>
      <c r="E39" s="13"/>
      <c r="F39" s="13"/>
      <c r="G39" s="13"/>
    </row>
    <row r="40" spans="2:8" x14ac:dyDescent="0.25">
      <c r="B40" s="29"/>
      <c r="C40" s="13"/>
      <c r="D40" s="13"/>
      <c r="E40" s="13"/>
      <c r="F40" s="13"/>
      <c r="G40" s="13"/>
    </row>
    <row r="41" spans="2:8" x14ac:dyDescent="0.25">
      <c r="B41" s="29"/>
      <c r="C41" s="13"/>
      <c r="D41" s="13"/>
      <c r="E41" s="13"/>
      <c r="F41" s="13"/>
      <c r="G41" s="13"/>
    </row>
    <row r="45" spans="2:8" ht="15.75" thickBot="1" x14ac:dyDescent="0.3"/>
    <row r="46" spans="2:8" x14ac:dyDescent="0.25">
      <c r="B46" s="3" t="s">
        <v>23</v>
      </c>
      <c r="C46" s="4" t="s">
        <v>32</v>
      </c>
      <c r="D46" s="21"/>
      <c r="E46" s="21"/>
      <c r="F46" s="32"/>
      <c r="G46" s="31"/>
      <c r="H46" s="19"/>
    </row>
    <row r="47" spans="2:8" x14ac:dyDescent="0.25">
      <c r="B47" s="6" t="s">
        <v>0</v>
      </c>
      <c r="C47" s="1" t="s">
        <v>28</v>
      </c>
      <c r="D47" s="22" t="s">
        <v>38</v>
      </c>
      <c r="E47" s="22" t="s">
        <v>39</v>
      </c>
      <c r="F47" s="1" t="s">
        <v>40</v>
      </c>
      <c r="G47" s="1" t="s">
        <v>41</v>
      </c>
      <c r="H47" s="7" t="s">
        <v>33</v>
      </c>
    </row>
    <row r="48" spans="2:8" x14ac:dyDescent="0.25">
      <c r="B48" s="6">
        <v>1</v>
      </c>
      <c r="C48" s="2" t="e">
        <f>#REF!</f>
        <v>#REF!</v>
      </c>
      <c r="D48" s="23">
        <f>'R SQL Server with Command query'!D7</f>
        <v>9.7154421480940698</v>
      </c>
      <c r="E48" s="23">
        <f>'L SQL Server with Command q'!D7</f>
        <v>3.6468824025147502</v>
      </c>
      <c r="F48" s="2">
        <f>'R MongoDb Aknowledged write'!D7</f>
        <v>1.05885598990347</v>
      </c>
      <c r="G48" s="23">
        <f>'L MongoDb Aknowledged write'!D7</f>
        <v>0.174353962938255</v>
      </c>
      <c r="H48" s="9"/>
    </row>
    <row r="49" spans="2:8" x14ac:dyDescent="0.25">
      <c r="B49" s="6">
        <v>2</v>
      </c>
      <c r="C49" s="2" t="e">
        <f>#REF!</f>
        <v>#REF!</v>
      </c>
      <c r="D49" s="23">
        <f>'R SQL Server with Command query'!M7</f>
        <v>3.7627273270850501</v>
      </c>
      <c r="E49" s="23">
        <f>'L SQL Server with Command q'!M7</f>
        <v>1.3350183885047999</v>
      </c>
      <c r="F49" s="2">
        <f>'R MongoDb Aknowledged write'!M7</f>
        <v>1.2508264410566201</v>
      </c>
      <c r="G49" s="23">
        <f>'L MongoDb Aknowledged write'!M7</f>
        <v>0.169090397963441</v>
      </c>
      <c r="H49" s="9"/>
    </row>
    <row r="50" spans="2:8" x14ac:dyDescent="0.25">
      <c r="B50" s="6">
        <v>3</v>
      </c>
      <c r="C50" s="2" t="e">
        <f>#REF!</f>
        <v>#REF!</v>
      </c>
      <c r="D50" s="23">
        <f>'R SQL Server with Command query'!D26</f>
        <v>2.7149296424855001</v>
      </c>
      <c r="E50" s="23">
        <f>'L SQL Server with Command q'!D26</f>
        <v>0.96497399238043902</v>
      </c>
      <c r="F50" s="2">
        <f>'R MongoDb Aknowledged write'!D26</f>
        <v>1.72250708298366</v>
      </c>
      <c r="G50" s="23">
        <f>'L MongoDb Aknowledged write'!D26</f>
        <v>0.19854804811169799</v>
      </c>
      <c r="H50" s="9"/>
    </row>
    <row r="51" spans="2:8" x14ac:dyDescent="0.25">
      <c r="B51" s="6">
        <v>4</v>
      </c>
      <c r="C51" s="2" t="e">
        <f>#REF!</f>
        <v>#REF!</v>
      </c>
      <c r="D51" s="23">
        <f>'R SQL Server with Command query'!M26</f>
        <v>2.4563025810552301</v>
      </c>
      <c r="E51" s="23">
        <f>'L SQL Server with Command q'!M26</f>
        <v>1.03568024425268</v>
      </c>
      <c r="F51" s="2">
        <f>'R MongoDb Aknowledged write'!M26</f>
        <v>1.35462369600802</v>
      </c>
      <c r="G51" s="23">
        <f>'L MongoDb Aknowledged write'!M26</f>
        <v>0.19579320585503299</v>
      </c>
      <c r="H51" s="9"/>
    </row>
    <row r="52" spans="2:8" x14ac:dyDescent="0.25">
      <c r="B52" s="6">
        <v>5</v>
      </c>
      <c r="C52" s="2" t="e">
        <f>#REF!</f>
        <v>#REF!</v>
      </c>
      <c r="D52" s="23">
        <f>'R SQL Server with Command query'!D45</f>
        <v>2.5307280447820801</v>
      </c>
      <c r="E52" s="23">
        <f>'L SQL Server with Command q'!D45</f>
        <v>0.685964461298743</v>
      </c>
      <c r="F52" s="2">
        <f>'R MongoDb Aknowledged write'!D45</f>
        <v>1.22624718766594</v>
      </c>
      <c r="G52" s="23">
        <f>'L MongoDb Aknowledged write'!D45</f>
        <v>0.213726309338515</v>
      </c>
      <c r="H52" s="9"/>
    </row>
    <row r="53" spans="2:8" x14ac:dyDescent="0.25">
      <c r="B53" s="6">
        <v>6</v>
      </c>
      <c r="C53" s="2" t="e">
        <f>#REF!</f>
        <v>#REF!</v>
      </c>
      <c r="D53" s="23">
        <f>'R SQL Server with Command query'!M45</f>
        <v>2.4481007301225302</v>
      </c>
      <c r="E53" s="23">
        <f>'L SQL Server with Command q'!M45</f>
        <v>1.0911132626432001</v>
      </c>
      <c r="F53" s="2">
        <f>'R MongoDb Aknowledged write'!M45</f>
        <v>4.6577285724965796</v>
      </c>
      <c r="G53" s="23">
        <f>'L MongoDb Aknowledged write'!M45</f>
        <v>0.196886234650998</v>
      </c>
      <c r="H53" s="9"/>
    </row>
    <row r="54" spans="2:8" x14ac:dyDescent="0.25">
      <c r="B54" s="6">
        <v>7</v>
      </c>
      <c r="C54" s="2" t="e">
        <f>#REF!</f>
        <v>#REF!</v>
      </c>
      <c r="D54" s="2">
        <f>'R SQL Server with Command query'!D64</f>
        <v>2.82369191424428</v>
      </c>
      <c r="E54" s="2">
        <f>'L SQL Server with Command q'!D64</f>
        <v>1.0470436718526599</v>
      </c>
      <c r="F54" s="2">
        <f>'R MongoDb Aknowledged write'!D64</f>
        <v>1.8897804849029001</v>
      </c>
      <c r="G54" s="23">
        <f>'L MongoDb Aknowledged write'!D64</f>
        <v>0.20585203923895101</v>
      </c>
      <c r="H54" s="9"/>
    </row>
    <row r="55" spans="2:8" ht="15.75" thickBot="1" x14ac:dyDescent="0.3">
      <c r="B55" s="20">
        <v>8</v>
      </c>
      <c r="C55" s="27" t="e">
        <f>#REF!</f>
        <v>#REF!</v>
      </c>
      <c r="D55" s="28">
        <f>'R SQL Server with Command query'!M64</f>
        <v>4.3783330459212397</v>
      </c>
      <c r="E55" s="28">
        <f>'L SQL Server with Command q'!M64</f>
        <v>0.94004211774113</v>
      </c>
      <c r="F55" s="11">
        <f>'R MongoDb Aknowledged write'!M64</f>
        <v>2.5170840385557698</v>
      </c>
      <c r="G55" s="24">
        <f>'L MongoDb Aknowledged write'!M64</f>
        <v>0.22254576529195499</v>
      </c>
      <c r="H55" s="12"/>
    </row>
    <row r="67" spans="2:8" ht="15.75" thickBot="1" x14ac:dyDescent="0.3"/>
    <row r="68" spans="2:8" x14ac:dyDescent="0.25">
      <c r="B68" s="3" t="s">
        <v>23</v>
      </c>
      <c r="C68" s="4" t="s">
        <v>29</v>
      </c>
      <c r="D68" s="21"/>
      <c r="E68" s="21"/>
      <c r="F68" s="31"/>
      <c r="G68" s="31"/>
      <c r="H68" s="19"/>
    </row>
    <row r="69" spans="2:8" x14ac:dyDescent="0.25">
      <c r="B69" s="6" t="s">
        <v>0</v>
      </c>
      <c r="C69" s="1" t="s">
        <v>28</v>
      </c>
      <c r="D69" s="22" t="s">
        <v>38</v>
      </c>
      <c r="E69" s="22" t="s">
        <v>39</v>
      </c>
      <c r="F69" s="1" t="s">
        <v>40</v>
      </c>
      <c r="G69" s="1" t="s">
        <v>41</v>
      </c>
      <c r="H69" s="7" t="s">
        <v>33</v>
      </c>
    </row>
    <row r="70" spans="2:8" x14ac:dyDescent="0.25">
      <c r="B70" s="6">
        <v>1</v>
      </c>
      <c r="C70" s="2" t="e">
        <f>#REF!</f>
        <v>#REF!</v>
      </c>
      <c r="D70" s="23">
        <f>'R SQL Server with Command query'!G6</f>
        <v>4.3882951671991535</v>
      </c>
      <c r="E70" s="23">
        <f>'L SQL Server with Command q'!G6</f>
        <v>7.2429306917321137</v>
      </c>
      <c r="F70" s="23">
        <f>'R MongoDb Aknowledged write'!G6</f>
        <v>2.0765861252620299</v>
      </c>
      <c r="G70" s="23">
        <f>'L MongoDb Aknowledged write'!G6</f>
        <v>0.32745595002727668</v>
      </c>
      <c r="H70" s="9"/>
    </row>
    <row r="71" spans="2:8" x14ac:dyDescent="0.25">
      <c r="B71" s="6">
        <v>2</v>
      </c>
      <c r="C71" s="2" t="e">
        <f>#REF!</f>
        <v>#REF!</v>
      </c>
      <c r="D71" s="23">
        <f>'R SQL Server with Command query'!P6</f>
        <v>2.37321651823386</v>
      </c>
      <c r="E71" s="23">
        <f>'L SQL Server with Command q'!P6</f>
        <v>3.2924949494701603</v>
      </c>
      <c r="F71" s="23">
        <f>'R MongoDb Aknowledged write'!P6</f>
        <v>2.1770698614454669</v>
      </c>
      <c r="G71" s="23">
        <f>'L MongoDb Aknowledged write'!P6</f>
        <v>0.37816224485065564</v>
      </c>
      <c r="H71" s="9"/>
    </row>
    <row r="72" spans="2:8" x14ac:dyDescent="0.25">
      <c r="B72" s="6">
        <v>3</v>
      </c>
      <c r="C72" s="2" t="e">
        <f>#REF!</f>
        <v>#REF!</v>
      </c>
      <c r="D72" s="23">
        <f>'R SQL Server with Command query'!G25</f>
        <v>2.0425869183015135</v>
      </c>
      <c r="E72" s="23">
        <f>'L SQL Server with Command q'!G25</f>
        <v>2.3783043483555222</v>
      </c>
      <c r="F72" s="23">
        <f>'R MongoDb Aknowledged write'!G25</f>
        <v>1.3888588695872899</v>
      </c>
      <c r="G72" s="23">
        <f>'L MongoDb Aknowledged write'!G25</f>
        <v>0.34326869403561067</v>
      </c>
      <c r="H72" s="9"/>
    </row>
    <row r="73" spans="2:8" x14ac:dyDescent="0.25">
      <c r="B73" s="6">
        <v>4</v>
      </c>
      <c r="C73" s="2" t="e">
        <f>#REF!</f>
        <v>#REF!</v>
      </c>
      <c r="D73" s="23">
        <f>'R SQL Server with Command query'!P25</f>
        <v>2.0133297515704869</v>
      </c>
      <c r="E73" s="23">
        <f>'L SQL Server with Command q'!P25</f>
        <v>0.86549991529492931</v>
      </c>
      <c r="F73" s="23">
        <f>'R MongoDb Aknowledged write'!P25</f>
        <v>1.3049086180927301</v>
      </c>
      <c r="G73" s="23">
        <f>'L MongoDb Aknowledged write'!P25</f>
        <v>0.18109874777769133</v>
      </c>
      <c r="H73" s="9"/>
    </row>
    <row r="74" spans="2:8" x14ac:dyDescent="0.25">
      <c r="B74" s="6">
        <v>5</v>
      </c>
      <c r="C74" s="2" t="e">
        <f>#REF!</f>
        <v>#REF!</v>
      </c>
      <c r="D74" s="23">
        <f>'R SQL Server with Command query'!G44</f>
        <v>1.9198578848220367</v>
      </c>
      <c r="E74" s="23">
        <f>'L SQL Server with Command q'!G44</f>
        <v>0.81555207617863701</v>
      </c>
      <c r="F74" s="23">
        <f>'R MongoDb Aknowledged write'!G44</f>
        <v>1.2957143184141067</v>
      </c>
      <c r="G74" s="23">
        <f>'L MongoDb Aknowledged write'!G44</f>
        <v>0.20853911784747869</v>
      </c>
      <c r="H74" s="9"/>
    </row>
    <row r="75" spans="2:8" x14ac:dyDescent="0.25">
      <c r="B75" s="6">
        <v>6</v>
      </c>
      <c r="C75" s="2" t="e">
        <f>#REF!</f>
        <v>#REF!</v>
      </c>
      <c r="D75" s="23">
        <f>'R SQL Server with Command query'!P44</f>
        <v>1.88941536851432</v>
      </c>
      <c r="E75" s="23">
        <f>'L SQL Server with Command q'!P44</f>
        <v>0.76906978147942839</v>
      </c>
      <c r="F75" s="23">
        <f>'R MongoDb Aknowledged write'!P44</f>
        <v>2.8309570512666666</v>
      </c>
      <c r="G75" s="23">
        <f>'L MongoDb Aknowledged write'!P44</f>
        <v>0.28456882083549268</v>
      </c>
      <c r="H75" s="9"/>
    </row>
    <row r="76" spans="2:8" x14ac:dyDescent="0.25">
      <c r="B76" s="6">
        <v>7</v>
      </c>
      <c r="C76" s="2" t="e">
        <f>#REF!</f>
        <v>#REF!</v>
      </c>
      <c r="D76" s="2">
        <f>'R SQL Server with Command query'!G63</f>
        <v>2.0919546002227434</v>
      </c>
      <c r="E76" s="23">
        <f>'L SQL Server with Command q'!G63</f>
        <v>0.6814889815566163</v>
      </c>
      <c r="F76" s="23">
        <f>'R MongoDb Aknowledged write'!G63</f>
        <v>1.7231203267497532</v>
      </c>
      <c r="G76" s="23">
        <f>'L MongoDb Aknowledged write'!G63</f>
        <v>0.22549403983198402</v>
      </c>
      <c r="H76" s="9"/>
    </row>
    <row r="77" spans="2:8" ht="15.75" thickBot="1" x14ac:dyDescent="0.3">
      <c r="B77" s="20">
        <v>8</v>
      </c>
      <c r="C77" s="27" t="e">
        <f>#REF!</f>
        <v>#REF!</v>
      </c>
      <c r="D77" s="28">
        <f>'R SQL Server with Command query'!P63</f>
        <v>4.1354881519321536</v>
      </c>
      <c r="E77" s="28">
        <f>'L SQL Server with Command q'!P63</f>
        <v>0.59990709859593661</v>
      </c>
      <c r="F77" s="28">
        <f>'R MongoDb Aknowledged write'!P63</f>
        <v>2.4532012274195232</v>
      </c>
      <c r="G77" s="28">
        <f>'L MongoDb Aknowledged write'!P63</f>
        <v>0.21424770436759366</v>
      </c>
      <c r="H77" s="12"/>
    </row>
    <row r="88" spans="2:8" ht="15.75" thickBot="1" x14ac:dyDescent="0.3"/>
    <row r="89" spans="2:8" x14ac:dyDescent="0.25">
      <c r="B89" s="3" t="s">
        <v>23</v>
      </c>
      <c r="C89" s="4">
        <v>6</v>
      </c>
      <c r="D89" s="21"/>
      <c r="E89" s="21"/>
      <c r="F89" s="32"/>
      <c r="G89" s="31"/>
      <c r="H89" s="19"/>
    </row>
    <row r="90" spans="2:8" x14ac:dyDescent="0.25">
      <c r="B90" s="6" t="s">
        <v>0</v>
      </c>
      <c r="C90" s="1" t="s">
        <v>28</v>
      </c>
      <c r="D90" s="22" t="s">
        <v>38</v>
      </c>
      <c r="E90" s="22" t="s">
        <v>39</v>
      </c>
      <c r="F90" s="1" t="s">
        <v>40</v>
      </c>
      <c r="G90" s="1" t="s">
        <v>41</v>
      </c>
      <c r="H90" s="7" t="s">
        <v>33</v>
      </c>
    </row>
    <row r="91" spans="2:8" x14ac:dyDescent="0.25">
      <c r="B91" s="6">
        <v>1</v>
      </c>
      <c r="C91" s="2" t="e">
        <f>#REF!</f>
        <v>#REF!</v>
      </c>
      <c r="D91" s="23">
        <f>'R SQL Server with Command query'!D11</f>
        <v>1.3750600166708</v>
      </c>
      <c r="E91" s="23">
        <f>'L SQL Server with Command q'!D11</f>
        <v>0.64750650804034104</v>
      </c>
      <c r="F91" s="2">
        <f>'R MongoDb Aknowledged write'!D11</f>
        <v>1.3798133451731001</v>
      </c>
      <c r="G91" s="23">
        <f>'L MongoDb Aknowledged write'!D11</f>
        <v>0.79973762123304604</v>
      </c>
      <c r="H91" s="9"/>
    </row>
    <row r="92" spans="2:8" x14ac:dyDescent="0.25">
      <c r="B92" s="6">
        <v>2</v>
      </c>
      <c r="C92" s="2" t="e">
        <f>#REF!</f>
        <v>#REF!</v>
      </c>
      <c r="D92" s="23">
        <f>'R SQL Server with Command query'!M11</f>
        <v>1.54518608291493</v>
      </c>
      <c r="E92" s="23">
        <f>'L SQL Server with Command q'!M11</f>
        <v>0.58528634038858196</v>
      </c>
      <c r="F92" s="2">
        <f>'R MongoDb Aknowledged write'!M11</f>
        <v>1.4061493907948801</v>
      </c>
      <c r="G92" s="23">
        <f>'L MongoDb Aknowledged write'!M11</f>
        <v>0.79639987773506504</v>
      </c>
      <c r="H92" s="9"/>
    </row>
    <row r="93" spans="2:8" x14ac:dyDescent="0.25">
      <c r="B93" s="6">
        <v>3</v>
      </c>
      <c r="C93" s="2" t="e">
        <f>#REF!</f>
        <v>#REF!</v>
      </c>
      <c r="D93" s="23">
        <f>'R SQL Server with Command query'!D30</f>
        <v>2.5046897785139399</v>
      </c>
      <c r="E93" s="23">
        <f>'L SQL Server with Command q'!D30</f>
        <v>0.66131238861367403</v>
      </c>
      <c r="F93" s="2">
        <f>'R MongoDb Aknowledged write'!D30</f>
        <v>2.3713730486136999</v>
      </c>
      <c r="G93" s="23">
        <f>'L MongoDb Aknowledged write'!D30</f>
        <v>1.1794416419199201</v>
      </c>
      <c r="H93" s="9"/>
    </row>
    <row r="94" spans="2:8" x14ac:dyDescent="0.25">
      <c r="B94" s="6">
        <v>4</v>
      </c>
      <c r="C94" s="2" t="e">
        <f>#REF!</f>
        <v>#REF!</v>
      </c>
      <c r="D94" s="23">
        <f>'R SQL Server with Command query'!M30</f>
        <v>4.9919814158044202</v>
      </c>
      <c r="E94" s="23">
        <f>'L SQL Server with Command q'!M30</f>
        <v>2.18512195491983</v>
      </c>
      <c r="F94" s="2">
        <f>'R MongoDb Aknowledged write'!M30</f>
        <v>5.7650862213218401</v>
      </c>
      <c r="G94" s="23">
        <f>'L MongoDb Aknowledged write'!M30</f>
        <v>2.8268322449225498</v>
      </c>
      <c r="H94" s="9"/>
    </row>
    <row r="95" spans="2:8" x14ac:dyDescent="0.25">
      <c r="B95" s="6">
        <v>5</v>
      </c>
      <c r="C95" s="2" t="e">
        <f>#REF!</f>
        <v>#REF!</v>
      </c>
      <c r="D95" s="23">
        <f>'R SQL Server with Command query'!D49</f>
        <v>9.5254176178602492</v>
      </c>
      <c r="E95" s="23">
        <f>'L SQL Server with Command q'!D49</f>
        <v>3.5159883163161898</v>
      </c>
      <c r="F95" s="2">
        <f>'R MongoDb Aknowledged write'!D49</f>
        <v>10.4030414518292</v>
      </c>
      <c r="G95" s="23">
        <f>'L MongoDb Aknowledged write'!D49</f>
        <v>5.17906235288606</v>
      </c>
      <c r="H95" s="9"/>
    </row>
    <row r="96" spans="2:8" x14ac:dyDescent="0.25">
      <c r="B96" s="6">
        <v>6</v>
      </c>
      <c r="C96" s="2" t="e">
        <f>#REF!</f>
        <v>#REF!</v>
      </c>
      <c r="D96" s="23">
        <f>'R SQL Server with Command query'!M49</f>
        <v>15.638430124531199</v>
      </c>
      <c r="E96" s="23">
        <f>'L SQL Server with Command q'!M49</f>
        <v>7.8681828444754602</v>
      </c>
      <c r="F96" s="2">
        <f>'R MongoDb Aknowledged write'!M49</f>
        <v>20.043301420995199</v>
      </c>
      <c r="G96" s="23">
        <f>'L MongoDb Aknowledged write'!M49</f>
        <v>9.8739198629204807</v>
      </c>
      <c r="H96" s="9"/>
    </row>
    <row r="97" spans="2:8" x14ac:dyDescent="0.25">
      <c r="B97" s="6">
        <v>7</v>
      </c>
      <c r="C97" s="2" t="e">
        <f>#REF!</f>
        <v>#REF!</v>
      </c>
      <c r="D97" s="23">
        <f>'R SQL Server with Command query'!D68</f>
        <v>34.3937156075472</v>
      </c>
      <c r="E97" s="23">
        <f>'L SQL Server with Command q'!D68</f>
        <v>17.1928013086583</v>
      </c>
      <c r="F97" s="2">
        <f>'R MongoDb Aknowledged write'!D68</f>
        <v>37.576891927167601</v>
      </c>
      <c r="G97" s="23">
        <f>'L MongoDb Aknowledged write'!D68</f>
        <v>19.099737398121899</v>
      </c>
      <c r="H97" s="9"/>
    </row>
    <row r="98" spans="2:8" ht="15.75" thickBot="1" x14ac:dyDescent="0.3">
      <c r="B98" s="20">
        <v>8</v>
      </c>
      <c r="C98" s="11" t="e">
        <f>#REF!</f>
        <v>#REF!</v>
      </c>
      <c r="D98" s="24">
        <f>'R SQL Server with Command query'!M68</f>
        <v>61.978515370514899</v>
      </c>
      <c r="E98" s="24">
        <f>'L SQL Server with Command q'!M68</f>
        <v>34.9993039051812</v>
      </c>
      <c r="F98" s="11">
        <f>'R MongoDb Aknowledged write'!M68</f>
        <v>73.821716305189398</v>
      </c>
      <c r="G98" s="24">
        <f>'L MongoDb Aknowledged write'!M68</f>
        <v>41.151302857831297</v>
      </c>
      <c r="H98" s="12"/>
    </row>
    <row r="110" spans="2:8" ht="15.75" thickBot="1" x14ac:dyDescent="0.3"/>
    <row r="111" spans="2:8" x14ac:dyDescent="0.25">
      <c r="B111" s="3" t="s">
        <v>23</v>
      </c>
      <c r="C111" s="4">
        <v>4</v>
      </c>
      <c r="D111" s="21"/>
      <c r="E111" s="21"/>
      <c r="F111" s="32"/>
      <c r="G111" s="31"/>
      <c r="H111" s="19"/>
    </row>
    <row r="112" spans="2:8" x14ac:dyDescent="0.25">
      <c r="B112" s="6" t="s">
        <v>0</v>
      </c>
      <c r="C112" s="1" t="s">
        <v>28</v>
      </c>
      <c r="D112" s="22" t="s">
        <v>38</v>
      </c>
      <c r="E112" s="22" t="s">
        <v>39</v>
      </c>
      <c r="F112" s="1" t="s">
        <v>40</v>
      </c>
      <c r="G112" s="1" t="s">
        <v>41</v>
      </c>
      <c r="H112" s="7" t="s">
        <v>33</v>
      </c>
    </row>
    <row r="113" spans="2:8" x14ac:dyDescent="0.25">
      <c r="B113" s="6">
        <v>1</v>
      </c>
      <c r="C113" s="2" t="e">
        <f>#REF!</f>
        <v>#REF!</v>
      </c>
      <c r="D113" s="23">
        <f>'R SQL Server with Command query'!D9</f>
        <v>1.5225270008085501</v>
      </c>
      <c r="E113" s="23">
        <f>'L SQL Server with Command q'!D9</f>
        <v>1.3502142276426401</v>
      </c>
      <c r="F113" s="2">
        <f>'R MongoDb Aknowledged write'!D9</f>
        <v>1.24901663740191</v>
      </c>
      <c r="G113" s="23">
        <f>'L MongoDb Aknowledged write'!D9</f>
        <v>0.33516656366366399</v>
      </c>
      <c r="H113" s="9"/>
    </row>
    <row r="114" spans="2:8" x14ac:dyDescent="0.25">
      <c r="B114" s="6">
        <v>2</v>
      </c>
      <c r="C114" s="2" t="e">
        <f>#REF!</f>
        <v>#REF!</v>
      </c>
      <c r="D114" s="23">
        <f>'R SQL Server with Command query'!M9</f>
        <v>1.4891720109020601</v>
      </c>
      <c r="E114" s="23">
        <f>'L SQL Server with Command q'!M9</f>
        <v>1.4091636420751801</v>
      </c>
      <c r="F114" s="2">
        <f>'R MongoDb Aknowledged write'!M9</f>
        <v>1.3978451920652699</v>
      </c>
      <c r="G114" s="23">
        <f>'L MongoDb Aknowledged write'!M9</f>
        <v>0.38166293699116699</v>
      </c>
      <c r="H114" s="9"/>
    </row>
    <row r="115" spans="2:8" x14ac:dyDescent="0.25">
      <c r="B115" s="6">
        <v>3</v>
      </c>
      <c r="C115" s="2" t="e">
        <f>#REF!</f>
        <v>#REF!</v>
      </c>
      <c r="D115" s="23">
        <f>'R SQL Server with Command query'!D28</f>
        <v>1.83460030235908</v>
      </c>
      <c r="E115" s="23">
        <f>'L SQL Server with Command q'!D28</f>
        <v>0.90602987674659496</v>
      </c>
      <c r="F115" s="2">
        <f>'R MongoDb Aknowledged write'!D28</f>
        <v>1.3965065248869399</v>
      </c>
      <c r="G115" s="23">
        <f>'L MongoDb Aknowledged write'!D28</f>
        <v>0.40056045532533002</v>
      </c>
      <c r="H115" s="9"/>
    </row>
    <row r="116" spans="2:8" x14ac:dyDescent="0.25">
      <c r="B116" s="6">
        <v>4</v>
      </c>
      <c r="C116" s="25" t="e">
        <f>#REF!</f>
        <v>#REF!</v>
      </c>
      <c r="D116" s="26">
        <f>'R SQL Server with Command query'!M28</f>
        <v>2.0860188376488802</v>
      </c>
      <c r="E116" s="26">
        <f>'L SQL Server with Command q'!M28</f>
        <v>1.51845945292302</v>
      </c>
      <c r="F116" s="2">
        <f>'R MongoDb Aknowledged write'!M28</f>
        <v>1.6335086243632999</v>
      </c>
      <c r="G116" s="23">
        <f>'L MongoDb Aknowledged write'!M28</f>
        <v>1.94231236906162</v>
      </c>
      <c r="H116" s="9"/>
    </row>
    <row r="117" spans="2:8" x14ac:dyDescent="0.25">
      <c r="B117" s="6">
        <v>5</v>
      </c>
      <c r="C117" s="25" t="e">
        <f>#REF!</f>
        <v>#REF!</v>
      </c>
      <c r="D117" s="26">
        <f>'R SQL Server with Command query'!D47</f>
        <v>2.8891802213611202</v>
      </c>
      <c r="E117" s="26">
        <f>'L SQL Server with Command q'!D47</f>
        <v>1.58312041458693</v>
      </c>
      <c r="F117" s="2">
        <f>'R MongoDb Aknowledged write'!D47</f>
        <v>2.03595660041008</v>
      </c>
      <c r="G117" s="23">
        <f>'L MongoDb Aknowledged write'!D47</f>
        <v>0.83179423793024199</v>
      </c>
      <c r="H117" s="9"/>
    </row>
    <row r="118" spans="2:8" x14ac:dyDescent="0.25">
      <c r="B118" s="6">
        <v>6</v>
      </c>
      <c r="C118" s="25" t="e">
        <f>#REF!</f>
        <v>#REF!</v>
      </c>
      <c r="D118" s="26">
        <f>'R SQL Server with Command query'!M47</f>
        <v>4.6005120827614299</v>
      </c>
      <c r="E118" s="26">
        <f>'L SQL Server with Command q'!M47</f>
        <v>2.1154053815268901</v>
      </c>
      <c r="F118" s="2">
        <f>'R MongoDb Aknowledged write'!M47</f>
        <v>2.3649429839337599</v>
      </c>
      <c r="G118" s="23">
        <f>'L MongoDb Aknowledged write'!M47</f>
        <v>1.1779601835758899</v>
      </c>
      <c r="H118" s="9"/>
    </row>
    <row r="119" spans="2:8" x14ac:dyDescent="0.25">
      <c r="B119" s="6">
        <v>7</v>
      </c>
      <c r="C119" s="25" t="e">
        <f>#REF!</f>
        <v>#REF!</v>
      </c>
      <c r="D119" s="26">
        <f>'R SQL Server with Command query'!D66</f>
        <v>5.2241053723175401</v>
      </c>
      <c r="E119" s="26">
        <f>'L SQL Server with Command q'!D66</f>
        <v>3.0242553347189798</v>
      </c>
      <c r="F119" s="2">
        <f>'R MongoDb Aknowledged write'!D66</f>
        <v>3.5291595178120798</v>
      </c>
      <c r="G119" s="23">
        <f>'L MongoDb Aknowledged write'!D66</f>
        <v>2.0086210166284801</v>
      </c>
      <c r="H119" s="9"/>
    </row>
    <row r="120" spans="2:8" ht="15.75" thickBot="1" x14ac:dyDescent="0.3">
      <c r="B120" s="20">
        <v>8</v>
      </c>
      <c r="C120" s="11" t="e">
        <f>#REF!</f>
        <v>#REF!</v>
      </c>
      <c r="D120" s="24">
        <f>'R SQL Server with Command query'!M66</f>
        <v>13.4362377534756</v>
      </c>
      <c r="E120" s="24">
        <f>'L SQL Server with Command q'!M66</f>
        <v>3.3612678563938601</v>
      </c>
      <c r="F120" s="11">
        <f>'R MongoDb Aknowledged write'!M66</f>
        <v>6.5188183138594402</v>
      </c>
      <c r="G120" s="24">
        <f>'L MongoDb Aknowledged write'!M66</f>
        <v>2.3830016041694999</v>
      </c>
      <c r="H120" s="12"/>
    </row>
    <row r="134" spans="2:8" ht="15.75" thickBot="1" x14ac:dyDescent="0.3"/>
    <row r="135" spans="2:8" x14ac:dyDescent="0.25">
      <c r="B135" s="3" t="s">
        <v>23</v>
      </c>
      <c r="C135" s="4">
        <v>5</v>
      </c>
      <c r="D135" s="21"/>
      <c r="E135" s="21"/>
      <c r="F135" s="32"/>
      <c r="G135" s="31"/>
      <c r="H135" s="19"/>
    </row>
    <row r="136" spans="2:8" x14ac:dyDescent="0.25">
      <c r="B136" s="6" t="s">
        <v>0</v>
      </c>
      <c r="C136" s="1" t="s">
        <v>28</v>
      </c>
      <c r="D136" s="22" t="s">
        <v>38</v>
      </c>
      <c r="E136" s="22" t="s">
        <v>39</v>
      </c>
      <c r="F136" s="1" t="s">
        <v>40</v>
      </c>
      <c r="G136" s="1" t="s">
        <v>41</v>
      </c>
      <c r="H136" s="7" t="s">
        <v>33</v>
      </c>
    </row>
    <row r="137" spans="2:8" x14ac:dyDescent="0.25">
      <c r="B137" s="6">
        <v>1</v>
      </c>
      <c r="C137" s="2" t="e">
        <f>#REF!</f>
        <v>#REF!</v>
      </c>
      <c r="D137" s="23">
        <f>'R SQL Server with Command query'!D10</f>
        <v>1.8187193111781801</v>
      </c>
      <c r="E137" s="23">
        <f>'L SQL Server with Command q'!D10</f>
        <v>1.3499598853049899</v>
      </c>
      <c r="F137" s="2">
        <f>'R MongoDb Aknowledged write'!D10</f>
        <v>4.8475146528278197</v>
      </c>
      <c r="G137" s="23">
        <f>'L MongoDb Aknowledged write'!D10</f>
        <v>0.81942941542635395</v>
      </c>
      <c r="H137" s="9"/>
    </row>
    <row r="138" spans="2:8" x14ac:dyDescent="0.25">
      <c r="B138" s="6">
        <v>2</v>
      </c>
      <c r="C138" s="2" t="e">
        <f>#REF!</f>
        <v>#REF!</v>
      </c>
      <c r="D138" s="23">
        <f>'R SQL Server with Command query'!M10</f>
        <v>2.3441128331259899</v>
      </c>
      <c r="E138" s="23">
        <f>'L SQL Server with Command q'!M10</f>
        <v>1.50726839006655</v>
      </c>
      <c r="F138" s="2">
        <f>'R MongoDb Aknowledged write'!M10</f>
        <v>4.36311347212337</v>
      </c>
      <c r="G138" s="23">
        <f>'L MongoDb Aknowledged write'!M10</f>
        <v>0.741875963561479</v>
      </c>
      <c r="H138" s="9"/>
    </row>
    <row r="139" spans="2:8" x14ac:dyDescent="0.25">
      <c r="B139" s="6">
        <v>3</v>
      </c>
      <c r="C139" s="2" t="e">
        <f>#REF!</f>
        <v>#REF!</v>
      </c>
      <c r="D139" s="23">
        <f>'R SQL Server with Command query'!D29</f>
        <v>6.5678585516393202</v>
      </c>
      <c r="E139" s="23">
        <f>'L SQL Server with Command q'!D29</f>
        <v>3.7661406986114701</v>
      </c>
      <c r="F139" s="2">
        <f>'R MongoDb Aknowledged write'!D29</f>
        <v>4.4949052558304503</v>
      </c>
      <c r="G139" s="23">
        <f>'L MongoDb Aknowledged write'!D29</f>
        <v>3.04304038089544</v>
      </c>
      <c r="H139" s="9"/>
    </row>
    <row r="140" spans="2:8" x14ac:dyDescent="0.25">
      <c r="B140" s="6">
        <v>4</v>
      </c>
      <c r="C140" s="2" t="e">
        <f>#REF!</f>
        <v>#REF!</v>
      </c>
      <c r="D140" s="23">
        <f>'R SQL Server with Command query'!M29</f>
        <v>81.489749866579999</v>
      </c>
      <c r="E140" s="23">
        <f>'L SQL Server with Command q'!M29</f>
        <v>59.631353092311997</v>
      </c>
      <c r="F140" s="2">
        <f>'R MongoDb Aknowledged write'!M29</f>
        <v>25.227004486766202</v>
      </c>
      <c r="G140" s="23">
        <f>'L MongoDb Aknowledged write'!M29</f>
        <v>11.1456715312345</v>
      </c>
      <c r="H140" s="9"/>
    </row>
    <row r="141" spans="2:8" x14ac:dyDescent="0.25">
      <c r="B141" s="6">
        <v>5</v>
      </c>
      <c r="C141" s="2" t="e">
        <f>#REF!</f>
        <v>#REF!</v>
      </c>
      <c r="D141" s="23">
        <f>'R SQL Server with Command query'!D48</f>
        <v>98.407722769685293</v>
      </c>
      <c r="E141" s="23">
        <f>'L SQL Server with Command q'!D48</f>
        <v>64.012300947373106</v>
      </c>
      <c r="F141" s="2">
        <f>'R MongoDb Aknowledged write'!D48</f>
        <v>34.1940606312113</v>
      </c>
      <c r="G141" s="23">
        <f>'L MongoDb Aknowledged write'!D48</f>
        <v>15.1111443298892</v>
      </c>
      <c r="H141" s="9"/>
    </row>
    <row r="142" spans="2:8" x14ac:dyDescent="0.25">
      <c r="B142" s="6">
        <v>6</v>
      </c>
      <c r="C142" s="2" t="e">
        <f>#REF!</f>
        <v>#REF!</v>
      </c>
      <c r="D142" s="23">
        <f>'R SQL Server with Command query'!M48</f>
        <v>113.86940640165901</v>
      </c>
      <c r="E142" s="23">
        <f>'L SQL Server with Command q'!M48</f>
        <v>71.844498664479602</v>
      </c>
      <c r="F142" s="2">
        <f>'R MongoDb Aknowledged write'!M48</f>
        <v>44.729089907118798</v>
      </c>
      <c r="G142" s="23">
        <f>'L MongoDb Aknowledged write'!M48</f>
        <v>19.122710711791701</v>
      </c>
      <c r="H142" s="9"/>
    </row>
    <row r="143" spans="2:8" x14ac:dyDescent="0.25">
      <c r="B143" s="6">
        <v>7</v>
      </c>
      <c r="C143" s="2" t="e">
        <f>#REF!</f>
        <v>#REF!</v>
      </c>
      <c r="D143" s="23">
        <f>'R SQL Server with Command query'!D67</f>
        <v>156.66330166753599</v>
      </c>
      <c r="E143" s="23">
        <f>'L SQL Server with Command q'!D67</f>
        <v>81.247589325475204</v>
      </c>
      <c r="F143" s="2">
        <f>'R MongoDb Aknowledged write'!D67</f>
        <v>47.143969936509997</v>
      </c>
      <c r="G143" s="23">
        <f>'L MongoDb Aknowledged write'!D67</f>
        <v>20.336451684154898</v>
      </c>
      <c r="H143" s="9"/>
    </row>
    <row r="144" spans="2:8" ht="15.75" thickBot="1" x14ac:dyDescent="0.3">
      <c r="B144" s="20">
        <v>8</v>
      </c>
      <c r="C144" s="11" t="e">
        <f>#REF!</f>
        <v>#REF!</v>
      </c>
      <c r="D144" s="24">
        <f>'R SQL Server with Command query'!M67</f>
        <v>154.15923350640099</v>
      </c>
      <c r="E144" s="24">
        <f>'L SQL Server with Command q'!M67</f>
        <v>91.146411733575903</v>
      </c>
      <c r="F144" s="11">
        <f>'R MongoDb Aknowledged write'!M67</f>
        <v>47.391373654951202</v>
      </c>
      <c r="G144" s="24">
        <f>'L MongoDb Aknowledged write'!M67</f>
        <v>22.5109361890167</v>
      </c>
      <c r="H144" s="12"/>
    </row>
    <row r="154" spans="2:8" ht="15.75" thickBot="1" x14ac:dyDescent="0.3"/>
    <row r="155" spans="2:8" x14ac:dyDescent="0.25">
      <c r="B155" s="3" t="s">
        <v>23</v>
      </c>
      <c r="C155" s="4">
        <v>7</v>
      </c>
      <c r="D155" s="21"/>
      <c r="E155" s="21"/>
      <c r="F155" s="32"/>
      <c r="G155" s="31"/>
      <c r="H155" s="19"/>
    </row>
    <row r="156" spans="2:8" x14ac:dyDescent="0.25">
      <c r="B156" s="6" t="s">
        <v>0</v>
      </c>
      <c r="C156" s="1" t="s">
        <v>28</v>
      </c>
      <c r="D156" s="22" t="s">
        <v>38</v>
      </c>
      <c r="E156" s="22" t="s">
        <v>39</v>
      </c>
      <c r="F156" s="1" t="s">
        <v>40</v>
      </c>
      <c r="G156" s="1" t="s">
        <v>41</v>
      </c>
      <c r="H156" s="7" t="s">
        <v>33</v>
      </c>
    </row>
    <row r="157" spans="2:8" x14ac:dyDescent="0.25">
      <c r="B157" s="6">
        <v>1</v>
      </c>
      <c r="C157" s="2" t="e">
        <f>#REF!</f>
        <v>#REF!</v>
      </c>
      <c r="D157" s="23">
        <f>'R SQL Server with Command query'!D12</f>
        <v>1.06690899420092</v>
      </c>
      <c r="E157" s="23">
        <f>'L SQL Server with Command q'!D12</f>
        <v>0.352456009930953</v>
      </c>
      <c r="F157" s="2">
        <f>'R MongoDb Aknowledged write'!D12</f>
        <v>0.93741954052480203</v>
      </c>
      <c r="G157" s="23">
        <f>'L MongoDb Aknowledged write'!D12</f>
        <v>0.27474805168147698</v>
      </c>
      <c r="H157" s="9"/>
    </row>
    <row r="158" spans="2:8" x14ac:dyDescent="0.25">
      <c r="B158" s="6">
        <v>2</v>
      </c>
      <c r="C158" s="2" t="e">
        <f>#REF!</f>
        <v>#REF!</v>
      </c>
      <c r="D158" s="23">
        <f>'R SQL Server with Command query'!M12</f>
        <v>1.07179064757318</v>
      </c>
      <c r="E158" s="23">
        <f>'L SQL Server with Command q'!M12</f>
        <v>0.35002414021134498</v>
      </c>
      <c r="F158" s="2">
        <f>'R MongoDb Aknowledged write'!M12</f>
        <v>0.86449341487303799</v>
      </c>
      <c r="G158" s="23">
        <f>'L MongoDb Aknowledged write'!M12</f>
        <v>0.29120919575107002</v>
      </c>
      <c r="H158" s="9"/>
    </row>
    <row r="159" spans="2:8" x14ac:dyDescent="0.25">
      <c r="B159" s="6">
        <v>3</v>
      </c>
      <c r="C159" s="2" t="e">
        <f>#REF!</f>
        <v>#REF!</v>
      </c>
      <c r="D159" s="23">
        <f>'R SQL Server with Command query'!D31</f>
        <v>1.06195594553253</v>
      </c>
      <c r="E159" s="23">
        <f>'L SQL Server with Command q'!D31</f>
        <v>0.26331571380507701</v>
      </c>
      <c r="F159" s="2">
        <f>'R MongoDb Aknowledged write'!D31</f>
        <v>0.69985520083354402</v>
      </c>
      <c r="G159" s="23">
        <f>'L MongoDb Aknowledged write'!D31</f>
        <v>0.25600671118478702</v>
      </c>
      <c r="H159" s="9"/>
    </row>
    <row r="160" spans="2:8" x14ac:dyDescent="0.25">
      <c r="B160" s="6">
        <v>4</v>
      </c>
      <c r="C160" s="2" t="e">
        <f>#REF!</f>
        <v>#REF!</v>
      </c>
      <c r="D160" s="23">
        <f>'R SQL Server with Command query'!M31</f>
        <v>1.0582076924861801</v>
      </c>
      <c r="E160" s="23">
        <f>'L SQL Server with Command q'!M31</f>
        <v>0.27734916383841002</v>
      </c>
      <c r="F160" s="2">
        <f>'R MongoDb Aknowledged write'!M31</f>
        <v>0.72101952892302001</v>
      </c>
      <c r="G160" s="23">
        <f>'L MongoDb Aknowledged write'!M31</f>
        <v>0.182830700993068</v>
      </c>
      <c r="H160" s="9"/>
    </row>
    <row r="161" spans="2:8" x14ac:dyDescent="0.25">
      <c r="B161" s="6">
        <v>5</v>
      </c>
      <c r="C161" s="2" t="e">
        <f>#REF!</f>
        <v>#REF!</v>
      </c>
      <c r="D161" s="23">
        <f>'R SQL Server with Command query'!D50</f>
        <v>1.0261378179098699</v>
      </c>
      <c r="E161" s="23">
        <f>'L SQL Server with Command q'!D50</f>
        <v>0.28321242404311497</v>
      </c>
      <c r="F161" s="2">
        <f>'R MongoDb Aknowledged write'!D50</f>
        <v>0.71373271724894904</v>
      </c>
      <c r="G161" s="23">
        <f>'L MongoDb Aknowledged write'!D50</f>
        <v>0.25231645199650998</v>
      </c>
      <c r="H161" s="9"/>
    </row>
    <row r="162" spans="2:8" x14ac:dyDescent="0.25">
      <c r="B162" s="6">
        <v>6</v>
      </c>
      <c r="C162" s="2" t="e">
        <f>#REF!</f>
        <v>#REF!</v>
      </c>
      <c r="D162" s="23">
        <f>'R SQL Server with Command query'!M50</f>
        <v>0.97273413641142203</v>
      </c>
      <c r="E162" s="23">
        <f>'L SQL Server with Command q'!M50</f>
        <v>0.36498571666977497</v>
      </c>
      <c r="F162" s="2">
        <f>'R MongoDb Aknowledged write'!M50</f>
        <v>0.93133752931123404</v>
      </c>
      <c r="G162" s="23">
        <f>'L MongoDb Aknowledged write'!M50</f>
        <v>0.164120596063872</v>
      </c>
      <c r="H162" s="9"/>
    </row>
    <row r="163" spans="2:8" x14ac:dyDescent="0.25">
      <c r="B163" s="6">
        <v>7</v>
      </c>
      <c r="C163" s="2" t="e">
        <f>#REF!</f>
        <v>#REF!</v>
      </c>
      <c r="D163" s="23">
        <f>'R SQL Server with Command query'!D69</f>
        <v>1.1532080583870701</v>
      </c>
      <c r="E163" s="23">
        <f>'L SQL Server with Command q'!D69</f>
        <v>0.33755244137409102</v>
      </c>
      <c r="F163" s="2">
        <f>'R MongoDb Aknowledged write'!D69</f>
        <v>0.79171454261089202</v>
      </c>
      <c r="G163" s="23">
        <f>'L MongoDb Aknowledged write'!D69</f>
        <v>0.27484622060788899</v>
      </c>
      <c r="H163" s="9"/>
    </row>
    <row r="164" spans="2:8" ht="15.75" thickBot="1" x14ac:dyDescent="0.3">
      <c r="B164" s="20">
        <v>8</v>
      </c>
      <c r="C164" s="11" t="e">
        <f>#REF!</f>
        <v>#REF!</v>
      </c>
      <c r="D164" s="24">
        <f>'R SQL Server with Command query'!M69</f>
        <v>1.03723532425066</v>
      </c>
      <c r="E164" s="24">
        <f>'L SQL Server with Command q'!M69</f>
        <v>0.39100895374271399</v>
      </c>
      <c r="F164" s="11">
        <f>'R MongoDb Aknowledged write'!M69</f>
        <v>0.85406519755380905</v>
      </c>
      <c r="G164" s="24">
        <f>'L MongoDb Aknowledged write'!M69</f>
        <v>0.202009339434681</v>
      </c>
      <c r="H164" s="12"/>
    </row>
    <row r="174" spans="2:8" ht="15.75" thickBot="1" x14ac:dyDescent="0.3"/>
    <row r="175" spans="2:8" x14ac:dyDescent="0.25">
      <c r="B175" s="3" t="s">
        <v>23</v>
      </c>
      <c r="C175" s="4">
        <v>8</v>
      </c>
      <c r="D175" s="21"/>
      <c r="E175" s="21"/>
      <c r="F175" s="32"/>
      <c r="G175" s="31"/>
      <c r="H175" s="19"/>
    </row>
    <row r="176" spans="2:8" x14ac:dyDescent="0.25">
      <c r="B176" s="6" t="s">
        <v>0</v>
      </c>
      <c r="C176" s="1" t="s">
        <v>28</v>
      </c>
      <c r="D176" s="22" t="s">
        <v>38</v>
      </c>
      <c r="E176" s="22" t="s">
        <v>39</v>
      </c>
      <c r="F176" s="1" t="s">
        <v>40</v>
      </c>
      <c r="G176" s="1" t="s">
        <v>41</v>
      </c>
      <c r="H176" s="7" t="s">
        <v>33</v>
      </c>
    </row>
    <row r="177" spans="2:8" x14ac:dyDescent="0.25">
      <c r="B177" s="6">
        <v>1</v>
      </c>
      <c r="C177" s="2" t="e">
        <f>#REF!</f>
        <v>#REF!</v>
      </c>
      <c r="D177" s="23">
        <f>'R SQL Server with Command query'!D13</f>
        <v>1.15137855392397</v>
      </c>
      <c r="E177" s="23">
        <f>'L SQL Server with Command q'!D13</f>
        <v>0.41947298482780998</v>
      </c>
      <c r="F177" s="2">
        <f>'R MongoDb Aknowledged write'!D13</f>
        <v>0.99593268288982495</v>
      </c>
      <c r="G177" s="23">
        <f>'L MongoDb Aknowledged write'!D13</f>
        <v>0.27211087734015699</v>
      </c>
      <c r="H177" s="9"/>
    </row>
    <row r="178" spans="2:8" x14ac:dyDescent="0.25">
      <c r="B178" s="6">
        <v>2</v>
      </c>
      <c r="C178" s="2" t="e">
        <f>#REF!</f>
        <v>#REF!</v>
      </c>
      <c r="D178" s="23">
        <f>'R SQL Server with Command query'!M13</f>
        <v>1.11929529272964</v>
      </c>
      <c r="E178" s="23">
        <f>'L SQL Server with Command q'!M13</f>
        <v>0.402588223325066</v>
      </c>
      <c r="F178" s="2">
        <f>'R MongoDb Aknowledged write'!M13</f>
        <v>1.02962247354459</v>
      </c>
      <c r="G178" s="23">
        <f>'L MongoDb Aknowledged write'!M13</f>
        <v>0.117418960435692</v>
      </c>
      <c r="H178" s="9"/>
    </row>
    <row r="179" spans="2:8" x14ac:dyDescent="0.25">
      <c r="B179" s="6">
        <v>3</v>
      </c>
      <c r="C179" s="2" t="e">
        <f>#REF!</f>
        <v>#REF!</v>
      </c>
      <c r="D179" s="23">
        <f>'R SQL Server with Command query'!D32</f>
        <v>1.1661618424270099</v>
      </c>
      <c r="E179" s="23">
        <f>'L SQL Server with Command q'!D32</f>
        <v>0.276929722088606</v>
      </c>
      <c r="F179" s="2">
        <f>'R MongoDb Aknowledged write'!D32</f>
        <v>1.04675295120335</v>
      </c>
      <c r="G179" s="23">
        <f>'L MongoDb Aknowledged write'!D32</f>
        <v>0.29558663742422597</v>
      </c>
      <c r="H179" s="9"/>
    </row>
    <row r="180" spans="2:8" x14ac:dyDescent="0.25">
      <c r="B180" s="6">
        <v>4</v>
      </c>
      <c r="C180" s="2" t="e">
        <f>#REF!</f>
        <v>#REF!</v>
      </c>
      <c r="D180" s="23">
        <f>'R SQL Server with Command query'!M32</f>
        <v>1.19635312827414</v>
      </c>
      <c r="E180" s="23">
        <f>'L SQL Server with Command q'!M32</f>
        <v>0.45913254091564998</v>
      </c>
      <c r="F180" s="2">
        <f>'R MongoDb Aknowledged write'!M32</f>
        <v>1.1246366076388801</v>
      </c>
      <c r="G180" s="23">
        <f>'L MongoDb Aknowledged write'!M32</f>
        <v>0.45067123003433701</v>
      </c>
      <c r="H180" s="9"/>
    </row>
    <row r="181" spans="2:8" x14ac:dyDescent="0.25">
      <c r="B181" s="6">
        <v>5</v>
      </c>
      <c r="C181" s="2" t="e">
        <f>#REF!</f>
        <v>#REF!</v>
      </c>
      <c r="D181" s="23">
        <f>'R SQL Server with Command query'!D51</f>
        <v>1.31028217205909</v>
      </c>
      <c r="E181" s="23">
        <f>'L SQL Server with Command q'!D51</f>
        <v>0.364780457941148</v>
      </c>
      <c r="F181" s="2">
        <f>'R MongoDb Aknowledged write'!D51</f>
        <v>1.3096181005651399</v>
      </c>
      <c r="G181" s="23">
        <f>'L MongoDb Aknowledged write'!D51</f>
        <v>0.73754314412760202</v>
      </c>
      <c r="H181" s="9"/>
    </row>
    <row r="182" spans="2:8" x14ac:dyDescent="0.25">
      <c r="B182" s="6">
        <v>6</v>
      </c>
      <c r="C182" s="2" t="e">
        <f>#REF!</f>
        <v>#REF!</v>
      </c>
      <c r="D182" s="23">
        <f>'R SQL Server with Command query'!M51</f>
        <v>1.41872716466076</v>
      </c>
      <c r="E182" s="23">
        <f>'L SQL Server with Command q'!M51</f>
        <v>0.54241850112936896</v>
      </c>
      <c r="F182" s="2">
        <f>'R MongoDb Aknowledged write'!M51</f>
        <v>1.79428255248133</v>
      </c>
      <c r="G182" s="23">
        <f>'L MongoDb Aknowledged write'!M51</f>
        <v>0.91068635697345202</v>
      </c>
      <c r="H182" s="9"/>
    </row>
    <row r="183" spans="2:8" x14ac:dyDescent="0.25">
      <c r="B183" s="6">
        <v>7</v>
      </c>
      <c r="C183" s="2" t="e">
        <f>#REF!</f>
        <v>#REF!</v>
      </c>
      <c r="D183" s="23">
        <f>'R SQL Server with Command query'!D70</f>
        <v>1.62130239299184</v>
      </c>
      <c r="E183" s="23">
        <f>'L SQL Server with Command q'!D70</f>
        <v>0.71662515383249303</v>
      </c>
      <c r="F183" s="2">
        <f>'R MongoDb Aknowledged write'!D70</f>
        <v>2.2280062560379501</v>
      </c>
      <c r="G183" s="23">
        <f>'L MongoDb Aknowledged write'!D70</f>
        <v>1.0095826258849201</v>
      </c>
      <c r="H183" s="9"/>
    </row>
    <row r="184" spans="2:8" ht="15.75" thickBot="1" x14ac:dyDescent="0.3">
      <c r="B184" s="20">
        <v>8</v>
      </c>
      <c r="C184" s="11" t="e">
        <f>#REF!</f>
        <v>#REF!</v>
      </c>
      <c r="D184" s="24">
        <f>'R SQL Server with Command query'!M70</f>
        <v>1.8972630613232</v>
      </c>
      <c r="E184" s="24">
        <f>'L SQL Server with Command q'!M70</f>
        <v>1.14780681048462</v>
      </c>
      <c r="F184" s="11">
        <f>'R MongoDb Aknowledged write'!M70</f>
        <v>3.0489885253911702</v>
      </c>
      <c r="G184" s="24">
        <f>'L MongoDb Aknowledged write'!M70</f>
        <v>1.5440990435223001</v>
      </c>
      <c r="H184" s="12"/>
    </row>
    <row r="194" spans="2:8" ht="15.75" thickBot="1" x14ac:dyDescent="0.3"/>
    <row r="195" spans="2:8" x14ac:dyDescent="0.25">
      <c r="B195" s="3" t="s">
        <v>23</v>
      </c>
      <c r="C195" s="4">
        <v>9</v>
      </c>
      <c r="D195" s="21"/>
      <c r="E195" s="21"/>
      <c r="F195" s="32"/>
      <c r="G195" s="31"/>
      <c r="H195" s="19"/>
    </row>
    <row r="196" spans="2:8" x14ac:dyDescent="0.25">
      <c r="B196" s="6" t="s">
        <v>0</v>
      </c>
      <c r="C196" s="1" t="s">
        <v>28</v>
      </c>
      <c r="D196" s="22" t="s">
        <v>38</v>
      </c>
      <c r="E196" s="22" t="s">
        <v>39</v>
      </c>
      <c r="F196" s="1" t="s">
        <v>40</v>
      </c>
      <c r="G196" s="1" t="s">
        <v>41</v>
      </c>
      <c r="H196" s="7" t="s">
        <v>33</v>
      </c>
    </row>
    <row r="197" spans="2:8" x14ac:dyDescent="0.25">
      <c r="B197" s="6">
        <v>1</v>
      </c>
      <c r="C197" s="2" t="e">
        <f>#REF!</f>
        <v>#REF!</v>
      </c>
      <c r="D197" s="23">
        <f>'R SQL Server with Command query'!D14</f>
        <v>1.09986238556673</v>
      </c>
      <c r="E197" s="23">
        <f>'L SQL Server with Command q'!D14</f>
        <v>0.37756450701761801</v>
      </c>
      <c r="F197" s="2">
        <f>'R MongoDb Aknowledged write'!D14</f>
        <v>0.853346779501436</v>
      </c>
      <c r="G197" s="23">
        <f>'L MongoDb Aknowledged write'!D14</f>
        <v>0.26293208272070701</v>
      </c>
      <c r="H197" s="9"/>
    </row>
    <row r="198" spans="2:8" x14ac:dyDescent="0.25">
      <c r="B198" s="6">
        <v>2</v>
      </c>
      <c r="C198" s="2" t="e">
        <f>#REF!</f>
        <v>#REF!</v>
      </c>
      <c r="D198" s="23">
        <f>'R SQL Server with Command query'!M14</f>
        <v>1.10406132141984</v>
      </c>
      <c r="E198" s="23">
        <f>'L SQL Server with Command q'!M14</f>
        <v>0.35713233922663901</v>
      </c>
      <c r="F198" s="2">
        <f>'R MongoDb Aknowledged write'!M14</f>
        <v>0.760603917386386</v>
      </c>
      <c r="G198" s="23">
        <f>'L MongoDb Aknowledged write'!M14</f>
        <v>0.237528641899837</v>
      </c>
      <c r="H198" s="9"/>
    </row>
    <row r="199" spans="2:8" x14ac:dyDescent="0.25">
      <c r="B199" s="6">
        <v>3</v>
      </c>
      <c r="C199" s="2" t="e">
        <f>#REF!</f>
        <v>#REF!</v>
      </c>
      <c r="D199" s="23">
        <f>'R SQL Server with Command query'!D33</f>
        <v>1.13365020945595</v>
      </c>
      <c r="E199" s="23">
        <f>'L SQL Server with Command q'!D33</f>
        <v>0.276055141418802</v>
      </c>
      <c r="F199" s="2">
        <f>'R MongoDb Aknowledged write'!D33</f>
        <v>0.95011456759934598</v>
      </c>
      <c r="G199" s="23">
        <f>'L MongoDb Aknowledged write'!D33</f>
        <v>0.27256156195686398</v>
      </c>
      <c r="H199" s="9"/>
    </row>
    <row r="200" spans="2:8" x14ac:dyDescent="0.25">
      <c r="B200" s="6">
        <v>4</v>
      </c>
      <c r="C200" s="2" t="e">
        <f>#REF!</f>
        <v>#REF!</v>
      </c>
      <c r="D200" s="23">
        <f>'R SQL Server with Command query'!M33</f>
        <v>1.1344712553613401</v>
      </c>
      <c r="E200" s="23">
        <f>'L SQL Server with Command q'!M33</f>
        <v>0.34360757386860102</v>
      </c>
      <c r="F200" s="2">
        <f>'R MongoDb Aknowledged write'!M33</f>
        <v>0.884336924679892</v>
      </c>
      <c r="G200" s="23">
        <f>'L MongoDb Aknowledged write'!M33</f>
        <v>0.238724517912483</v>
      </c>
      <c r="H200" s="9"/>
    </row>
    <row r="201" spans="2:8" x14ac:dyDescent="0.25">
      <c r="B201" s="6">
        <v>5</v>
      </c>
      <c r="C201" s="2" t="e">
        <f>#REF!</f>
        <v>#REF!</v>
      </c>
      <c r="D201" s="23">
        <f>'R SQL Server with Command query'!D52</f>
        <v>1.12370841447111</v>
      </c>
      <c r="E201" s="23">
        <f>'L SQL Server with Command q'!D52</f>
        <v>0.26332017595135199</v>
      </c>
      <c r="F201" s="2">
        <f>'R MongoDb Aknowledged write'!D52</f>
        <v>0.89930322373367699</v>
      </c>
      <c r="G201" s="23">
        <f>'L MongoDb Aknowledged write'!D52</f>
        <v>0.22931814987271501</v>
      </c>
      <c r="H201" s="9"/>
    </row>
    <row r="202" spans="2:8" x14ac:dyDescent="0.25">
      <c r="B202" s="6">
        <v>6</v>
      </c>
      <c r="C202" s="2" t="e">
        <f>#REF!</f>
        <v>#REF!</v>
      </c>
      <c r="D202" s="23">
        <f>'R SQL Server with Command query'!M52</f>
        <v>1.1062165669214901</v>
      </c>
      <c r="E202" s="23">
        <f>'L SQL Server with Command q'!M52</f>
        <v>0.31664728607801401</v>
      </c>
      <c r="F202" s="2">
        <f>'R MongoDb Aknowledged write'!M52</f>
        <v>1.00573618885917</v>
      </c>
      <c r="G202" s="23">
        <f>'L MongoDb Aknowledged write'!M52</f>
        <v>0.205757607534019</v>
      </c>
      <c r="H202" s="9"/>
    </row>
    <row r="203" spans="2:8" x14ac:dyDescent="0.25">
      <c r="B203" s="6">
        <v>7</v>
      </c>
      <c r="C203" s="2" t="e">
        <f>#REF!</f>
        <v>#REF!</v>
      </c>
      <c r="D203" s="23">
        <f>'R SQL Server with Command query'!D71</f>
        <v>1.3792500281119</v>
      </c>
      <c r="E203" s="23">
        <f>'L SQL Server with Command q'!D71</f>
        <v>0.28393529173958598</v>
      </c>
      <c r="F203" s="2">
        <f>'R MongoDb Aknowledged write'!D71</f>
        <v>0.781174769693467</v>
      </c>
      <c r="G203" s="23">
        <f>'L MongoDb Aknowledged write'!D71</f>
        <v>0.21462850870245201</v>
      </c>
      <c r="H203" s="9"/>
    </row>
    <row r="204" spans="2:8" ht="15.75" thickBot="1" x14ac:dyDescent="0.3">
      <c r="B204" s="20">
        <v>8</v>
      </c>
      <c r="C204" s="11" t="e">
        <f>#REF!</f>
        <v>#REF!</v>
      </c>
      <c r="D204" s="24">
        <f>'R SQL Server with Command query'!M71</f>
        <v>1.06865817895588</v>
      </c>
      <c r="E204" s="24">
        <f>'L SQL Server with Command q'!M71</f>
        <v>0.40970534663290897</v>
      </c>
      <c r="F204" s="11">
        <f>'R MongoDb Aknowledged write'!M71</f>
        <v>0.74248282601565796</v>
      </c>
      <c r="G204" s="24">
        <f>'L MongoDb Aknowledged write'!M71</f>
        <v>0.27366373126702598</v>
      </c>
      <c r="H204" s="12"/>
    </row>
    <row r="215" spans="2:8" ht="15.75" thickBot="1" x14ac:dyDescent="0.3"/>
    <row r="216" spans="2:8" x14ac:dyDescent="0.25">
      <c r="B216" s="3" t="s">
        <v>23</v>
      </c>
      <c r="C216" s="4">
        <v>10</v>
      </c>
      <c r="D216" s="21"/>
      <c r="E216" s="21"/>
      <c r="F216" s="32"/>
      <c r="G216" s="31"/>
      <c r="H216" s="19"/>
    </row>
    <row r="217" spans="2:8" x14ac:dyDescent="0.25">
      <c r="B217" s="6" t="s">
        <v>0</v>
      </c>
      <c r="C217" s="1" t="s">
        <v>28</v>
      </c>
      <c r="D217" s="22" t="s">
        <v>38</v>
      </c>
      <c r="E217" s="22" t="s">
        <v>39</v>
      </c>
      <c r="F217" s="1" t="s">
        <v>40</v>
      </c>
      <c r="G217" s="1" t="s">
        <v>41</v>
      </c>
      <c r="H217" s="7" t="s">
        <v>33</v>
      </c>
    </row>
    <row r="218" spans="2:8" x14ac:dyDescent="0.25">
      <c r="B218" s="6">
        <v>1</v>
      </c>
      <c r="C218" s="2" t="e">
        <f>#REF!</f>
        <v>#REF!</v>
      </c>
      <c r="D218" s="23">
        <f>'R SQL Server with Command query'!D15</f>
        <v>1.33626113543509</v>
      </c>
      <c r="E218" s="23">
        <f>'L SQL Server with Command q'!D15</f>
        <v>0.50176388642231295</v>
      </c>
      <c r="F218" s="2">
        <f>'R MongoDb Aknowledged write'!D15</f>
        <v>1.1397992445454901</v>
      </c>
      <c r="G218" s="23">
        <f>'L MongoDb Aknowledged write'!D15</f>
        <v>0.57660411372423903</v>
      </c>
      <c r="H218" s="9"/>
    </row>
    <row r="219" spans="2:8" x14ac:dyDescent="0.25">
      <c r="B219" s="6">
        <v>2</v>
      </c>
      <c r="C219" s="2" t="e">
        <f>#REF!</f>
        <v>#REF!</v>
      </c>
      <c r="D219" s="23">
        <f>'R SQL Server with Command query'!M15</f>
        <v>1.4343181124511599</v>
      </c>
      <c r="E219" s="23">
        <f>'L SQL Server with Command q'!M15</f>
        <v>0.45796792073800302</v>
      </c>
      <c r="F219" s="2">
        <f>'R MongoDb Aknowledged write'!M15</f>
        <v>1.17269922156504</v>
      </c>
      <c r="G219" s="23">
        <f>'L MongoDb Aknowledged write'!M15</f>
        <v>0.54280276747127998</v>
      </c>
      <c r="H219" s="9"/>
    </row>
    <row r="220" spans="2:8" x14ac:dyDescent="0.25">
      <c r="B220" s="6">
        <v>3</v>
      </c>
      <c r="C220" s="2" t="e">
        <f>#REF!</f>
        <v>#REF!</v>
      </c>
      <c r="D220" s="23">
        <f>'R SQL Server with Command query'!D34</f>
        <v>1.6436758939137299</v>
      </c>
      <c r="E220" s="23">
        <f>'L SQL Server with Command q'!D34</f>
        <v>0.576455752911327</v>
      </c>
      <c r="F220" s="2">
        <f>'R MongoDb Aknowledged write'!D34</f>
        <v>2.0358896670511601</v>
      </c>
      <c r="G220" s="23">
        <f>'L MongoDb Aknowledged write'!D34</f>
        <v>0.87790685999995499</v>
      </c>
      <c r="H220" s="9"/>
    </row>
    <row r="221" spans="2:8" x14ac:dyDescent="0.25">
      <c r="B221" s="6">
        <v>4</v>
      </c>
      <c r="C221" s="2" t="e">
        <f>#REF!</f>
        <v>#REF!</v>
      </c>
      <c r="D221" s="23">
        <f>'R SQL Server with Command query'!M34</f>
        <v>3.00912431884425</v>
      </c>
      <c r="E221" s="23">
        <f>'L SQL Server with Command q'!M34</f>
        <v>1.22693405037049</v>
      </c>
      <c r="F221" s="2">
        <f>'R MongoDb Aknowledged write'!M34</f>
        <v>5.0362756494209098</v>
      </c>
      <c r="G221" s="23">
        <f>'L MongoDb Aknowledged write'!M34</f>
        <v>2.6135022433830799</v>
      </c>
      <c r="H221" s="9"/>
    </row>
    <row r="222" spans="2:8" x14ac:dyDescent="0.25">
      <c r="B222" s="6">
        <v>5</v>
      </c>
      <c r="C222" s="2" t="e">
        <f>#REF!</f>
        <v>#REF!</v>
      </c>
      <c r="D222" s="23">
        <f>'R SQL Server with Command query'!D53</f>
        <v>3.5149153698008599</v>
      </c>
      <c r="E222" s="23">
        <f>'L SQL Server with Command q'!D53</f>
        <v>1.86246415781005</v>
      </c>
      <c r="F222" s="2">
        <f>'R MongoDb Aknowledged write'!D53</f>
        <v>9.1668849437871298</v>
      </c>
      <c r="G222" s="23">
        <f>'L MongoDb Aknowledged write'!D53</f>
        <v>5.2578964630182004</v>
      </c>
      <c r="H222" s="9"/>
    </row>
    <row r="223" spans="2:8" x14ac:dyDescent="0.25">
      <c r="B223" s="6">
        <v>6</v>
      </c>
      <c r="C223" s="2" t="e">
        <f>#REF!</f>
        <v>#REF!</v>
      </c>
      <c r="D223" s="23">
        <f>'R SQL Server with Command query'!M53</f>
        <v>5.8601392922227298</v>
      </c>
      <c r="E223" s="23">
        <f>'L SQL Server with Command q'!M53</f>
        <v>3.2568893307405302</v>
      </c>
      <c r="F223" s="2">
        <f>'R MongoDb Aknowledged write'!M53</f>
        <v>17.360915826838902</v>
      </c>
      <c r="G223" s="23">
        <f>'L MongoDb Aknowledged write'!M53</f>
        <v>9.6271767286097703</v>
      </c>
      <c r="H223" s="9"/>
    </row>
    <row r="224" spans="2:8" x14ac:dyDescent="0.25">
      <c r="B224" s="6">
        <v>7</v>
      </c>
      <c r="C224" s="2" t="e">
        <f>#REF!</f>
        <v>#REF!</v>
      </c>
      <c r="D224" s="23">
        <f>'R SQL Server with Command query'!D72</f>
        <v>11.305851201493599</v>
      </c>
      <c r="E224" s="23">
        <f>'L SQL Server with Command q'!D72</f>
        <v>6.4230319926963597</v>
      </c>
      <c r="F224" s="2">
        <f>'R MongoDb Aknowledged write'!D72</f>
        <v>33.337100937736302</v>
      </c>
      <c r="G224" s="23">
        <f>'L MongoDb Aknowledged write'!D72</f>
        <v>18.539389166166501</v>
      </c>
      <c r="H224" s="9"/>
    </row>
    <row r="225" spans="2:8" ht="15.75" thickBot="1" x14ac:dyDescent="0.3">
      <c r="B225" s="20">
        <v>8</v>
      </c>
      <c r="C225" s="11" t="e">
        <f>#REF!</f>
        <v>#REF!</v>
      </c>
      <c r="D225" s="24">
        <f>'R SQL Server with Command query'!M72</f>
        <v>18.612146838705499</v>
      </c>
      <c r="E225" s="24">
        <f>'L SQL Server with Command q'!M72</f>
        <v>12.0143913141646</v>
      </c>
      <c r="F225" s="11">
        <f>'R MongoDb Aknowledged write'!M72</f>
        <v>65.685480146450203</v>
      </c>
      <c r="G225" s="24">
        <f>'L MongoDb Aknowledged write'!M72</f>
        <v>37.693770958507997</v>
      </c>
      <c r="H225" s="12"/>
    </row>
    <row r="236" spans="2:8" ht="15.75" thickBot="1" x14ac:dyDescent="0.3"/>
    <row r="237" spans="2:8" x14ac:dyDescent="0.25">
      <c r="B237" s="3" t="s">
        <v>23</v>
      </c>
      <c r="C237" s="4">
        <v>11</v>
      </c>
      <c r="D237" s="21"/>
      <c r="E237" s="21"/>
      <c r="F237" s="32"/>
      <c r="G237" s="31"/>
      <c r="H237" s="19"/>
    </row>
    <row r="238" spans="2:8" x14ac:dyDescent="0.25">
      <c r="B238" s="6" t="s">
        <v>0</v>
      </c>
      <c r="C238" s="1" t="s">
        <v>28</v>
      </c>
      <c r="D238" s="22" t="s">
        <v>38</v>
      </c>
      <c r="E238" s="22" t="s">
        <v>39</v>
      </c>
      <c r="F238" s="1" t="s">
        <v>40</v>
      </c>
      <c r="G238" s="1" t="s">
        <v>41</v>
      </c>
      <c r="H238" s="7" t="s">
        <v>33</v>
      </c>
    </row>
    <row r="239" spans="2:8" x14ac:dyDescent="0.25">
      <c r="B239" s="6">
        <v>1</v>
      </c>
      <c r="C239" s="2" t="e">
        <f>#REF!</f>
        <v>#REF!</v>
      </c>
      <c r="D239" s="23">
        <f>'R SQL Server with Command query'!D16</f>
        <v>1.4349963677643101</v>
      </c>
      <c r="E239" s="23">
        <f>'L SQL Server with Command q'!D16</f>
        <v>0.56653193959681902</v>
      </c>
      <c r="F239" s="2">
        <f>'R MongoDb Aknowledged write'!D16</f>
        <v>1.0219206750452401</v>
      </c>
      <c r="G239" s="23">
        <f>'L MongoDb Aknowledged write'!D16</f>
        <v>0.35845044811883803</v>
      </c>
      <c r="H239" s="9"/>
    </row>
    <row r="240" spans="2:8" x14ac:dyDescent="0.25">
      <c r="B240" s="6">
        <v>2</v>
      </c>
      <c r="C240" s="2" t="e">
        <f>#REF!</f>
        <v>#REF!</v>
      </c>
      <c r="D240" s="23">
        <f>'R SQL Server with Command query'!M16</f>
        <v>1.5059365188724501</v>
      </c>
      <c r="E240" s="23">
        <f>'L SQL Server with Command q'!M16</f>
        <v>0.50369153361290198</v>
      </c>
      <c r="F240" s="2">
        <f>'R MongoDb Aknowledged write'!M16</f>
        <v>0.92400609539788603</v>
      </c>
      <c r="G240" s="23">
        <f>'L MongoDb Aknowledged write'!M16</f>
        <v>0.328415218860928</v>
      </c>
      <c r="H240" s="9"/>
    </row>
    <row r="241" spans="2:8" x14ac:dyDescent="0.25">
      <c r="B241" s="6">
        <v>3</v>
      </c>
      <c r="C241" s="2" t="e">
        <f>#REF!</f>
        <v>#REF!</v>
      </c>
      <c r="D241" s="23">
        <f>'R SQL Server with Command query'!D35</f>
        <v>1.9238667335402599</v>
      </c>
      <c r="E241" s="23">
        <f>'L SQL Server with Command q'!D35</f>
        <v>1.0213986686740399</v>
      </c>
      <c r="F241" s="2">
        <f>'R MongoDb Aknowledged write'!D35</f>
        <v>0.91444354952064499</v>
      </c>
      <c r="G241" s="23">
        <f>'L MongoDb Aknowledged write'!D35</f>
        <v>0.16977869600430201</v>
      </c>
      <c r="H241" s="9"/>
    </row>
    <row r="242" spans="2:8" x14ac:dyDescent="0.25">
      <c r="B242" s="6">
        <v>4</v>
      </c>
      <c r="C242" s="2" t="e">
        <f>#REF!</f>
        <v>#REF!</v>
      </c>
      <c r="D242" s="23">
        <f>'R SQL Server with Command query'!M35</f>
        <v>2.8147238519190201</v>
      </c>
      <c r="E242" s="23">
        <f>'L SQL Server with Command q'!M35</f>
        <v>1.9151799538970999</v>
      </c>
      <c r="F242" s="2">
        <f>'R MongoDb Aknowledged write'!M35</f>
        <v>0.94018165713610002</v>
      </c>
      <c r="G242" s="23">
        <f>'L MongoDb Aknowledged write'!M35</f>
        <v>0.14886871467870899</v>
      </c>
      <c r="H242" s="9"/>
    </row>
    <row r="243" spans="2:8" x14ac:dyDescent="0.25">
      <c r="B243" s="6">
        <v>5</v>
      </c>
      <c r="C243" s="2" t="e">
        <f>#REF!</f>
        <v>#REF!</v>
      </c>
      <c r="D243" s="23">
        <f>'R SQL Server with Command query'!D54</f>
        <v>3.8692145268009002</v>
      </c>
      <c r="E243" s="23">
        <f>'L SQL Server with Command q'!D54</f>
        <v>2.27233460385512</v>
      </c>
      <c r="F243" s="2">
        <f>'R MongoDb Aknowledged write'!D54</f>
        <v>1.0258965165648899</v>
      </c>
      <c r="G243" s="23">
        <f>'L MongoDb Aknowledged write'!D54</f>
        <v>0.201299845830163</v>
      </c>
      <c r="H243" s="9"/>
    </row>
    <row r="244" spans="2:8" x14ac:dyDescent="0.25">
      <c r="B244" s="6">
        <v>6</v>
      </c>
      <c r="C244" s="2" t="e">
        <f>#REF!</f>
        <v>#REF!</v>
      </c>
      <c r="D244" s="23">
        <f>'R SQL Server with Command query'!M54</f>
        <v>9.8895336280769097</v>
      </c>
      <c r="E244" s="23">
        <f>'L SQL Server with Command q'!M54</f>
        <v>3.9212047437969502</v>
      </c>
      <c r="F244" s="2">
        <f>'R MongoDb Aknowledged write'!M54</f>
        <v>1.1667510770692999</v>
      </c>
      <c r="G244" s="23">
        <f>'L MongoDb Aknowledged write'!M54</f>
        <v>0.224226752371114</v>
      </c>
      <c r="H244" s="9"/>
    </row>
    <row r="245" spans="2:8" x14ac:dyDescent="0.25">
      <c r="B245" s="6">
        <v>7</v>
      </c>
      <c r="C245" s="2" t="e">
        <f>#REF!</f>
        <v>#REF!</v>
      </c>
      <c r="D245" s="23">
        <f>'R SQL Server with Command query'!D73</f>
        <v>13.4060598542465</v>
      </c>
      <c r="E245" s="23">
        <f>'L SQL Server with Command q'!D73</f>
        <v>6.7255208886453497</v>
      </c>
      <c r="F245" s="2">
        <f>'R MongoDb Aknowledged write'!D73</f>
        <v>1.0833387251872499</v>
      </c>
      <c r="G245" s="23">
        <f>'L MongoDb Aknowledged write'!D73</f>
        <v>0.227881313767969</v>
      </c>
      <c r="H245" s="9"/>
    </row>
    <row r="246" spans="2:8" ht="15.75" thickBot="1" x14ac:dyDescent="0.3">
      <c r="B246" s="20">
        <v>8</v>
      </c>
      <c r="C246" s="11" t="e">
        <f>#REF!</f>
        <v>#REF!</v>
      </c>
      <c r="D246" s="24">
        <f>'R SQL Server with Command query'!M73</f>
        <v>22.266001916963699</v>
      </c>
      <c r="E246" s="24">
        <f>'L SQL Server with Command q'!M73</f>
        <v>12.310369938699001</v>
      </c>
      <c r="F246" s="11">
        <f>'R MongoDb Aknowledged write'!M73</f>
        <v>1.0720760719935201</v>
      </c>
      <c r="G246" s="24">
        <f>'L MongoDb Aknowledged write'!M73</f>
        <v>0.22623475313861699</v>
      </c>
      <c r="H246" s="12"/>
    </row>
    <row r="257" spans="2:8" ht="15.75" thickBot="1" x14ac:dyDescent="0.3"/>
    <row r="258" spans="2:8" x14ac:dyDescent="0.25">
      <c r="B258" s="3" t="s">
        <v>23</v>
      </c>
      <c r="C258" s="4">
        <v>12</v>
      </c>
      <c r="D258" s="21"/>
      <c r="E258" s="21"/>
      <c r="F258" s="32"/>
      <c r="G258" s="31"/>
      <c r="H258" s="19"/>
    </row>
    <row r="259" spans="2:8" x14ac:dyDescent="0.25">
      <c r="B259" s="6" t="s">
        <v>0</v>
      </c>
      <c r="C259" s="1" t="s">
        <v>28</v>
      </c>
      <c r="D259" s="22" t="s">
        <v>38</v>
      </c>
      <c r="E259" s="22" t="s">
        <v>39</v>
      </c>
      <c r="F259" s="1" t="s">
        <v>40</v>
      </c>
      <c r="G259" s="1" t="s">
        <v>41</v>
      </c>
      <c r="H259" s="7" t="s">
        <v>33</v>
      </c>
    </row>
    <row r="260" spans="2:8" x14ac:dyDescent="0.25">
      <c r="B260" s="6">
        <v>1</v>
      </c>
      <c r="C260" s="2" t="e">
        <f>#REF!</f>
        <v>#REF!</v>
      </c>
      <c r="D260" s="23">
        <f>'R SQL Server with Command query'!D17</f>
        <v>8.5711302410840595</v>
      </c>
      <c r="E260" s="23">
        <f>'L SQL Server with Command q'!D17</f>
        <v>2.6357139478660701</v>
      </c>
      <c r="F260" s="2">
        <f>'R MongoDb Aknowledged write'!D17</f>
        <v>1.8279143342250299</v>
      </c>
      <c r="G260" s="23">
        <f>'L MongoDb Aknowledged write'!D17</f>
        <v>0.86304319209650904</v>
      </c>
      <c r="H260" s="9"/>
    </row>
    <row r="261" spans="2:8" x14ac:dyDescent="0.25">
      <c r="B261" s="6">
        <v>2</v>
      </c>
      <c r="C261" s="2" t="e">
        <f>#REF!</f>
        <v>#REF!</v>
      </c>
      <c r="D261" s="23">
        <f>'R SQL Server with Command query'!M17</f>
        <v>36.874907409225401</v>
      </c>
      <c r="E261" s="23">
        <f>'L SQL Server with Command q'!M17</f>
        <v>13.448614369717401</v>
      </c>
      <c r="F261" s="2">
        <f>'R MongoDb Aknowledged write'!M17</f>
        <v>1.80475539203984</v>
      </c>
      <c r="G261" s="23">
        <f>'L MongoDb Aknowledged write'!M17</f>
        <v>0.86134308478002297</v>
      </c>
      <c r="H261" s="9"/>
    </row>
    <row r="262" spans="2:8" x14ac:dyDescent="0.25">
      <c r="B262" s="6">
        <v>3</v>
      </c>
      <c r="C262" s="2" t="e">
        <f>#REF!</f>
        <v>#REF!</v>
      </c>
      <c r="D262" s="23">
        <f>'R SQL Server with Command query'!D36</f>
        <v>1.97589605558838</v>
      </c>
      <c r="E262" s="23">
        <f>'L SQL Server with Command q'!D36</f>
        <v>0.756873713228568</v>
      </c>
      <c r="F262" s="2">
        <f>'R MongoDb Aknowledged write'!D36</f>
        <v>1.50576407775871</v>
      </c>
      <c r="G262" s="23">
        <f>'L MongoDb Aknowledged write'!D36</f>
        <v>0.57110219162128195</v>
      </c>
      <c r="H262" s="9"/>
    </row>
    <row r="263" spans="2:8" x14ac:dyDescent="0.25">
      <c r="B263" s="6">
        <v>4</v>
      </c>
      <c r="C263" s="2" t="e">
        <f>#REF!</f>
        <v>#REF!</v>
      </c>
      <c r="D263" s="23">
        <f>'R SQL Server with Command query'!M36</f>
        <v>2.7485270257969101</v>
      </c>
      <c r="E263" s="23">
        <f>'L SQL Server with Command q'!M36</f>
        <v>1.67380461332379</v>
      </c>
      <c r="F263" s="2">
        <f>'R MongoDb Aknowledged write'!M36</f>
        <v>1.8381551381393</v>
      </c>
      <c r="G263" s="23">
        <f>'L MongoDb Aknowledged write'!M36</f>
        <v>0.87357404056607801</v>
      </c>
      <c r="H263" s="9"/>
    </row>
    <row r="264" spans="2:8" x14ac:dyDescent="0.25">
      <c r="B264" s="6">
        <v>5</v>
      </c>
      <c r="C264" s="2" t="e">
        <f>#REF!</f>
        <v>#REF!</v>
      </c>
      <c r="D264" s="23">
        <f>'R SQL Server with Command query'!D55</f>
        <v>3.9926168339399002</v>
      </c>
      <c r="E264" s="23">
        <f>'L SQL Server with Command q'!D55</f>
        <v>1.94238565973279</v>
      </c>
      <c r="F264" s="2">
        <f>'R MongoDb Aknowledged write'!D55</f>
        <v>1.7966029089237801</v>
      </c>
      <c r="G264" s="23">
        <f>'L MongoDb Aknowledged write'!D55</f>
        <v>0.52270491090054405</v>
      </c>
      <c r="H264" s="9"/>
    </row>
    <row r="265" spans="2:8" x14ac:dyDescent="0.25">
      <c r="B265" s="6">
        <v>6</v>
      </c>
      <c r="C265" s="2" t="e">
        <f>#REF!</f>
        <v>#REF!</v>
      </c>
      <c r="D265" s="23">
        <f>'R SQL Server with Command query'!M55</f>
        <v>13.447321873198399</v>
      </c>
      <c r="E265" s="23">
        <f>'L SQL Server with Command q'!M55</f>
        <v>3.6581879937922599</v>
      </c>
      <c r="F265" s="2">
        <f>'R MongoDb Aknowledged write'!M55</f>
        <v>1.9402820571744701</v>
      </c>
      <c r="G265" s="23">
        <f>'L MongoDb Aknowledged write'!M55</f>
        <v>0.68686120475583801</v>
      </c>
      <c r="H265" s="9"/>
    </row>
    <row r="266" spans="2:8" x14ac:dyDescent="0.25">
      <c r="B266" s="6">
        <v>7</v>
      </c>
      <c r="C266" s="2" t="e">
        <f>#REF!</f>
        <v>#REF!</v>
      </c>
      <c r="D266" s="23">
        <f>'R SQL Server with Command query'!D74</f>
        <v>23.1810486541094</v>
      </c>
      <c r="E266" s="23">
        <f>'L SQL Server with Command q'!D74</f>
        <v>20.985362375361099</v>
      </c>
      <c r="F266" s="2">
        <f>'R MongoDb Aknowledged write'!D74</f>
        <v>1.75867400553762</v>
      </c>
      <c r="G266" s="23">
        <f>'L MongoDb Aknowledged write'!D74</f>
        <v>0.81313321746425204</v>
      </c>
      <c r="H266" s="9"/>
    </row>
    <row r="267" spans="2:8" ht="15.75" thickBot="1" x14ac:dyDescent="0.3">
      <c r="B267" s="20">
        <v>8</v>
      </c>
      <c r="C267" s="11" t="e">
        <f>#REF!</f>
        <v>#REF!</v>
      </c>
      <c r="D267" s="24">
        <f>'R SQL Server with Command query'!M74</f>
        <v>41.297190059632896</v>
      </c>
      <c r="E267" s="24">
        <f>'L SQL Server with Command q'!M74</f>
        <v>23.427959094612699</v>
      </c>
      <c r="F267" s="11">
        <f>'R MongoDb Aknowledged write'!M74</f>
        <v>1.80518822776083</v>
      </c>
      <c r="G267" s="24">
        <f>'L MongoDb Aknowledged write'!M74</f>
        <v>0.66073042143473903</v>
      </c>
      <c r="H267" s="12"/>
    </row>
    <row r="277" spans="2:8" ht="15.75" thickBot="1" x14ac:dyDescent="0.3"/>
    <row r="278" spans="2:8" x14ac:dyDescent="0.25">
      <c r="B278" s="3" t="s">
        <v>23</v>
      </c>
      <c r="C278" s="4">
        <v>13</v>
      </c>
      <c r="D278" s="21"/>
      <c r="E278" s="21"/>
      <c r="F278" s="32"/>
      <c r="G278" s="31"/>
      <c r="H278" s="19"/>
    </row>
    <row r="279" spans="2:8" x14ac:dyDescent="0.25">
      <c r="B279" s="6" t="s">
        <v>0</v>
      </c>
      <c r="C279" s="1" t="s">
        <v>28</v>
      </c>
      <c r="D279" s="22" t="s">
        <v>38</v>
      </c>
      <c r="E279" s="22" t="s">
        <v>39</v>
      </c>
      <c r="F279" s="1" t="s">
        <v>40</v>
      </c>
      <c r="G279" s="1" t="s">
        <v>41</v>
      </c>
      <c r="H279" s="7" t="s">
        <v>33</v>
      </c>
    </row>
    <row r="280" spans="2:8" x14ac:dyDescent="0.25">
      <c r="B280" s="6">
        <v>1</v>
      </c>
      <c r="C280" s="2" t="e">
        <f>#REF!</f>
        <v>#REF!</v>
      </c>
      <c r="D280" s="23">
        <f>'R SQL Server with Command query'!D18</f>
        <v>1.33823343049043</v>
      </c>
      <c r="E280" s="23">
        <f>'L SQL Server with Command q'!D18</f>
        <v>0.54703236037721203</v>
      </c>
      <c r="F280" s="2">
        <f>'R MongoDb Aknowledged write'!D18</f>
        <v>1.1236816917183401</v>
      </c>
      <c r="G280" s="23">
        <f>'L MongoDb Aknowledged write'!D18</f>
        <v>0.38319347979839702</v>
      </c>
      <c r="H280" s="9"/>
    </row>
    <row r="281" spans="2:8" x14ac:dyDescent="0.25">
      <c r="B281" s="6">
        <v>2</v>
      </c>
      <c r="C281" s="2" t="e">
        <f>#REF!</f>
        <v>#REF!</v>
      </c>
      <c r="D281" s="23">
        <f>'R SQL Server with Command query'!M18</f>
        <v>1.30855976054018</v>
      </c>
      <c r="E281" s="23">
        <f>'L SQL Server with Command q'!M18</f>
        <v>0.60555340876740404</v>
      </c>
      <c r="F281" s="2">
        <f>'R MongoDb Aknowledged write'!M18</f>
        <v>1.1445381263568</v>
      </c>
      <c r="G281" s="23">
        <f>'L MongoDb Aknowledged write'!M18</f>
        <v>0.35990513311929501</v>
      </c>
      <c r="H281" s="9"/>
    </row>
    <row r="282" spans="2:8" x14ac:dyDescent="0.25">
      <c r="B282" s="6">
        <v>3</v>
      </c>
      <c r="C282" s="2" t="e">
        <f>#REF!</f>
        <v>#REF!</v>
      </c>
      <c r="D282" s="23">
        <f>'R SQL Server with Command query'!D37</f>
        <v>1.5021927280321099</v>
      </c>
      <c r="E282" s="23">
        <f>'L SQL Server with Command q'!D37</f>
        <v>0.60661539958073696</v>
      </c>
      <c r="F282" s="2">
        <f>'R MongoDb Aknowledged write'!D37</f>
        <v>1.0156735615463399</v>
      </c>
      <c r="G282" s="23">
        <f>'L MongoDb Aknowledged write'!D37</f>
        <v>0.43159076051913497</v>
      </c>
      <c r="H282" s="9"/>
    </row>
    <row r="283" spans="2:8" x14ac:dyDescent="0.25">
      <c r="B283" s="6">
        <v>4</v>
      </c>
      <c r="C283" s="2" t="e">
        <f>#REF!</f>
        <v>#REF!</v>
      </c>
      <c r="D283" s="23">
        <f>'R SQL Server with Command query'!M37</f>
        <v>1.36932608195109</v>
      </c>
      <c r="E283" s="23">
        <f>'L SQL Server with Command q'!M37</f>
        <v>0.63353106590857799</v>
      </c>
      <c r="F283" s="2">
        <f>'R MongoDb Aknowledged write'!M37</f>
        <v>1.12464999431066</v>
      </c>
      <c r="G283" s="23">
        <f>'L MongoDb Aknowledged write'!M37</f>
        <v>0.42872155053356997</v>
      </c>
      <c r="H283" s="9"/>
    </row>
    <row r="284" spans="2:8" x14ac:dyDescent="0.25">
      <c r="B284" s="6">
        <v>5</v>
      </c>
      <c r="C284" s="2" t="e">
        <f>#REF!</f>
        <v>#REF!</v>
      </c>
      <c r="D284" s="23">
        <f>'R SQL Server with Command query'!D56</f>
        <v>1.5203449820708601</v>
      </c>
      <c r="E284" s="23">
        <f>'L SQL Server with Command q'!D56</f>
        <v>0.47827514843329599</v>
      </c>
      <c r="F284" s="2">
        <f>'R MongoDb Aknowledged write'!D56</f>
        <v>1.15587663735729</v>
      </c>
      <c r="G284" s="23">
        <f>'L MongoDb Aknowledged write'!D56</f>
        <v>0.43417885039724902</v>
      </c>
      <c r="H284" s="9"/>
    </row>
    <row r="285" spans="2:8" x14ac:dyDescent="0.25">
      <c r="B285" s="6">
        <v>6</v>
      </c>
      <c r="C285" s="2" t="e">
        <f>#REF!</f>
        <v>#REF!</v>
      </c>
      <c r="D285" s="23">
        <f>'R SQL Server with Command query'!M56</f>
        <v>1.4922107731932099</v>
      </c>
      <c r="E285" s="23">
        <f>'L SQL Server with Command q'!M56</f>
        <v>0.555751394197603</v>
      </c>
      <c r="F285" s="2">
        <f>'R MongoDb Aknowledged write'!M56</f>
        <v>1.2894443861876299</v>
      </c>
      <c r="G285" s="23">
        <f>'L MongoDb Aknowledged write'!M56</f>
        <v>0.31128027897824001</v>
      </c>
      <c r="H285" s="9"/>
    </row>
    <row r="286" spans="2:8" x14ac:dyDescent="0.25">
      <c r="B286" s="6">
        <v>7</v>
      </c>
      <c r="C286" s="2" t="e">
        <f>#REF!</f>
        <v>#REF!</v>
      </c>
      <c r="D286" s="23">
        <f>'R SQL Server with Command query'!D75</f>
        <v>1.4934869641113699</v>
      </c>
      <c r="E286" s="23">
        <f>'L SQL Server with Command q'!D75</f>
        <v>0.47107770649251202</v>
      </c>
      <c r="F286" s="2">
        <f>'R MongoDb Aknowledged write'!D75</f>
        <v>1.1370058923666999</v>
      </c>
      <c r="G286" s="23">
        <f>'L MongoDb Aknowledged write'!D75</f>
        <v>0.40266216279531503</v>
      </c>
      <c r="H286" s="9"/>
    </row>
    <row r="287" spans="2:8" ht="15.75" thickBot="1" x14ac:dyDescent="0.3">
      <c r="B287" s="20">
        <v>8</v>
      </c>
      <c r="C287" s="11" t="e">
        <f>#REF!</f>
        <v>#REF!</v>
      </c>
      <c r="D287" s="24">
        <f>'R SQL Server with Command query'!M75</f>
        <v>1.3986160021847001</v>
      </c>
      <c r="E287" s="24">
        <f>'L SQL Server with Command q'!M75</f>
        <v>0.78071942291954599</v>
      </c>
      <c r="F287" s="11">
        <f>'R MongoDb Aknowledged write'!M75</f>
        <v>1.1231462248470001</v>
      </c>
      <c r="G287" s="24">
        <f>'L MongoDb Aknowledged write'!M75</f>
        <v>0.45110852797925999</v>
      </c>
      <c r="H287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75"/>
  <sheetViews>
    <sheetView topLeftCell="A40" workbookViewId="0">
      <selection activeCell="L63" sqref="L63:O75"/>
    </sheetView>
  </sheetViews>
  <sheetFormatPr defaultRowHeight="15" x14ac:dyDescent="0.25"/>
  <cols>
    <col min="2" max="2" width="40.85546875" customWidth="1"/>
    <col min="3" max="3" width="16" customWidth="1"/>
    <col min="4" max="4" width="11" customWidth="1"/>
    <col min="11" max="11" width="40.85546875" customWidth="1"/>
    <col min="12" max="12" width="9.28515625" customWidth="1"/>
    <col min="13" max="13" width="10.7109375" customWidth="1"/>
  </cols>
  <sheetData>
    <row r="3" spans="2:16" ht="15.75" thickBot="1" x14ac:dyDescent="0.3"/>
    <row r="4" spans="2:16" x14ac:dyDescent="0.25">
      <c r="B4" s="3" t="s">
        <v>18</v>
      </c>
      <c r="C4" s="14"/>
      <c r="D4" s="4"/>
      <c r="E4" s="4"/>
      <c r="F4" s="5"/>
      <c r="K4" s="3" t="s">
        <v>19</v>
      </c>
      <c r="L4" s="14"/>
      <c r="M4" s="4"/>
      <c r="N4" s="4"/>
      <c r="O4" s="5"/>
    </row>
    <row r="5" spans="2:16" x14ac:dyDescent="0.25">
      <c r="B5" s="6" t="s">
        <v>4</v>
      </c>
      <c r="C5" s="15" t="s">
        <v>34</v>
      </c>
      <c r="D5" s="1" t="s">
        <v>35</v>
      </c>
      <c r="E5" s="1" t="s">
        <v>36</v>
      </c>
      <c r="F5" s="7" t="s">
        <v>37</v>
      </c>
      <c r="K5" s="6" t="s">
        <v>4</v>
      </c>
      <c r="L5" s="15" t="s">
        <v>22</v>
      </c>
      <c r="M5" s="1" t="s">
        <v>3</v>
      </c>
      <c r="N5" s="1" t="s">
        <v>1</v>
      </c>
      <c r="O5" s="7" t="s">
        <v>2</v>
      </c>
    </row>
    <row r="6" spans="2:16" x14ac:dyDescent="0.25">
      <c r="B6" s="8" t="s">
        <v>5</v>
      </c>
      <c r="C6" s="16">
        <v>1</v>
      </c>
      <c r="D6" s="2">
        <v>1.78622106482514</v>
      </c>
      <c r="E6" s="2">
        <v>1.6162110159372201</v>
      </c>
      <c r="F6" s="9">
        <v>1.9562311137130699</v>
      </c>
      <c r="G6">
        <f>AVERAGE(D6:D8)</f>
        <v>4.3882951671991535</v>
      </c>
      <c r="K6" s="18" t="s">
        <v>5</v>
      </c>
      <c r="L6" s="16">
        <v>1</v>
      </c>
      <c r="M6" s="2">
        <v>1.6870113512571201</v>
      </c>
      <c r="N6" s="2">
        <v>1.5372299696034499</v>
      </c>
      <c r="O6" s="9">
        <v>1.97898836435161</v>
      </c>
      <c r="P6">
        <f>AVERAGE(M6:M8)</f>
        <v>2.37321651823386</v>
      </c>
    </row>
    <row r="7" spans="2:16" x14ac:dyDescent="0.25">
      <c r="B7" s="8" t="s">
        <v>6</v>
      </c>
      <c r="C7" s="16">
        <v>2</v>
      </c>
      <c r="D7" s="2">
        <v>9.7154421480940698</v>
      </c>
      <c r="E7" s="2">
        <v>2.0543996458793301</v>
      </c>
      <c r="F7" s="9">
        <v>30.242154995618101</v>
      </c>
      <c r="K7" s="8" t="s">
        <v>6</v>
      </c>
      <c r="L7" s="16">
        <v>2</v>
      </c>
      <c r="M7" s="2">
        <v>3.7627273270850501</v>
      </c>
      <c r="N7" s="2">
        <v>2.0436903514611902</v>
      </c>
      <c r="O7" s="9">
        <v>11.1639932103073</v>
      </c>
    </row>
    <row r="8" spans="2:16" x14ac:dyDescent="0.25">
      <c r="B8" s="8" t="s">
        <v>7</v>
      </c>
      <c r="C8" s="16">
        <v>3</v>
      </c>
      <c r="D8" s="2">
        <v>1.6632222886782499</v>
      </c>
      <c r="E8" s="2">
        <v>1.5568636760367001</v>
      </c>
      <c r="F8" s="9">
        <v>3.8740872557611499</v>
      </c>
      <c r="K8" s="8" t="s">
        <v>7</v>
      </c>
      <c r="L8" s="16">
        <v>3</v>
      </c>
      <c r="M8" s="2">
        <v>1.6699108763594099</v>
      </c>
      <c r="N8" s="2">
        <v>1.3591879499019199</v>
      </c>
      <c r="O8" s="9">
        <v>3.9303110514563699</v>
      </c>
    </row>
    <row r="9" spans="2:16" x14ac:dyDescent="0.25">
      <c r="B9" s="8" t="s">
        <v>8</v>
      </c>
      <c r="C9" s="16">
        <v>4</v>
      </c>
      <c r="D9" s="2">
        <v>1.5225270008085501</v>
      </c>
      <c r="E9" s="2">
        <v>1.4319219078251</v>
      </c>
      <c r="F9" s="9">
        <v>3.7843969150092498</v>
      </c>
      <c r="K9" s="8" t="s">
        <v>8</v>
      </c>
      <c r="L9" s="16">
        <v>4</v>
      </c>
      <c r="M9" s="2">
        <v>1.4891720109020601</v>
      </c>
      <c r="N9" s="2">
        <v>1.45066317305684</v>
      </c>
      <c r="O9" s="9">
        <v>1.6126412511311701</v>
      </c>
    </row>
    <row r="10" spans="2:16" x14ac:dyDescent="0.25">
      <c r="B10" s="8" t="s">
        <v>9</v>
      </c>
      <c r="C10" s="16">
        <v>5</v>
      </c>
      <c r="D10" s="2">
        <v>1.8187193111781801</v>
      </c>
      <c r="E10" s="2">
        <v>1.5555250142344399</v>
      </c>
      <c r="F10" s="9">
        <v>11.5669304127898</v>
      </c>
      <c r="K10" s="8" t="s">
        <v>9</v>
      </c>
      <c r="L10" s="16">
        <v>5</v>
      </c>
      <c r="M10" s="2">
        <v>2.3441128331259899</v>
      </c>
      <c r="N10" s="2">
        <v>1.9058081858276801</v>
      </c>
      <c r="O10" s="9">
        <v>23.272189211813799</v>
      </c>
    </row>
    <row r="11" spans="2:16" x14ac:dyDescent="0.25">
      <c r="B11" s="8" t="s">
        <v>10</v>
      </c>
      <c r="C11" s="16">
        <v>6</v>
      </c>
      <c r="D11" s="2">
        <v>1.3750600166708</v>
      </c>
      <c r="E11" s="2">
        <v>1.29448596279234</v>
      </c>
      <c r="F11" s="9">
        <v>4.4439109629262097</v>
      </c>
      <c r="K11" s="8" t="s">
        <v>10</v>
      </c>
      <c r="L11" s="16">
        <v>6</v>
      </c>
      <c r="M11" s="2">
        <v>1.54518608291493</v>
      </c>
      <c r="N11" s="2">
        <v>1.4868070417180601</v>
      </c>
      <c r="O11" s="9">
        <v>2.00353049739318</v>
      </c>
    </row>
    <row r="12" spans="2:16" x14ac:dyDescent="0.25">
      <c r="B12" s="8" t="s">
        <v>11</v>
      </c>
      <c r="C12" s="16">
        <v>7</v>
      </c>
      <c r="D12" s="2">
        <v>1.06690899420092</v>
      </c>
      <c r="E12" s="2">
        <v>0.98837863067391796</v>
      </c>
      <c r="F12" s="9">
        <v>1.2275528726789799</v>
      </c>
      <c r="K12" s="8" t="s">
        <v>11</v>
      </c>
      <c r="L12" s="16">
        <v>7</v>
      </c>
      <c r="M12" s="2">
        <v>1.07179064757318</v>
      </c>
      <c r="N12" s="2">
        <v>0.99194839547996405</v>
      </c>
      <c r="O12" s="9">
        <v>1.2065805044434601</v>
      </c>
    </row>
    <row r="13" spans="2:16" x14ac:dyDescent="0.25">
      <c r="B13" s="8" t="s">
        <v>12</v>
      </c>
      <c r="C13" s="16">
        <v>8</v>
      </c>
      <c r="D13" s="2">
        <v>1.15137855392397</v>
      </c>
      <c r="E13" s="2">
        <v>1.0678058976084399</v>
      </c>
      <c r="F13" s="9">
        <v>3.4631180824651402</v>
      </c>
      <c r="K13" s="8" t="s">
        <v>12</v>
      </c>
      <c r="L13" s="16">
        <v>8</v>
      </c>
      <c r="M13" s="2">
        <v>1.11929529272964</v>
      </c>
      <c r="N13" s="2">
        <v>1.0785151920265701</v>
      </c>
      <c r="O13" s="9">
        <v>1.22219822546991</v>
      </c>
    </row>
    <row r="14" spans="2:16" x14ac:dyDescent="0.25">
      <c r="B14" s="8" t="s">
        <v>13</v>
      </c>
      <c r="C14" s="16">
        <v>9</v>
      </c>
      <c r="D14" s="2">
        <v>1.09986238556673</v>
      </c>
      <c r="E14" s="2">
        <v>1.0579890443918101</v>
      </c>
      <c r="F14" s="9">
        <v>1.2137200340555601</v>
      </c>
      <c r="K14" s="8" t="s">
        <v>13</v>
      </c>
      <c r="L14" s="16">
        <v>9</v>
      </c>
      <c r="M14" s="2">
        <v>1.10406132141984</v>
      </c>
      <c r="N14" s="2">
        <v>1.0624512503993699</v>
      </c>
      <c r="O14" s="9">
        <v>1.2088116074472399</v>
      </c>
    </row>
    <row r="15" spans="2:16" x14ac:dyDescent="0.25">
      <c r="B15" s="8" t="s">
        <v>14</v>
      </c>
      <c r="C15" s="16">
        <v>10</v>
      </c>
      <c r="D15" s="2">
        <v>1.33626113543509</v>
      </c>
      <c r="E15" s="2">
        <v>1.1418785173338899</v>
      </c>
      <c r="F15" s="9">
        <v>3.11818955808097</v>
      </c>
      <c r="K15" s="8" t="s">
        <v>14</v>
      </c>
      <c r="L15" s="16">
        <v>10</v>
      </c>
      <c r="M15" s="2">
        <v>1.4343181124511599</v>
      </c>
      <c r="N15" s="2">
        <v>1.3252751842444901</v>
      </c>
      <c r="O15" s="9">
        <v>2.1753254286841299</v>
      </c>
    </row>
    <row r="16" spans="2:16" x14ac:dyDescent="0.25">
      <c r="B16" s="8" t="s">
        <v>15</v>
      </c>
      <c r="C16" s="16">
        <v>11</v>
      </c>
      <c r="D16" s="2">
        <v>1.4349963677643101</v>
      </c>
      <c r="E16" s="2">
        <v>1.23692350529485</v>
      </c>
      <c r="F16" s="9">
        <v>5.2493391472902804</v>
      </c>
      <c r="K16" s="8" t="s">
        <v>15</v>
      </c>
      <c r="L16" s="16">
        <v>11</v>
      </c>
      <c r="M16" s="2">
        <v>1.5059365188724501</v>
      </c>
      <c r="N16" s="2">
        <v>1.4573564820681799</v>
      </c>
      <c r="O16" s="9">
        <v>1.6644028408188301</v>
      </c>
    </row>
    <row r="17" spans="2:16" x14ac:dyDescent="0.25">
      <c r="B17" s="8" t="s">
        <v>16</v>
      </c>
      <c r="C17" s="16">
        <v>12</v>
      </c>
      <c r="D17" s="2">
        <v>8.5711302410840595</v>
      </c>
      <c r="E17" s="2">
        <v>3.9820726411440401</v>
      </c>
      <c r="F17" s="9">
        <v>13.3103142999423</v>
      </c>
      <c r="K17" s="8" t="s">
        <v>16</v>
      </c>
      <c r="L17" s="16">
        <v>12</v>
      </c>
      <c r="M17" s="2">
        <v>36.874907409225401</v>
      </c>
      <c r="N17" s="2">
        <v>1.35026353788681</v>
      </c>
      <c r="O17" s="9">
        <v>72.423388385056299</v>
      </c>
    </row>
    <row r="18" spans="2:16" ht="15.75" thickBot="1" x14ac:dyDescent="0.3">
      <c r="B18" s="10" t="s">
        <v>17</v>
      </c>
      <c r="C18" s="17">
        <v>13</v>
      </c>
      <c r="D18" s="11">
        <v>1.33823343049043</v>
      </c>
      <c r="E18" s="11">
        <v>1.13116922291575</v>
      </c>
      <c r="F18" s="12">
        <v>5.9432121814654204</v>
      </c>
      <c r="K18" s="10" t="s">
        <v>17</v>
      </c>
      <c r="L18" s="17">
        <v>13</v>
      </c>
      <c r="M18" s="11">
        <v>1.30855976054018</v>
      </c>
      <c r="N18" s="11">
        <v>0.978561777457292</v>
      </c>
      <c r="O18" s="12">
        <v>2.0557383076816</v>
      </c>
    </row>
    <row r="19" spans="2:16" x14ac:dyDescent="0.25">
      <c r="B19" s="13"/>
      <c r="C19" s="13"/>
      <c r="D19" s="13"/>
      <c r="E19" s="13"/>
      <c r="F19" s="13"/>
      <c r="K19" s="13"/>
      <c r="L19" s="13"/>
      <c r="M19" s="13"/>
      <c r="N19" s="13"/>
      <c r="O19" s="13"/>
    </row>
    <row r="20" spans="2:16" x14ac:dyDescent="0.25">
      <c r="B20" s="13"/>
      <c r="C20" s="13"/>
      <c r="D20" s="13"/>
      <c r="E20" s="13"/>
      <c r="F20" s="13"/>
      <c r="K20" s="13"/>
      <c r="L20" s="13"/>
      <c r="M20" s="13"/>
      <c r="N20" s="13"/>
      <c r="O20" s="13"/>
    </row>
    <row r="22" spans="2:16" ht="15.75" thickBot="1" x14ac:dyDescent="0.3"/>
    <row r="23" spans="2:16" x14ac:dyDescent="0.25">
      <c r="B23" s="3" t="s">
        <v>20</v>
      </c>
      <c r="C23" s="14"/>
      <c r="D23" s="4"/>
      <c r="E23" s="4"/>
      <c r="F23" s="5"/>
      <c r="K23" s="3" t="s">
        <v>21</v>
      </c>
      <c r="L23" s="14"/>
      <c r="M23" s="4"/>
      <c r="N23" s="4"/>
      <c r="O23" s="5"/>
    </row>
    <row r="24" spans="2:16" x14ac:dyDescent="0.25">
      <c r="B24" s="6" t="s">
        <v>4</v>
      </c>
      <c r="C24" s="15" t="s">
        <v>22</v>
      </c>
      <c r="D24" s="1" t="s">
        <v>3</v>
      </c>
      <c r="E24" s="1" t="s">
        <v>1</v>
      </c>
      <c r="F24" s="7" t="s">
        <v>2</v>
      </c>
      <c r="K24" s="6" t="s">
        <v>4</v>
      </c>
      <c r="L24" s="15" t="s">
        <v>22</v>
      </c>
      <c r="M24" s="1" t="s">
        <v>3</v>
      </c>
      <c r="N24" s="1" t="s">
        <v>1</v>
      </c>
      <c r="O24" s="7" t="s">
        <v>2</v>
      </c>
    </row>
    <row r="25" spans="2:16" x14ac:dyDescent="0.25">
      <c r="B25" s="8" t="s">
        <v>5</v>
      </c>
      <c r="C25" s="16">
        <v>1</v>
      </c>
      <c r="D25" s="2">
        <v>1.6345060605682</v>
      </c>
      <c r="E25" s="2">
        <v>1.50420964514753</v>
      </c>
      <c r="F25" s="9">
        <v>2.0334272776438098</v>
      </c>
      <c r="G25">
        <f>AVERAGE(D25:D27)</f>
        <v>2.0425869183015135</v>
      </c>
      <c r="K25" s="8" t="s">
        <v>5</v>
      </c>
      <c r="L25" s="16">
        <v>1</v>
      </c>
      <c r="M25" s="2">
        <v>1.5538526919829601</v>
      </c>
      <c r="N25" s="2">
        <v>1.4497707318553299</v>
      </c>
      <c r="O25" s="9">
        <v>2.9486257297937901</v>
      </c>
      <c r="P25">
        <f>AVERAGE(M25:M27)</f>
        <v>2.0133297515704869</v>
      </c>
    </row>
    <row r="26" spans="2:16" x14ac:dyDescent="0.25">
      <c r="B26" s="8" t="s">
        <v>6</v>
      </c>
      <c r="C26" s="16">
        <v>2</v>
      </c>
      <c r="D26" s="2">
        <v>2.7149296424855001</v>
      </c>
      <c r="E26" s="2">
        <v>1.65994063481128</v>
      </c>
      <c r="F26" s="9">
        <v>26.330138988792701</v>
      </c>
      <c r="K26" s="8" t="s">
        <v>6</v>
      </c>
      <c r="L26" s="16">
        <v>2</v>
      </c>
      <c r="M26" s="2">
        <v>2.4563025810552301</v>
      </c>
      <c r="N26" s="2">
        <v>1.80094634465008</v>
      </c>
      <c r="O26" s="9">
        <v>48.0927639082499</v>
      </c>
    </row>
    <row r="27" spans="2:16" x14ac:dyDescent="0.25">
      <c r="B27" s="8" t="s">
        <v>7</v>
      </c>
      <c r="C27" s="16">
        <v>3</v>
      </c>
      <c r="D27" s="2">
        <v>1.77832505185084</v>
      </c>
      <c r="E27" s="2">
        <v>1.48189861510974</v>
      </c>
      <c r="F27" s="9">
        <v>45.748767092480101</v>
      </c>
      <c r="K27" s="8" t="s">
        <v>7</v>
      </c>
      <c r="L27" s="16">
        <v>3</v>
      </c>
      <c r="M27" s="2">
        <v>2.0298339816732698</v>
      </c>
      <c r="N27" s="2">
        <v>1.4569102614674201</v>
      </c>
      <c r="O27" s="9">
        <v>586.85059284868998</v>
      </c>
    </row>
    <row r="28" spans="2:16" x14ac:dyDescent="0.25">
      <c r="B28" s="8" t="s">
        <v>8</v>
      </c>
      <c r="C28" s="16">
        <v>4</v>
      </c>
      <c r="D28" s="2">
        <v>1.83460030235908</v>
      </c>
      <c r="E28" s="2">
        <v>1.25031012331753</v>
      </c>
      <c r="F28" s="9">
        <v>20.465907853661101</v>
      </c>
      <c r="K28" s="8" t="s">
        <v>8</v>
      </c>
      <c r="L28" s="16">
        <v>4</v>
      </c>
      <c r="M28" s="2">
        <v>2.0860188376488802</v>
      </c>
      <c r="N28" s="2">
        <v>1.93704362788058</v>
      </c>
      <c r="O28" s="9">
        <v>6.6210212740133603</v>
      </c>
    </row>
    <row r="29" spans="2:16" x14ac:dyDescent="0.25">
      <c r="B29" s="8" t="s">
        <v>9</v>
      </c>
      <c r="C29" s="16">
        <v>5</v>
      </c>
      <c r="D29" s="2">
        <v>6.5678585516393202</v>
      </c>
      <c r="E29" s="2">
        <v>5.4809276390825001</v>
      </c>
      <c r="F29" s="9">
        <v>40.050083800228798</v>
      </c>
      <c r="K29" s="8" t="s">
        <v>9</v>
      </c>
      <c r="L29" s="16">
        <v>5</v>
      </c>
      <c r="M29" s="2">
        <v>81.489749866579999</v>
      </c>
      <c r="N29" s="2">
        <v>3.05482623277365</v>
      </c>
      <c r="O29" s="9">
        <v>1566.6943620919501</v>
      </c>
    </row>
    <row r="30" spans="2:16" x14ac:dyDescent="0.25">
      <c r="B30" s="8" t="s">
        <v>10</v>
      </c>
      <c r="C30" s="16">
        <v>6</v>
      </c>
      <c r="D30" s="2">
        <v>2.5046897785139399</v>
      </c>
      <c r="E30" s="2">
        <v>1.87903494978233</v>
      </c>
      <c r="F30" s="9">
        <v>3.4483928026402002</v>
      </c>
      <c r="K30" s="8" t="s">
        <v>10</v>
      </c>
      <c r="L30" s="16">
        <v>6</v>
      </c>
      <c r="M30" s="2">
        <v>4.9919814158044202</v>
      </c>
      <c r="N30" s="2">
        <v>4.4680068753670197</v>
      </c>
      <c r="O30" s="9">
        <v>6.9784439752186902</v>
      </c>
    </row>
    <row r="31" spans="2:16" x14ac:dyDescent="0.25">
      <c r="B31" s="8" t="s">
        <v>11</v>
      </c>
      <c r="C31" s="16">
        <v>7</v>
      </c>
      <c r="D31" s="2">
        <v>1.06195594553253</v>
      </c>
      <c r="E31" s="2">
        <v>0.91475223154922403</v>
      </c>
      <c r="F31" s="9">
        <v>1.4118419807911</v>
      </c>
      <c r="K31" s="8" t="s">
        <v>11</v>
      </c>
      <c r="L31" s="16">
        <v>7</v>
      </c>
      <c r="M31" s="2">
        <v>1.0582076924861801</v>
      </c>
      <c r="N31" s="2">
        <v>0.93572459978474298</v>
      </c>
      <c r="O31" s="9">
        <v>1.1806997095996301</v>
      </c>
    </row>
    <row r="32" spans="2:16" x14ac:dyDescent="0.25">
      <c r="B32" s="8" t="s">
        <v>12</v>
      </c>
      <c r="C32" s="16">
        <v>8</v>
      </c>
      <c r="D32" s="2">
        <v>1.1661618424270099</v>
      </c>
      <c r="E32" s="2">
        <v>1.09279425125076</v>
      </c>
      <c r="F32" s="9">
        <v>1.64700023738936</v>
      </c>
      <c r="K32" s="8" t="s">
        <v>12</v>
      </c>
      <c r="L32" s="16">
        <v>8</v>
      </c>
      <c r="M32" s="2">
        <v>1.19635312827414</v>
      </c>
      <c r="N32" s="2">
        <v>1.07003700061221</v>
      </c>
      <c r="O32" s="9">
        <v>1.7616789317835799</v>
      </c>
    </row>
    <row r="33" spans="2:16" x14ac:dyDescent="0.25">
      <c r="B33" s="8" t="s">
        <v>13</v>
      </c>
      <c r="C33" s="16">
        <v>9</v>
      </c>
      <c r="D33" s="2">
        <v>1.13365020945595</v>
      </c>
      <c r="E33" s="2">
        <v>1.05531172078728</v>
      </c>
      <c r="F33" s="9">
        <v>1.25432610872433</v>
      </c>
      <c r="K33" s="8" t="s">
        <v>13</v>
      </c>
      <c r="L33" s="16">
        <v>9</v>
      </c>
      <c r="M33" s="2">
        <v>1.1344712553613401</v>
      </c>
      <c r="N33" s="2">
        <v>1.06289747100012</v>
      </c>
      <c r="O33" s="9">
        <v>1.33375337565884</v>
      </c>
    </row>
    <row r="34" spans="2:16" x14ac:dyDescent="0.25">
      <c r="B34" s="8" t="s">
        <v>14</v>
      </c>
      <c r="C34" s="16">
        <v>10</v>
      </c>
      <c r="D34" s="2">
        <v>1.6436758939137299</v>
      </c>
      <c r="E34" s="2">
        <v>1.55463257303293</v>
      </c>
      <c r="F34" s="9">
        <v>2.0401205866551502</v>
      </c>
      <c r="K34" s="8" t="s">
        <v>14</v>
      </c>
      <c r="L34" s="16">
        <v>10</v>
      </c>
      <c r="M34" s="2">
        <v>3.00912431884425</v>
      </c>
      <c r="N34" s="2">
        <v>2.8982028019084001</v>
      </c>
      <c r="O34" s="9">
        <v>4.3582366075811096</v>
      </c>
    </row>
    <row r="35" spans="2:16" x14ac:dyDescent="0.25">
      <c r="B35" s="8" t="s">
        <v>15</v>
      </c>
      <c r="C35" s="16">
        <v>11</v>
      </c>
      <c r="D35" s="2">
        <v>1.9238667335402599</v>
      </c>
      <c r="E35" s="2">
        <v>1.6130874717319299</v>
      </c>
      <c r="F35" s="9">
        <v>21.160227108436999</v>
      </c>
      <c r="K35" s="8" t="s">
        <v>15</v>
      </c>
      <c r="L35" s="16">
        <v>11</v>
      </c>
      <c r="M35" s="2">
        <v>2.8147238519190201</v>
      </c>
      <c r="N35" s="2">
        <v>2.1971902381211601</v>
      </c>
      <c r="O35" s="9">
        <v>53.1894956100817</v>
      </c>
    </row>
    <row r="36" spans="2:16" x14ac:dyDescent="0.25">
      <c r="B36" s="8" t="s">
        <v>16</v>
      </c>
      <c r="C36" s="16">
        <v>12</v>
      </c>
      <c r="D36" s="2">
        <v>1.97589605558838</v>
      </c>
      <c r="E36" s="2">
        <v>1.2846691095757199</v>
      </c>
      <c r="F36" s="9">
        <v>29.2319115555072</v>
      </c>
      <c r="K36" s="8" t="s">
        <v>16</v>
      </c>
      <c r="L36" s="16">
        <v>12</v>
      </c>
      <c r="M36" s="2">
        <v>2.7485270257969101</v>
      </c>
      <c r="N36" s="2">
        <v>1.26726650614624</v>
      </c>
      <c r="O36" s="9">
        <v>118.242658332456</v>
      </c>
    </row>
    <row r="37" spans="2:16" ht="15.75" thickBot="1" x14ac:dyDescent="0.3">
      <c r="B37" s="10" t="s">
        <v>17</v>
      </c>
      <c r="C37" s="17">
        <v>13</v>
      </c>
      <c r="D37" s="11">
        <v>1.5021927280321099</v>
      </c>
      <c r="E37" s="11">
        <v>1.3011792718036801</v>
      </c>
      <c r="F37" s="12">
        <v>8.2590970993876098</v>
      </c>
      <c r="K37" s="10" t="s">
        <v>17</v>
      </c>
      <c r="L37" s="17">
        <v>13</v>
      </c>
      <c r="M37" s="11">
        <v>1.36932608195109</v>
      </c>
      <c r="N37" s="11">
        <v>1.0486184117759401</v>
      </c>
      <c r="O37" s="12">
        <v>5.6902051008369297</v>
      </c>
    </row>
    <row r="41" spans="2:16" ht="15.75" thickBot="1" x14ac:dyDescent="0.3"/>
    <row r="42" spans="2:16" x14ac:dyDescent="0.25">
      <c r="B42" s="3" t="s">
        <v>24</v>
      </c>
      <c r="C42" s="14"/>
      <c r="D42" s="4"/>
      <c r="E42" s="4"/>
      <c r="F42" s="5"/>
      <c r="K42" s="3" t="s">
        <v>25</v>
      </c>
      <c r="L42" s="14"/>
      <c r="M42" s="4"/>
      <c r="N42" s="4"/>
      <c r="O42" s="5"/>
    </row>
    <row r="43" spans="2:16" x14ac:dyDescent="0.25">
      <c r="B43" s="6" t="s">
        <v>4</v>
      </c>
      <c r="C43" s="15" t="s">
        <v>22</v>
      </c>
      <c r="D43" s="1" t="s">
        <v>3</v>
      </c>
      <c r="E43" s="1" t="s">
        <v>1</v>
      </c>
      <c r="F43" s="7" t="s">
        <v>2</v>
      </c>
      <c r="K43" s="6" t="s">
        <v>4</v>
      </c>
      <c r="L43" s="15" t="s">
        <v>22</v>
      </c>
      <c r="M43" s="1" t="s">
        <v>3</v>
      </c>
      <c r="N43" s="1" t="s">
        <v>1</v>
      </c>
      <c r="O43" s="7" t="s">
        <v>2</v>
      </c>
    </row>
    <row r="44" spans="2:16" x14ac:dyDescent="0.25">
      <c r="B44" s="8" t="s">
        <v>5</v>
      </c>
      <c r="C44" s="16">
        <v>1</v>
      </c>
      <c r="D44" s="2">
        <v>1.5307861225027799</v>
      </c>
      <c r="E44" s="2">
        <v>1.4198739516047001</v>
      </c>
      <c r="F44" s="9">
        <v>1.9910363205720201</v>
      </c>
      <c r="G44">
        <f>AVERAGE(D44:D46)</f>
        <v>1.9198578848220367</v>
      </c>
      <c r="K44" s="8" t="s">
        <v>5</v>
      </c>
      <c r="L44" s="16">
        <v>1</v>
      </c>
      <c r="M44" s="2">
        <v>1.5385738810598499</v>
      </c>
      <c r="N44" s="2">
        <v>1.4685119970870699</v>
      </c>
      <c r="O44" s="9">
        <v>1.94195205448889</v>
      </c>
      <c r="P44">
        <f>AVERAGE(M44:M46)</f>
        <v>1.88941536851432</v>
      </c>
    </row>
    <row r="45" spans="2:16" x14ac:dyDescent="0.25">
      <c r="B45" s="8" t="s">
        <v>6</v>
      </c>
      <c r="C45" s="16">
        <v>2</v>
      </c>
      <c r="D45" s="2">
        <v>2.5307280447820801</v>
      </c>
      <c r="E45" s="2">
        <v>1.8527079343377499</v>
      </c>
      <c r="F45" s="9">
        <v>71.271693014505701</v>
      </c>
      <c r="K45" s="8" t="s">
        <v>6</v>
      </c>
      <c r="L45" s="16">
        <v>2</v>
      </c>
      <c r="M45" s="2">
        <v>2.4481007301225302</v>
      </c>
      <c r="N45" s="2">
        <v>1.8522617137369899</v>
      </c>
      <c r="O45" s="9">
        <v>82.805603102839598</v>
      </c>
    </row>
    <row r="46" spans="2:16" x14ac:dyDescent="0.25">
      <c r="B46" s="8" t="s">
        <v>7</v>
      </c>
      <c r="C46" s="16">
        <v>3</v>
      </c>
      <c r="D46" s="2">
        <v>1.69805948718125</v>
      </c>
      <c r="E46" s="2">
        <v>1.39845536276842</v>
      </c>
      <c r="F46" s="9">
        <v>24.840208402869401</v>
      </c>
      <c r="K46" s="8" t="s">
        <v>7</v>
      </c>
      <c r="L46" s="16">
        <v>3</v>
      </c>
      <c r="M46" s="2">
        <v>1.68157149436058</v>
      </c>
      <c r="N46" s="2">
        <v>1.3221516400391999</v>
      </c>
      <c r="O46" s="9">
        <v>93.011560683324404</v>
      </c>
    </row>
    <row r="47" spans="2:16" x14ac:dyDescent="0.25">
      <c r="B47" s="8" t="s">
        <v>8</v>
      </c>
      <c r="C47" s="16">
        <v>4</v>
      </c>
      <c r="D47" s="2">
        <v>2.8891802213611202</v>
      </c>
      <c r="E47" s="2">
        <v>2.53988765950155</v>
      </c>
      <c r="F47" s="9">
        <v>15.655203556913699</v>
      </c>
      <c r="K47" s="8" t="s">
        <v>8</v>
      </c>
      <c r="L47" s="16">
        <v>4</v>
      </c>
      <c r="M47" s="2">
        <v>4.6005120827614299</v>
      </c>
      <c r="N47" s="2">
        <v>4.3185229741138498</v>
      </c>
      <c r="O47" s="9">
        <v>16.493205845132898</v>
      </c>
    </row>
    <row r="48" spans="2:16" x14ac:dyDescent="0.25">
      <c r="B48" s="8" t="s">
        <v>9</v>
      </c>
      <c r="C48" s="16">
        <v>5</v>
      </c>
      <c r="D48" s="2">
        <v>98.407722769685293</v>
      </c>
      <c r="E48" s="2">
        <v>3.9669011407183401</v>
      </c>
      <c r="F48" s="9">
        <v>1478.6037221937599</v>
      </c>
      <c r="K48" s="8" t="s">
        <v>9</v>
      </c>
      <c r="L48" s="16">
        <v>5</v>
      </c>
      <c r="M48" s="2">
        <v>113.86940640165901</v>
      </c>
      <c r="N48" s="2">
        <v>7.2992765871620504</v>
      </c>
      <c r="O48" s="9">
        <v>1470.7587178118799</v>
      </c>
    </row>
    <row r="49" spans="2:16" x14ac:dyDescent="0.25">
      <c r="B49" s="8" t="s">
        <v>10</v>
      </c>
      <c r="C49" s="16">
        <v>6</v>
      </c>
      <c r="D49" s="2">
        <v>9.5254176178602492</v>
      </c>
      <c r="E49" s="2">
        <v>7.99493450374022</v>
      </c>
      <c r="F49" s="9">
        <v>60.282172059093902</v>
      </c>
      <c r="K49" s="8" t="s">
        <v>10</v>
      </c>
      <c r="L49" s="16">
        <v>6</v>
      </c>
      <c r="M49" s="2">
        <v>15.638430124531199</v>
      </c>
      <c r="N49" s="2">
        <v>14.9399119339022</v>
      </c>
      <c r="O49" s="9">
        <v>26.719243352651699</v>
      </c>
    </row>
    <row r="50" spans="2:16" x14ac:dyDescent="0.25">
      <c r="B50" s="8" t="s">
        <v>11</v>
      </c>
      <c r="C50" s="16">
        <v>7</v>
      </c>
      <c r="D50" s="2">
        <v>1.0261378179098699</v>
      </c>
      <c r="E50" s="2">
        <v>0.89065631910841603</v>
      </c>
      <c r="F50" s="9">
        <v>1.2195209018653801</v>
      </c>
      <c r="K50" s="8" t="s">
        <v>11</v>
      </c>
      <c r="L50" s="16">
        <v>7</v>
      </c>
      <c r="M50" s="2">
        <v>0.97273413641142203</v>
      </c>
      <c r="N50" s="2">
        <v>0.89913451052277404</v>
      </c>
      <c r="O50" s="9">
        <v>1.1842694744056801</v>
      </c>
    </row>
    <row r="51" spans="2:16" x14ac:dyDescent="0.25">
      <c r="B51" s="8" t="s">
        <v>12</v>
      </c>
      <c r="C51" s="16">
        <v>8</v>
      </c>
      <c r="D51" s="2">
        <v>1.31028217205909</v>
      </c>
      <c r="E51" s="2">
        <v>1.14857182634522</v>
      </c>
      <c r="F51" s="9">
        <v>1.6318287369636699</v>
      </c>
      <c r="K51" s="8" t="s">
        <v>12</v>
      </c>
      <c r="L51" s="16">
        <v>8</v>
      </c>
      <c r="M51" s="2">
        <v>1.41872716466076</v>
      </c>
      <c r="N51" s="2">
        <v>1.2605731971349099</v>
      </c>
      <c r="O51" s="9">
        <v>2.0356583806475901</v>
      </c>
    </row>
    <row r="52" spans="2:16" x14ac:dyDescent="0.25">
      <c r="B52" s="8" t="s">
        <v>13</v>
      </c>
      <c r="C52" s="16">
        <v>9</v>
      </c>
      <c r="D52" s="2">
        <v>1.12370841447111</v>
      </c>
      <c r="E52" s="2">
        <v>1.06646723580617</v>
      </c>
      <c r="F52" s="9">
        <v>1.37435945032762</v>
      </c>
      <c r="K52" s="8" t="s">
        <v>13</v>
      </c>
      <c r="L52" s="16">
        <v>9</v>
      </c>
      <c r="M52" s="2">
        <v>1.1062165669214901</v>
      </c>
      <c r="N52" s="2">
        <v>1.0570966031903</v>
      </c>
      <c r="O52" s="9">
        <v>1.1989947542306201</v>
      </c>
    </row>
    <row r="53" spans="2:16" x14ac:dyDescent="0.25">
      <c r="B53" s="8" t="s">
        <v>14</v>
      </c>
      <c r="C53" s="16">
        <v>10</v>
      </c>
      <c r="D53" s="2">
        <v>3.5149153698008599</v>
      </c>
      <c r="E53" s="2">
        <v>3.2208202962547801</v>
      </c>
      <c r="F53" s="9">
        <v>4.9606344186013303</v>
      </c>
      <c r="K53" s="8" t="s">
        <v>14</v>
      </c>
      <c r="L53" s="16">
        <v>10</v>
      </c>
      <c r="M53" s="2">
        <v>5.8601392922227298</v>
      </c>
      <c r="N53" s="2">
        <v>5.3809742245132197</v>
      </c>
      <c r="O53" s="9">
        <v>8.9360137507340305</v>
      </c>
    </row>
    <row r="54" spans="2:16" x14ac:dyDescent="0.25">
      <c r="B54" s="8" t="s">
        <v>15</v>
      </c>
      <c r="C54" s="16">
        <v>11</v>
      </c>
      <c r="D54" s="2">
        <v>3.8692145268009002</v>
      </c>
      <c r="E54" s="2">
        <v>3.2913231511741801</v>
      </c>
      <c r="F54" s="9">
        <v>48.876773503777699</v>
      </c>
      <c r="K54" s="8" t="s">
        <v>15</v>
      </c>
      <c r="L54" s="16">
        <v>11</v>
      </c>
      <c r="M54" s="2">
        <v>9.8895336280769097</v>
      </c>
      <c r="N54" s="2">
        <v>5.4117634459653603</v>
      </c>
      <c r="O54" s="9">
        <v>440.68255687973999</v>
      </c>
    </row>
    <row r="55" spans="2:16" x14ac:dyDescent="0.25">
      <c r="B55" s="8" t="s">
        <v>16</v>
      </c>
      <c r="C55" s="16">
        <v>12</v>
      </c>
      <c r="D55" s="2">
        <v>3.9926168339399002</v>
      </c>
      <c r="E55" s="2">
        <v>1.27039005035153</v>
      </c>
      <c r="F55" s="9">
        <v>232.30155231222599</v>
      </c>
      <c r="K55" s="8" t="s">
        <v>16</v>
      </c>
      <c r="L55" s="16">
        <v>12</v>
      </c>
      <c r="M55" s="2">
        <v>13.447321873198399</v>
      </c>
      <c r="N55" s="2">
        <v>1.3774829945329099</v>
      </c>
      <c r="O55" s="9">
        <v>1168.1568947329899</v>
      </c>
    </row>
    <row r="56" spans="2:16" ht="15.75" thickBot="1" x14ac:dyDescent="0.3">
      <c r="B56" s="10" t="s">
        <v>17</v>
      </c>
      <c r="C56" s="17">
        <v>13</v>
      </c>
      <c r="D56" s="11">
        <v>1.5203449820708601</v>
      </c>
      <c r="E56" s="11">
        <v>1.3065339190127501</v>
      </c>
      <c r="F56" s="12">
        <v>7.5009682987036399</v>
      </c>
      <c r="K56" s="10" t="s">
        <v>17</v>
      </c>
      <c r="L56" s="17">
        <v>13</v>
      </c>
      <c r="M56" s="11">
        <v>1.4922107731932099</v>
      </c>
      <c r="N56" s="11">
        <v>1.3051952572104799</v>
      </c>
      <c r="O56" s="12">
        <v>7.2693798069114202</v>
      </c>
    </row>
    <row r="60" spans="2:16" ht="15.75" thickBot="1" x14ac:dyDescent="0.3"/>
    <row r="61" spans="2:16" x14ac:dyDescent="0.25">
      <c r="B61" s="3" t="s">
        <v>26</v>
      </c>
      <c r="C61" s="14"/>
      <c r="D61" s="4"/>
      <c r="E61" s="4"/>
      <c r="F61" s="5"/>
      <c r="K61" s="3" t="s">
        <v>27</v>
      </c>
      <c r="L61" s="14"/>
      <c r="M61" s="4"/>
      <c r="N61" s="4"/>
      <c r="O61" s="5"/>
    </row>
    <row r="62" spans="2:16" x14ac:dyDescent="0.25">
      <c r="B62" s="6" t="s">
        <v>4</v>
      </c>
      <c r="C62" s="15" t="s">
        <v>22</v>
      </c>
      <c r="D62" s="1" t="s">
        <v>3</v>
      </c>
      <c r="E62" s="1" t="s">
        <v>1</v>
      </c>
      <c r="F62" s="7" t="s">
        <v>2</v>
      </c>
      <c r="K62" s="6" t="s">
        <v>4</v>
      </c>
      <c r="L62" s="15" t="s">
        <v>22</v>
      </c>
      <c r="M62" s="1" t="s">
        <v>3</v>
      </c>
      <c r="N62" s="1" t="s">
        <v>1</v>
      </c>
      <c r="O62" s="7" t="s">
        <v>2</v>
      </c>
    </row>
    <row r="63" spans="2:16" x14ac:dyDescent="0.25">
      <c r="B63" s="8" t="s">
        <v>5</v>
      </c>
      <c r="C63" s="16">
        <v>1</v>
      </c>
      <c r="D63" s="2">
        <v>1.79555851469575</v>
      </c>
      <c r="E63" s="2">
        <v>1.38417630354424</v>
      </c>
      <c r="F63" s="9">
        <v>135.59840859884901</v>
      </c>
      <c r="G63">
        <f>AVERAGE(D63:D65)</f>
        <v>2.0919546002227434</v>
      </c>
      <c r="K63" s="8" t="s">
        <v>5</v>
      </c>
      <c r="L63" s="16">
        <v>1</v>
      </c>
      <c r="M63" s="2">
        <v>4.2646026886753203</v>
      </c>
      <c r="N63" s="2">
        <v>1.6162110159372201</v>
      </c>
      <c r="O63" s="9">
        <v>158.08748065633699</v>
      </c>
      <c r="P63">
        <f>AVERAGE(M63:M65)</f>
        <v>4.1354881519321536</v>
      </c>
    </row>
    <row r="64" spans="2:16" x14ac:dyDescent="0.25">
      <c r="B64" s="8" t="s">
        <v>6</v>
      </c>
      <c r="C64" s="16">
        <v>2</v>
      </c>
      <c r="D64" s="2">
        <v>2.82369191424428</v>
      </c>
      <c r="E64" s="2">
        <v>1.7009929300808</v>
      </c>
      <c r="F64" s="9">
        <v>184.90489254115499</v>
      </c>
      <c r="K64" s="8" t="s">
        <v>6</v>
      </c>
      <c r="L64" s="16">
        <v>2</v>
      </c>
      <c r="M64" s="2">
        <v>4.3783330459212397</v>
      </c>
      <c r="N64" s="2">
        <v>1.6278127515568599</v>
      </c>
      <c r="O64" s="9">
        <v>345.26229739353602</v>
      </c>
    </row>
    <row r="65" spans="2:15" x14ac:dyDescent="0.25">
      <c r="B65" s="8" t="s">
        <v>7</v>
      </c>
      <c r="C65" s="16">
        <v>3</v>
      </c>
      <c r="D65" s="2">
        <v>1.6566133717281999</v>
      </c>
      <c r="E65" s="2">
        <v>1.3288449490505301</v>
      </c>
      <c r="F65" s="9">
        <v>80.144343439932499</v>
      </c>
      <c r="K65" s="8" t="s">
        <v>7</v>
      </c>
      <c r="L65" s="16">
        <v>3</v>
      </c>
      <c r="M65" s="2">
        <v>3.7635287211998998</v>
      </c>
      <c r="N65" s="2">
        <v>1.4105033189888301</v>
      </c>
      <c r="O65" s="9">
        <v>434.17442941771799</v>
      </c>
    </row>
    <row r="66" spans="2:15" x14ac:dyDescent="0.25">
      <c r="B66" s="8" t="s">
        <v>8</v>
      </c>
      <c r="C66" s="16">
        <v>4</v>
      </c>
      <c r="D66" s="2">
        <v>5.2241053723175401</v>
      </c>
      <c r="E66" s="2">
        <v>2.8410865650116599</v>
      </c>
      <c r="F66" s="9">
        <v>34.404500759467503</v>
      </c>
      <c r="K66" s="8" t="s">
        <v>8</v>
      </c>
      <c r="L66" s="16">
        <v>4</v>
      </c>
      <c r="M66" s="2">
        <v>13.4362377534756</v>
      </c>
      <c r="N66" s="2">
        <v>5.3809742245132197</v>
      </c>
      <c r="O66" s="9">
        <v>140.12888635832201</v>
      </c>
    </row>
    <row r="67" spans="2:15" x14ac:dyDescent="0.25">
      <c r="B67" s="8" t="s">
        <v>9</v>
      </c>
      <c r="C67" s="16">
        <v>5</v>
      </c>
      <c r="D67" s="2">
        <v>156.66330166753599</v>
      </c>
      <c r="E67" s="2">
        <v>15.283055575883401</v>
      </c>
      <c r="F67" s="9">
        <v>2073.6665589787599</v>
      </c>
      <c r="K67" s="8" t="s">
        <v>9</v>
      </c>
      <c r="L67" s="16">
        <v>5</v>
      </c>
      <c r="M67" s="2">
        <v>154.15923350640099</v>
      </c>
      <c r="N67" s="2">
        <v>35.639639382359299</v>
      </c>
      <c r="O67" s="9">
        <v>685.65989779763402</v>
      </c>
    </row>
    <row r="68" spans="2:15" x14ac:dyDescent="0.25">
      <c r="B68" s="8" t="s">
        <v>10</v>
      </c>
      <c r="C68" s="16">
        <v>6</v>
      </c>
      <c r="D68" s="2">
        <v>34.3937156075472</v>
      </c>
      <c r="E68" s="2">
        <v>28.976673371874899</v>
      </c>
      <c r="F68" s="9">
        <v>126.730666600031</v>
      </c>
      <c r="K68" s="8" t="s">
        <v>10</v>
      </c>
      <c r="L68" s="16">
        <v>6</v>
      </c>
      <c r="M68" s="2">
        <v>61.978515370514899</v>
      </c>
      <c r="N68" s="2">
        <v>56.147938193092102</v>
      </c>
      <c r="O68" s="9">
        <v>139.12935221262899</v>
      </c>
    </row>
    <row r="69" spans="2:15" x14ac:dyDescent="0.25">
      <c r="B69" s="8" t="s">
        <v>11</v>
      </c>
      <c r="C69" s="16">
        <v>7</v>
      </c>
      <c r="D69" s="2">
        <v>1.1532080583870701</v>
      </c>
      <c r="E69" s="2">
        <v>1.0022114692973501</v>
      </c>
      <c r="F69" s="9">
        <v>5.7981904862198199</v>
      </c>
      <c r="K69" s="8" t="s">
        <v>11</v>
      </c>
      <c r="L69" s="16">
        <v>7</v>
      </c>
      <c r="M69" s="2">
        <v>1.03723532425066</v>
      </c>
      <c r="N69" s="2">
        <v>0.93527837918398704</v>
      </c>
      <c r="O69" s="9">
        <v>1.9508764665039999</v>
      </c>
    </row>
    <row r="70" spans="2:15" x14ac:dyDescent="0.25">
      <c r="B70" s="8" t="s">
        <v>12</v>
      </c>
      <c r="C70" s="16">
        <v>8</v>
      </c>
      <c r="D70" s="2">
        <v>1.62130239299184</v>
      </c>
      <c r="E70" s="2">
        <v>1.2422781525039199</v>
      </c>
      <c r="F70" s="9">
        <v>2.4265476269096</v>
      </c>
      <c r="K70" s="8" t="s">
        <v>12</v>
      </c>
      <c r="L70" s="16">
        <v>8</v>
      </c>
      <c r="M70" s="2">
        <v>1.8972630613232</v>
      </c>
      <c r="N70" s="2">
        <v>1.4493245112545801</v>
      </c>
      <c r="O70" s="9">
        <v>5.5884668038646304</v>
      </c>
    </row>
    <row r="71" spans="2:15" x14ac:dyDescent="0.25">
      <c r="B71" s="8" t="s">
        <v>13</v>
      </c>
      <c r="C71" s="16">
        <v>9</v>
      </c>
      <c r="D71" s="2">
        <v>1.3792500281119</v>
      </c>
      <c r="E71" s="2">
        <v>1.0419251027645999</v>
      </c>
      <c r="F71" s="9">
        <v>21.664456387290901</v>
      </c>
      <c r="K71" s="8" t="s">
        <v>13</v>
      </c>
      <c r="L71" s="16">
        <v>9</v>
      </c>
      <c r="M71" s="2">
        <v>1.06865817895588</v>
      </c>
      <c r="N71" s="2">
        <v>0.896903407518996</v>
      </c>
      <c r="O71" s="9">
        <v>2.0561845282823499</v>
      </c>
    </row>
    <row r="72" spans="2:15" x14ac:dyDescent="0.25">
      <c r="B72" s="8" t="s">
        <v>14</v>
      </c>
      <c r="C72" s="16">
        <v>10</v>
      </c>
      <c r="D72" s="2">
        <v>11.305851201493599</v>
      </c>
      <c r="E72" s="2">
        <v>9.8989578071648694</v>
      </c>
      <c r="F72" s="9">
        <v>52.126598139081601</v>
      </c>
      <c r="K72" s="8" t="s">
        <v>14</v>
      </c>
      <c r="L72" s="16">
        <v>10</v>
      </c>
      <c r="M72" s="2">
        <v>18.612146838705499</v>
      </c>
      <c r="N72" s="2">
        <v>17.8202659117804</v>
      </c>
      <c r="O72" s="9">
        <v>31.484879368722801</v>
      </c>
    </row>
    <row r="73" spans="2:15" x14ac:dyDescent="0.25">
      <c r="B73" s="8" t="s">
        <v>15</v>
      </c>
      <c r="C73" s="16">
        <v>11</v>
      </c>
      <c r="D73" s="2">
        <v>13.4060598542465</v>
      </c>
      <c r="E73" s="2">
        <v>9.6878954630074201</v>
      </c>
      <c r="F73" s="9">
        <v>218.25363535923401</v>
      </c>
      <c r="K73" s="8" t="s">
        <v>15</v>
      </c>
      <c r="L73" s="16">
        <v>11</v>
      </c>
      <c r="M73" s="2">
        <v>22.266001916963699</v>
      </c>
      <c r="N73" s="2">
        <v>18.0357904619454</v>
      </c>
      <c r="O73" s="9">
        <v>391.57374866356901</v>
      </c>
    </row>
    <row r="74" spans="2:15" x14ac:dyDescent="0.25">
      <c r="B74" s="8" t="s">
        <v>16</v>
      </c>
      <c r="C74" s="16">
        <v>12</v>
      </c>
      <c r="D74" s="2">
        <v>23.1810486541094</v>
      </c>
      <c r="E74" s="2">
        <v>1.42255127520923</v>
      </c>
      <c r="F74" s="9">
        <v>2138.6987493329002</v>
      </c>
      <c r="K74" s="8" t="s">
        <v>16</v>
      </c>
      <c r="L74" s="16">
        <v>12</v>
      </c>
      <c r="M74" s="2">
        <v>41.297190059632896</v>
      </c>
      <c r="N74" s="2">
        <v>1.37302078852535</v>
      </c>
      <c r="O74" s="9">
        <v>3958.53004224817</v>
      </c>
    </row>
    <row r="75" spans="2:15" ht="15.75" thickBot="1" x14ac:dyDescent="0.3">
      <c r="B75" s="10" t="s">
        <v>17</v>
      </c>
      <c r="C75" s="17">
        <v>13</v>
      </c>
      <c r="D75" s="11">
        <v>1.4934869641113699</v>
      </c>
      <c r="E75" s="11">
        <v>1.3101036838187901</v>
      </c>
      <c r="F75" s="12">
        <v>6.5634588165158698</v>
      </c>
      <c r="K75" s="10" t="s">
        <v>17</v>
      </c>
      <c r="L75" s="17">
        <v>13</v>
      </c>
      <c r="M75" s="11">
        <v>1.3986160021847001</v>
      </c>
      <c r="N75" s="11">
        <v>1.20568806324195</v>
      </c>
      <c r="O75" s="12">
        <v>4.99231608125499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75"/>
  <sheetViews>
    <sheetView topLeftCell="A37" workbookViewId="0">
      <selection activeCell="L63" sqref="L63:O75"/>
    </sheetView>
  </sheetViews>
  <sheetFormatPr defaultRowHeight="15" x14ac:dyDescent="0.25"/>
  <cols>
    <col min="2" max="2" width="40.85546875" customWidth="1"/>
    <col min="3" max="3" width="12.28515625" customWidth="1"/>
    <col min="4" max="4" width="11" customWidth="1"/>
    <col min="11" max="11" width="40.85546875" customWidth="1"/>
    <col min="12" max="13" width="10.7109375" customWidth="1"/>
  </cols>
  <sheetData>
    <row r="3" spans="2:16" ht="15.75" thickBot="1" x14ac:dyDescent="0.3"/>
    <row r="4" spans="2:16" x14ac:dyDescent="0.25">
      <c r="B4" s="3" t="s">
        <v>18</v>
      </c>
      <c r="C4" s="14"/>
      <c r="D4" s="4"/>
      <c r="E4" s="4"/>
      <c r="F4" s="5"/>
      <c r="K4" s="3" t="s">
        <v>19</v>
      </c>
      <c r="L4" s="14"/>
      <c r="M4" s="4"/>
      <c r="N4" s="4"/>
      <c r="O4" s="5"/>
    </row>
    <row r="5" spans="2:16" x14ac:dyDescent="0.25">
      <c r="B5" s="6" t="s">
        <v>4</v>
      </c>
      <c r="C5" s="15" t="s">
        <v>22</v>
      </c>
      <c r="D5" s="1" t="s">
        <v>3</v>
      </c>
      <c r="E5" s="1" t="s">
        <v>1</v>
      </c>
      <c r="F5" s="7" t="s">
        <v>2</v>
      </c>
      <c r="K5" s="6" t="s">
        <v>4</v>
      </c>
      <c r="L5" s="15" t="s">
        <v>22</v>
      </c>
      <c r="M5" s="1" t="s">
        <v>3</v>
      </c>
      <c r="N5" s="1" t="s">
        <v>1</v>
      </c>
      <c r="O5" s="7" t="s">
        <v>2</v>
      </c>
    </row>
    <row r="6" spans="2:16" x14ac:dyDescent="0.25">
      <c r="B6" s="8" t="s">
        <v>5</v>
      </c>
      <c r="C6" s="16">
        <v>1</v>
      </c>
      <c r="D6" s="2">
        <v>1.2601320372060201</v>
      </c>
      <c r="E6" s="2">
        <v>1.24986892217212</v>
      </c>
      <c r="F6" s="9">
        <v>1.2703951522399199</v>
      </c>
      <c r="G6">
        <f>AVERAGE(D6:D8)</f>
        <v>2.0765861252620299</v>
      </c>
      <c r="K6" s="18" t="s">
        <v>5</v>
      </c>
      <c r="L6" s="16">
        <v>1</v>
      </c>
      <c r="M6" s="2">
        <v>1.0807506353091301</v>
      </c>
      <c r="N6" s="2">
        <v>1.06424040677633</v>
      </c>
      <c r="O6" s="9">
        <v>1.10172308776971</v>
      </c>
      <c r="P6">
        <f>AVERAGE(M6:M8)</f>
        <v>2.1770698614454669</v>
      </c>
    </row>
    <row r="7" spans="2:16" x14ac:dyDescent="0.25">
      <c r="B7" s="8" t="s">
        <v>6</v>
      </c>
      <c r="C7" s="16">
        <v>2</v>
      </c>
      <c r="D7" s="2">
        <v>1.05885598990347</v>
      </c>
      <c r="E7" s="2">
        <v>1.02229550185517</v>
      </c>
      <c r="F7" s="9">
        <v>1.1177870939097301</v>
      </c>
      <c r="K7" s="8" t="s">
        <v>6</v>
      </c>
      <c r="L7" s="16">
        <v>2</v>
      </c>
      <c r="M7" s="2">
        <v>1.2508264410566201</v>
      </c>
      <c r="N7" s="2">
        <v>1.19007512153982</v>
      </c>
      <c r="O7" s="9">
        <v>1.35026896054725</v>
      </c>
    </row>
    <row r="8" spans="2:16" x14ac:dyDescent="0.25">
      <c r="B8" s="8" t="s">
        <v>7</v>
      </c>
      <c r="C8" s="16">
        <v>3</v>
      </c>
      <c r="D8" s="2">
        <v>3.9107703486765999</v>
      </c>
      <c r="E8" s="2">
        <v>1.0637941843835601</v>
      </c>
      <c r="F8" s="9">
        <v>337.94652917067299</v>
      </c>
      <c r="K8" s="8" t="s">
        <v>7</v>
      </c>
      <c r="L8" s="16">
        <v>3</v>
      </c>
      <c r="M8" s="2">
        <v>4.1996325079706498</v>
      </c>
      <c r="N8" s="2">
        <v>0.97187237147121797</v>
      </c>
      <c r="O8" s="9">
        <v>336.12147958421002</v>
      </c>
    </row>
    <row r="9" spans="2:16" x14ac:dyDescent="0.25">
      <c r="B9" s="8" t="s">
        <v>8</v>
      </c>
      <c r="C9" s="16">
        <v>4</v>
      </c>
      <c r="D9" s="2">
        <v>1.24901663740191</v>
      </c>
      <c r="E9" s="2">
        <v>1.1802582288987</v>
      </c>
      <c r="F9" s="9">
        <v>1.5818583823992001</v>
      </c>
      <c r="K9" s="8" t="s">
        <v>8</v>
      </c>
      <c r="L9" s="16">
        <v>4</v>
      </c>
      <c r="M9" s="2">
        <v>1.3978451920652699</v>
      </c>
      <c r="N9" s="2">
        <v>1.3078778332333101</v>
      </c>
      <c r="O9" s="9">
        <v>4.2065384967213797</v>
      </c>
    </row>
    <row r="10" spans="2:16" x14ac:dyDescent="0.25">
      <c r="B10" s="8" t="s">
        <v>9</v>
      </c>
      <c r="C10" s="16">
        <v>5</v>
      </c>
      <c r="D10" s="2">
        <v>4.8475146528278197</v>
      </c>
      <c r="E10" s="2">
        <v>1.3319738424433401</v>
      </c>
      <c r="F10" s="9">
        <v>341.595289676422</v>
      </c>
      <c r="K10" s="8" t="s">
        <v>9</v>
      </c>
      <c r="L10" s="16">
        <v>5</v>
      </c>
      <c r="M10" s="2">
        <v>4.36311347212337</v>
      </c>
      <c r="N10" s="2">
        <v>1.50332324127022</v>
      </c>
      <c r="O10" s="9">
        <v>271.87973414069802</v>
      </c>
    </row>
    <row r="11" spans="2:16" x14ac:dyDescent="0.25">
      <c r="B11" s="8" t="s">
        <v>10</v>
      </c>
      <c r="C11" s="16">
        <v>6</v>
      </c>
      <c r="D11" s="2">
        <v>1.3798133451731001</v>
      </c>
      <c r="E11" s="2">
        <v>1.2596858148132399</v>
      </c>
      <c r="F11" s="9">
        <v>2.1427599301215698</v>
      </c>
      <c r="K11" s="8" t="s">
        <v>10</v>
      </c>
      <c r="L11" s="16">
        <v>6</v>
      </c>
      <c r="M11" s="2">
        <v>1.4061493907948801</v>
      </c>
      <c r="N11" s="2">
        <v>1.2976147181994</v>
      </c>
      <c r="O11" s="9">
        <v>1.9861358702563801</v>
      </c>
    </row>
    <row r="12" spans="2:16" x14ac:dyDescent="0.25">
      <c r="B12" s="8" t="s">
        <v>11</v>
      </c>
      <c r="C12" s="16">
        <v>7</v>
      </c>
      <c r="D12" s="2">
        <v>0.93741954052480203</v>
      </c>
      <c r="E12" s="2">
        <v>0.62961979621023301</v>
      </c>
      <c r="F12" s="9">
        <v>1.2239880233909799</v>
      </c>
      <c r="K12" s="8" t="s">
        <v>11</v>
      </c>
      <c r="L12" s="16">
        <v>7</v>
      </c>
      <c r="M12" s="2">
        <v>0.86449341487303799</v>
      </c>
      <c r="N12" s="2">
        <v>0.54171398483290101</v>
      </c>
      <c r="O12" s="9">
        <v>1.3301889528722199</v>
      </c>
    </row>
    <row r="13" spans="2:16" x14ac:dyDescent="0.25">
      <c r="B13" s="8" t="s">
        <v>12</v>
      </c>
      <c r="C13" s="16">
        <v>8</v>
      </c>
      <c r="D13" s="2">
        <v>0.99593268288982495</v>
      </c>
      <c r="E13" s="2">
        <v>0.93751324722728602</v>
      </c>
      <c r="F13" s="9">
        <v>1.1570546644742301</v>
      </c>
      <c r="K13" s="8" t="s">
        <v>12</v>
      </c>
      <c r="L13" s="16">
        <v>8</v>
      </c>
      <c r="M13" s="2">
        <v>1.02962247354459</v>
      </c>
      <c r="N13" s="2">
        <v>0.95089991901063597</v>
      </c>
      <c r="O13" s="9">
        <v>1.18382800804093</v>
      </c>
    </row>
    <row r="14" spans="2:16" x14ac:dyDescent="0.25">
      <c r="B14" s="8" t="s">
        <v>13</v>
      </c>
      <c r="C14" s="16">
        <v>9</v>
      </c>
      <c r="D14" s="2">
        <v>0.853346779501436</v>
      </c>
      <c r="E14" s="2">
        <v>0.48236640659338198</v>
      </c>
      <c r="F14" s="9">
        <v>1.3301889528722199</v>
      </c>
      <c r="K14" s="8" t="s">
        <v>13</v>
      </c>
      <c r="L14" s="16">
        <v>9</v>
      </c>
      <c r="M14" s="2">
        <v>0.760603917386386</v>
      </c>
      <c r="N14" s="2">
        <v>0.536359316119561</v>
      </c>
      <c r="O14" s="9">
        <v>1.2132786859643001</v>
      </c>
    </row>
    <row r="15" spans="2:16" x14ac:dyDescent="0.25">
      <c r="B15" s="8" t="s">
        <v>14</v>
      </c>
      <c r="C15" s="16">
        <v>10</v>
      </c>
      <c r="D15" s="2">
        <v>1.1397992445454901</v>
      </c>
      <c r="E15" s="2">
        <v>0.89735323187723504</v>
      </c>
      <c r="F15" s="9">
        <v>1.3636556323305999</v>
      </c>
      <c r="K15" s="8" t="s">
        <v>14</v>
      </c>
      <c r="L15" s="16">
        <v>10</v>
      </c>
      <c r="M15" s="2">
        <v>1.17269922156504</v>
      </c>
      <c r="N15" s="2">
        <v>1.0325586168890699</v>
      </c>
      <c r="O15" s="9">
        <v>1.41229387314344</v>
      </c>
    </row>
    <row r="16" spans="2:16" x14ac:dyDescent="0.25">
      <c r="B16" s="8" t="s">
        <v>15</v>
      </c>
      <c r="C16" s="16">
        <v>11</v>
      </c>
      <c r="D16" s="2">
        <v>1.0219206750452401</v>
      </c>
      <c r="E16" s="2">
        <v>0.94643769508285203</v>
      </c>
      <c r="F16" s="9">
        <v>1.1476839942258801</v>
      </c>
      <c r="K16" s="8" t="s">
        <v>15</v>
      </c>
      <c r="L16" s="16">
        <v>11</v>
      </c>
      <c r="M16" s="2">
        <v>0.92400609539788603</v>
      </c>
      <c r="N16" s="2">
        <v>0.85005365824273205</v>
      </c>
      <c r="O16" s="9">
        <v>1.0236341690335</v>
      </c>
    </row>
    <row r="17" spans="2:16" x14ac:dyDescent="0.25">
      <c r="B17" s="8" t="s">
        <v>16</v>
      </c>
      <c r="C17" s="16">
        <v>12</v>
      </c>
      <c r="D17" s="2">
        <v>1.8279143342250299</v>
      </c>
      <c r="E17" s="2">
        <v>1.15883955404534</v>
      </c>
      <c r="F17" s="9">
        <v>2.41718670168025</v>
      </c>
      <c r="K17" s="8" t="s">
        <v>16</v>
      </c>
      <c r="L17" s="16">
        <v>12</v>
      </c>
      <c r="M17" s="2">
        <v>1.80475539203984</v>
      </c>
      <c r="N17" s="2">
        <v>1.2512075893504599</v>
      </c>
      <c r="O17" s="9">
        <v>2.26011641942228</v>
      </c>
    </row>
    <row r="18" spans="2:16" ht="15.75" thickBot="1" x14ac:dyDescent="0.3">
      <c r="B18" s="10" t="s">
        <v>17</v>
      </c>
      <c r="C18" s="17">
        <v>13</v>
      </c>
      <c r="D18" s="11">
        <v>1.1236816917183401</v>
      </c>
      <c r="E18" s="11">
        <v>1.0352359512457401</v>
      </c>
      <c r="F18" s="12">
        <v>1.5278654728730301</v>
      </c>
      <c r="K18" s="10" t="s">
        <v>17</v>
      </c>
      <c r="L18" s="17">
        <v>13</v>
      </c>
      <c r="M18" s="11">
        <v>1.1445381263568</v>
      </c>
      <c r="N18" s="11">
        <v>1.06334796199078</v>
      </c>
      <c r="O18" s="12">
        <v>1.25834714763491</v>
      </c>
    </row>
    <row r="19" spans="2:16" x14ac:dyDescent="0.25">
      <c r="B19" s="13"/>
      <c r="C19" s="13"/>
      <c r="D19" s="13"/>
      <c r="E19" s="13"/>
      <c r="F19" s="13"/>
      <c r="K19" s="13"/>
      <c r="L19" s="13"/>
      <c r="M19" s="13"/>
      <c r="N19" s="13"/>
      <c r="O19" s="13"/>
    </row>
    <row r="20" spans="2:16" x14ac:dyDescent="0.25">
      <c r="B20" s="13"/>
      <c r="C20" s="13"/>
      <c r="D20" s="13"/>
      <c r="E20" s="13"/>
      <c r="F20" s="13"/>
      <c r="K20" s="13"/>
      <c r="L20" s="13"/>
      <c r="M20" s="13"/>
      <c r="N20" s="13"/>
      <c r="O20" s="13"/>
    </row>
    <row r="22" spans="2:16" ht="15.75" thickBot="1" x14ac:dyDescent="0.3"/>
    <row r="23" spans="2:16" x14ac:dyDescent="0.25">
      <c r="B23" s="3" t="s">
        <v>20</v>
      </c>
      <c r="C23" s="14"/>
      <c r="D23" s="4"/>
      <c r="E23" s="4"/>
      <c r="F23" s="5"/>
      <c r="K23" s="3" t="s">
        <v>21</v>
      </c>
      <c r="L23" s="14"/>
      <c r="M23" s="4"/>
      <c r="N23" s="4"/>
      <c r="O23" s="5"/>
    </row>
    <row r="24" spans="2:16" x14ac:dyDescent="0.25">
      <c r="B24" s="6" t="s">
        <v>4</v>
      </c>
      <c r="C24" s="15" t="s">
        <v>22</v>
      </c>
      <c r="D24" s="1" t="s">
        <v>3</v>
      </c>
      <c r="E24" s="1" t="s">
        <v>1</v>
      </c>
      <c r="F24" s="7" t="s">
        <v>2</v>
      </c>
      <c r="K24" s="6" t="s">
        <v>4</v>
      </c>
      <c r="L24" s="15" t="s">
        <v>22</v>
      </c>
      <c r="M24" s="1" t="s">
        <v>3</v>
      </c>
      <c r="N24" s="1" t="s">
        <v>1</v>
      </c>
      <c r="O24" s="7" t="s">
        <v>2</v>
      </c>
    </row>
    <row r="25" spans="2:16" x14ac:dyDescent="0.25">
      <c r="B25" s="8" t="s">
        <v>5</v>
      </c>
      <c r="C25" s="16">
        <v>1</v>
      </c>
      <c r="D25" s="2">
        <v>1.2076052869703999</v>
      </c>
      <c r="E25" s="2">
        <v>1.11466353716029</v>
      </c>
      <c r="F25" s="9">
        <v>1.4622707811346101</v>
      </c>
      <c r="G25">
        <f>AVERAGE(D25:D27)</f>
        <v>1.3888588695872899</v>
      </c>
      <c r="K25" s="8" t="s">
        <v>5</v>
      </c>
      <c r="L25" s="16">
        <v>1</v>
      </c>
      <c r="M25" s="2">
        <v>1.23470138083921</v>
      </c>
      <c r="N25" s="2">
        <v>1.13385110004975</v>
      </c>
      <c r="O25" s="9">
        <v>5.0378508144674203</v>
      </c>
      <c r="P25">
        <f>AVERAGE(M25:M27)</f>
        <v>1.3049086180927301</v>
      </c>
    </row>
    <row r="26" spans="2:16" x14ac:dyDescent="0.25">
      <c r="B26" s="8" t="s">
        <v>6</v>
      </c>
      <c r="C26" s="16">
        <v>2</v>
      </c>
      <c r="D26" s="2">
        <v>1.72250708298366</v>
      </c>
      <c r="E26" s="2">
        <v>0.93483591287061596</v>
      </c>
      <c r="F26" s="9">
        <v>152.82090641154599</v>
      </c>
      <c r="K26" s="8" t="s">
        <v>6</v>
      </c>
      <c r="L26" s="16">
        <v>2</v>
      </c>
      <c r="M26" s="2">
        <v>1.35462369600802</v>
      </c>
      <c r="N26" s="2">
        <v>0.85897810609829806</v>
      </c>
      <c r="O26" s="9">
        <v>120.251133962656</v>
      </c>
    </row>
    <row r="27" spans="2:16" x14ac:dyDescent="0.25">
      <c r="B27" s="8" t="s">
        <v>7</v>
      </c>
      <c r="C27" s="16">
        <v>3</v>
      </c>
      <c r="D27" s="2">
        <v>1.23646423880781</v>
      </c>
      <c r="E27" s="2">
        <v>0.91118612605336402</v>
      </c>
      <c r="F27" s="9">
        <v>25.357033692021801</v>
      </c>
      <c r="K27" s="8" t="s">
        <v>7</v>
      </c>
      <c r="L27" s="16">
        <v>3</v>
      </c>
      <c r="M27" s="2">
        <v>1.32540077743096</v>
      </c>
      <c r="N27" s="2">
        <v>0.87995055855888005</v>
      </c>
      <c r="O27" s="9">
        <v>63.0904916701435</v>
      </c>
    </row>
    <row r="28" spans="2:16" x14ac:dyDescent="0.25">
      <c r="B28" s="8" t="s">
        <v>8</v>
      </c>
      <c r="C28" s="16">
        <v>4</v>
      </c>
      <c r="D28" s="2">
        <v>1.3965065248869399</v>
      </c>
      <c r="E28" s="2">
        <v>1.22220313381986</v>
      </c>
      <c r="F28" s="9">
        <v>3.4376973139643101</v>
      </c>
      <c r="K28" s="8" t="s">
        <v>8</v>
      </c>
      <c r="L28" s="16">
        <v>4</v>
      </c>
      <c r="M28" s="2">
        <v>1.6335086243632999</v>
      </c>
      <c r="N28" s="2">
        <v>1.52965036244414</v>
      </c>
      <c r="O28" s="9">
        <v>2.18738216939941</v>
      </c>
    </row>
    <row r="29" spans="2:16" x14ac:dyDescent="0.25">
      <c r="B29" s="8" t="s">
        <v>9</v>
      </c>
      <c r="C29" s="16">
        <v>5</v>
      </c>
      <c r="D29" s="2">
        <v>4.4949052558304503</v>
      </c>
      <c r="E29" s="2">
        <v>3.9642397374427398</v>
      </c>
      <c r="F29" s="9">
        <v>21.6855158442416</v>
      </c>
      <c r="K29" s="8" t="s">
        <v>9</v>
      </c>
      <c r="L29" s="16">
        <v>5</v>
      </c>
      <c r="M29" s="2">
        <v>25.227004486766202</v>
      </c>
      <c r="N29" s="2">
        <v>2.2226337384288999</v>
      </c>
      <c r="O29" s="9">
        <v>88.604595644423199</v>
      </c>
    </row>
    <row r="30" spans="2:16" x14ac:dyDescent="0.25">
      <c r="B30" s="8" t="s">
        <v>10</v>
      </c>
      <c r="C30" s="16">
        <v>6</v>
      </c>
      <c r="D30" s="2">
        <v>2.3713730486136999</v>
      </c>
      <c r="E30" s="2">
        <v>2.0160327705725298</v>
      </c>
      <c r="F30" s="9">
        <v>18.5494648677955</v>
      </c>
      <c r="K30" s="8" t="s">
        <v>10</v>
      </c>
      <c r="L30" s="16">
        <v>6</v>
      </c>
      <c r="M30" s="2">
        <v>5.7650862213218401</v>
      </c>
      <c r="N30" s="2">
        <v>5.07577971785358</v>
      </c>
      <c r="O30" s="9">
        <v>20.987177799543499</v>
      </c>
    </row>
    <row r="31" spans="2:16" x14ac:dyDescent="0.25">
      <c r="B31" s="8" t="s">
        <v>11</v>
      </c>
      <c r="C31" s="16">
        <v>7</v>
      </c>
      <c r="D31" s="2">
        <v>0.69985520083354402</v>
      </c>
      <c r="E31" s="2">
        <v>0.54394509679679304</v>
      </c>
      <c r="F31" s="9">
        <v>1.0682564083113399</v>
      </c>
      <c r="K31" s="8" t="s">
        <v>11</v>
      </c>
      <c r="L31" s="16">
        <v>7</v>
      </c>
      <c r="M31" s="2">
        <v>0.72101952892302001</v>
      </c>
      <c r="N31" s="2">
        <v>0.55420821183069402</v>
      </c>
      <c r="O31" s="9">
        <v>1.1998920141809499</v>
      </c>
    </row>
    <row r="32" spans="2:16" x14ac:dyDescent="0.25">
      <c r="B32" s="8" t="s">
        <v>12</v>
      </c>
      <c r="C32" s="16">
        <v>8</v>
      </c>
      <c r="D32" s="2">
        <v>1.04675295120335</v>
      </c>
      <c r="E32" s="2">
        <v>0.90003056623390498</v>
      </c>
      <c r="F32" s="9">
        <v>5.1221868467025304</v>
      </c>
      <c r="K32" s="8" t="s">
        <v>12</v>
      </c>
      <c r="L32" s="16">
        <v>8</v>
      </c>
      <c r="M32" s="2">
        <v>1.1246366076388801</v>
      </c>
      <c r="N32" s="2">
        <v>0.95803947729508898</v>
      </c>
      <c r="O32" s="9">
        <v>1.50555435323411</v>
      </c>
    </row>
    <row r="33" spans="2:16" x14ac:dyDescent="0.25">
      <c r="B33" s="8" t="s">
        <v>13</v>
      </c>
      <c r="C33" s="16">
        <v>9</v>
      </c>
      <c r="D33" s="2">
        <v>0.95011456759934598</v>
      </c>
      <c r="E33" s="2">
        <v>0.89512211991334401</v>
      </c>
      <c r="F33" s="9">
        <v>1.2070315724653999</v>
      </c>
      <c r="K33" s="8" t="s">
        <v>13</v>
      </c>
      <c r="L33" s="16">
        <v>9</v>
      </c>
      <c r="M33" s="2">
        <v>0.884336924679892</v>
      </c>
      <c r="N33" s="2">
        <v>0.56357888207903895</v>
      </c>
      <c r="O33" s="9">
        <v>1.06067062763411</v>
      </c>
    </row>
    <row r="34" spans="2:16" x14ac:dyDescent="0.25">
      <c r="B34" s="8" t="s">
        <v>14</v>
      </c>
      <c r="C34" s="16">
        <v>10</v>
      </c>
      <c r="D34" s="2">
        <v>2.0358896670511601</v>
      </c>
      <c r="E34" s="2">
        <v>1.8701180481340101</v>
      </c>
      <c r="F34" s="9">
        <v>3.2560848001035199</v>
      </c>
      <c r="K34" s="8" t="s">
        <v>14</v>
      </c>
      <c r="L34" s="16">
        <v>10</v>
      </c>
      <c r="M34" s="2">
        <v>5.0362756494209098</v>
      </c>
      <c r="N34" s="2">
        <v>4.8366045153243897</v>
      </c>
      <c r="O34" s="9">
        <v>5.9883045110852802</v>
      </c>
    </row>
    <row r="35" spans="2:16" x14ac:dyDescent="0.25">
      <c r="B35" s="8" t="s">
        <v>15</v>
      </c>
      <c r="C35" s="16">
        <v>11</v>
      </c>
      <c r="D35" s="2">
        <v>0.91444354952064499</v>
      </c>
      <c r="E35" s="2">
        <v>0.56714866122126595</v>
      </c>
      <c r="F35" s="9">
        <v>1.09190619512859</v>
      </c>
      <c r="K35" s="8" t="s">
        <v>15</v>
      </c>
      <c r="L35" s="16">
        <v>11</v>
      </c>
      <c r="M35" s="2">
        <v>0.94018165713610002</v>
      </c>
      <c r="N35" s="2">
        <v>0.87905811377332399</v>
      </c>
      <c r="O35" s="9">
        <v>1.1030617549480499</v>
      </c>
    </row>
    <row r="36" spans="2:16" x14ac:dyDescent="0.25">
      <c r="B36" s="8" t="s">
        <v>16</v>
      </c>
      <c r="C36" s="16">
        <v>12</v>
      </c>
      <c r="D36" s="2">
        <v>1.50576407775871</v>
      </c>
      <c r="E36" s="2">
        <v>1.07494974420301</v>
      </c>
      <c r="F36" s="9">
        <v>2.2096932890383201</v>
      </c>
      <c r="K36" s="8" t="s">
        <v>16</v>
      </c>
      <c r="L36" s="16">
        <v>12</v>
      </c>
      <c r="M36" s="2">
        <v>1.8381551381393</v>
      </c>
      <c r="N36" s="2">
        <v>1.1856128976120399</v>
      </c>
      <c r="O36" s="9">
        <v>2.4921520636670098</v>
      </c>
    </row>
    <row r="37" spans="2:16" ht="15.75" thickBot="1" x14ac:dyDescent="0.3">
      <c r="B37" s="10" t="s">
        <v>17</v>
      </c>
      <c r="C37" s="17">
        <v>13</v>
      </c>
      <c r="D37" s="11">
        <v>1.0156735615463399</v>
      </c>
      <c r="E37" s="11">
        <v>0.93572835765617202</v>
      </c>
      <c r="F37" s="12">
        <v>1.19944579178817</v>
      </c>
      <c r="K37" s="10" t="s">
        <v>17</v>
      </c>
      <c r="L37" s="17">
        <v>13</v>
      </c>
      <c r="M37" s="11">
        <v>1.12464999431066</v>
      </c>
      <c r="N37" s="11">
        <v>0.96205547883009401</v>
      </c>
      <c r="O37" s="12">
        <v>1.3337587320144499</v>
      </c>
    </row>
    <row r="41" spans="2:16" ht="15.75" thickBot="1" x14ac:dyDescent="0.3"/>
    <row r="42" spans="2:16" x14ac:dyDescent="0.25">
      <c r="B42" s="3" t="s">
        <v>24</v>
      </c>
      <c r="C42" s="14"/>
      <c r="D42" s="4"/>
      <c r="E42" s="4"/>
      <c r="F42" s="5"/>
      <c r="K42" s="3" t="s">
        <v>25</v>
      </c>
      <c r="L42" s="14"/>
      <c r="M42" s="4"/>
      <c r="N42" s="4"/>
      <c r="O42" s="5"/>
    </row>
    <row r="43" spans="2:16" x14ac:dyDescent="0.25">
      <c r="B43" s="6" t="s">
        <v>4</v>
      </c>
      <c r="C43" s="15" t="s">
        <v>22</v>
      </c>
      <c r="D43" s="1" t="s">
        <v>3</v>
      </c>
      <c r="E43" s="1" t="s">
        <v>1</v>
      </c>
      <c r="F43" s="7" t="s">
        <v>2</v>
      </c>
      <c r="K43" s="6" t="s">
        <v>4</v>
      </c>
      <c r="L43" s="15" t="s">
        <v>22</v>
      </c>
      <c r="M43" s="1" t="s">
        <v>3</v>
      </c>
      <c r="N43" s="1" t="s">
        <v>1</v>
      </c>
      <c r="O43" s="7" t="s">
        <v>2</v>
      </c>
    </row>
    <row r="44" spans="2:16" x14ac:dyDescent="0.25">
      <c r="B44" s="8" t="s">
        <v>5</v>
      </c>
      <c r="C44" s="16">
        <v>1</v>
      </c>
      <c r="D44" s="2">
        <v>1.2161316984283601</v>
      </c>
      <c r="E44" s="2">
        <v>1.11957198348085</v>
      </c>
      <c r="F44" s="9">
        <v>1.8455758165312</v>
      </c>
      <c r="G44">
        <f>AVERAGE(D44:D46)</f>
        <v>1.2957143184141067</v>
      </c>
      <c r="K44" s="8" t="s">
        <v>5</v>
      </c>
      <c r="L44" s="16">
        <v>1</v>
      </c>
      <c r="M44" s="2">
        <v>2.7167034209552199</v>
      </c>
      <c r="N44" s="2">
        <v>0.98615148804012398</v>
      </c>
      <c r="O44" s="9">
        <v>343.87548610351899</v>
      </c>
      <c r="P44">
        <f>AVERAGE(M44:M46)</f>
        <v>2.8309570512666666</v>
      </c>
    </row>
    <row r="45" spans="2:16" x14ac:dyDescent="0.25">
      <c r="B45" s="8" t="s">
        <v>6</v>
      </c>
      <c r="C45" s="16">
        <v>2</v>
      </c>
      <c r="D45" s="2">
        <v>1.22624718766594</v>
      </c>
      <c r="E45" s="2">
        <v>0.84157543277994296</v>
      </c>
      <c r="F45" s="9">
        <v>74.317447072446399</v>
      </c>
      <c r="K45" s="8" t="s">
        <v>6</v>
      </c>
      <c r="L45" s="16">
        <v>2</v>
      </c>
      <c r="M45" s="2">
        <v>4.6577285724965796</v>
      </c>
      <c r="N45" s="2">
        <v>0.74519139593982198</v>
      </c>
      <c r="O45" s="9">
        <v>3999.8152639293899</v>
      </c>
    </row>
    <row r="46" spans="2:16" x14ac:dyDescent="0.25">
      <c r="B46" s="8" t="s">
        <v>7</v>
      </c>
      <c r="C46" s="16">
        <v>3</v>
      </c>
      <c r="D46" s="2">
        <v>1.4447640691480199</v>
      </c>
      <c r="E46" s="2">
        <v>0.90984745887502905</v>
      </c>
      <c r="F46" s="9">
        <v>269.79409067685202</v>
      </c>
      <c r="K46" s="8" t="s">
        <v>7</v>
      </c>
      <c r="L46" s="16">
        <v>3</v>
      </c>
      <c r="M46" s="2">
        <v>1.1184391603482</v>
      </c>
      <c r="N46" s="2">
        <v>0.68138159377251994</v>
      </c>
      <c r="O46" s="9">
        <v>97.9297512087049</v>
      </c>
    </row>
    <row r="47" spans="2:16" x14ac:dyDescent="0.25">
      <c r="B47" s="8" t="s">
        <v>8</v>
      </c>
      <c r="C47" s="16">
        <v>4</v>
      </c>
      <c r="D47" s="2">
        <v>2.03595660041008</v>
      </c>
      <c r="E47" s="2">
        <v>1.92678829201686</v>
      </c>
      <c r="F47" s="9">
        <v>2.64922234592499</v>
      </c>
      <c r="K47" s="8" t="s">
        <v>8</v>
      </c>
      <c r="L47" s="16">
        <v>4</v>
      </c>
      <c r="M47" s="2">
        <v>2.3649429839337599</v>
      </c>
      <c r="N47" s="2">
        <v>2.1333892598732298</v>
      </c>
      <c r="O47" s="9">
        <v>3.1904901083651098</v>
      </c>
    </row>
    <row r="48" spans="2:16" x14ac:dyDescent="0.25">
      <c r="B48" s="8" t="s">
        <v>9</v>
      </c>
      <c r="C48" s="16">
        <v>5</v>
      </c>
      <c r="D48" s="2">
        <v>34.1940606312113</v>
      </c>
      <c r="E48" s="2">
        <v>3.2966910378463501</v>
      </c>
      <c r="F48" s="9">
        <v>432.065987367444</v>
      </c>
      <c r="K48" s="8" t="s">
        <v>9</v>
      </c>
      <c r="L48" s="16">
        <v>5</v>
      </c>
      <c r="M48" s="2">
        <v>44.729089907118798</v>
      </c>
      <c r="N48" s="2">
        <v>5.95439160923413</v>
      </c>
      <c r="O48" s="9">
        <v>334.76496351016402</v>
      </c>
    </row>
    <row r="49" spans="2:16" x14ac:dyDescent="0.25">
      <c r="B49" s="8" t="s">
        <v>10</v>
      </c>
      <c r="C49" s="16">
        <v>6</v>
      </c>
      <c r="D49" s="2">
        <v>10.4030414518292</v>
      </c>
      <c r="E49" s="2">
        <v>8.94051186170676</v>
      </c>
      <c r="F49" s="9">
        <v>28.603301599484201</v>
      </c>
      <c r="K49" s="8" t="s">
        <v>10</v>
      </c>
      <c r="L49" s="16">
        <v>6</v>
      </c>
      <c r="M49" s="2">
        <v>20.043301420995199</v>
      </c>
      <c r="N49" s="2">
        <v>17.142971885758101</v>
      </c>
      <c r="O49" s="9">
        <v>39.026610472393301</v>
      </c>
    </row>
    <row r="50" spans="2:16" x14ac:dyDescent="0.25">
      <c r="B50" s="8" t="s">
        <v>11</v>
      </c>
      <c r="C50" s="16">
        <v>7</v>
      </c>
      <c r="D50" s="2">
        <v>0.71373271724894904</v>
      </c>
      <c r="E50" s="2">
        <v>0.53502064894122603</v>
      </c>
      <c r="F50" s="9">
        <v>1.2239880233909799</v>
      </c>
      <c r="K50" s="8" t="s">
        <v>11</v>
      </c>
      <c r="L50" s="16">
        <v>7</v>
      </c>
      <c r="M50" s="2">
        <v>0.93133752931123404</v>
      </c>
      <c r="N50" s="2">
        <v>0.559116658151256</v>
      </c>
      <c r="O50" s="9">
        <v>1.2181871322848601</v>
      </c>
    </row>
    <row r="51" spans="2:16" x14ac:dyDescent="0.25">
      <c r="B51" s="8" t="s">
        <v>12</v>
      </c>
      <c r="C51" s="16">
        <v>8</v>
      </c>
      <c r="D51" s="2">
        <v>1.3096181005651399</v>
      </c>
      <c r="E51" s="2">
        <v>1.0972608638419299</v>
      </c>
      <c r="F51" s="9">
        <v>1.8852896094884699</v>
      </c>
      <c r="K51" s="8" t="s">
        <v>12</v>
      </c>
      <c r="L51" s="16">
        <v>8</v>
      </c>
      <c r="M51" s="2">
        <v>1.79428255248133</v>
      </c>
      <c r="N51" s="2">
        <v>1.41140142835788</v>
      </c>
      <c r="O51" s="9">
        <v>2.7821966189729301</v>
      </c>
    </row>
    <row r="52" spans="2:16" x14ac:dyDescent="0.25">
      <c r="B52" s="8" t="s">
        <v>13</v>
      </c>
      <c r="C52" s="16">
        <v>9</v>
      </c>
      <c r="D52" s="2">
        <v>0.89930322373367699</v>
      </c>
      <c r="E52" s="2">
        <v>0.58410511214684302</v>
      </c>
      <c r="F52" s="9">
        <v>1.07628841138135</v>
      </c>
      <c r="K52" s="8" t="s">
        <v>13</v>
      </c>
      <c r="L52" s="16">
        <v>9</v>
      </c>
      <c r="M52" s="2">
        <v>1.00573618885917</v>
      </c>
      <c r="N52" s="2">
        <v>0.90940123648225002</v>
      </c>
      <c r="O52" s="9">
        <v>1.2909213823077299</v>
      </c>
    </row>
    <row r="53" spans="2:16" x14ac:dyDescent="0.25">
      <c r="B53" s="8" t="s">
        <v>14</v>
      </c>
      <c r="C53" s="16">
        <v>10</v>
      </c>
      <c r="D53" s="2">
        <v>9.1668849437871298</v>
      </c>
      <c r="E53" s="2">
        <v>8.6611766438275204</v>
      </c>
      <c r="F53" s="9">
        <v>15.930139422186601</v>
      </c>
      <c r="K53" s="8" t="s">
        <v>14</v>
      </c>
      <c r="L53" s="16">
        <v>10</v>
      </c>
      <c r="M53" s="2">
        <v>17.360915826838902</v>
      </c>
      <c r="N53" s="2">
        <v>16.9082589071567</v>
      </c>
      <c r="O53" s="9">
        <v>19.401749638002102</v>
      </c>
    </row>
    <row r="54" spans="2:16" x14ac:dyDescent="0.25">
      <c r="B54" s="8" t="s">
        <v>15</v>
      </c>
      <c r="C54" s="16">
        <v>11</v>
      </c>
      <c r="D54" s="2">
        <v>1.0258965165648899</v>
      </c>
      <c r="E54" s="2">
        <v>0.60864734374965102</v>
      </c>
      <c r="F54" s="9">
        <v>1.38150452804173</v>
      </c>
      <c r="K54" s="8" t="s">
        <v>15</v>
      </c>
      <c r="L54" s="16">
        <v>11</v>
      </c>
      <c r="M54" s="2">
        <v>1.1667510770692999</v>
      </c>
      <c r="N54" s="2">
        <v>0.94509902790451705</v>
      </c>
      <c r="O54" s="9">
        <v>1.43995966149569</v>
      </c>
    </row>
    <row r="55" spans="2:16" x14ac:dyDescent="0.25">
      <c r="B55" s="8" t="s">
        <v>16</v>
      </c>
      <c r="C55" s="16">
        <v>12</v>
      </c>
      <c r="D55" s="2">
        <v>1.7966029089237801</v>
      </c>
      <c r="E55" s="2">
        <v>1.1807044512914799</v>
      </c>
      <c r="F55" s="9">
        <v>2.1378514838010099</v>
      </c>
      <c r="K55" s="8" t="s">
        <v>16</v>
      </c>
      <c r="L55" s="16">
        <v>12</v>
      </c>
      <c r="M55" s="2">
        <v>1.9402820571744701</v>
      </c>
      <c r="N55" s="2">
        <v>1.23291247124654</v>
      </c>
      <c r="O55" s="9">
        <v>2.6434214548188701</v>
      </c>
    </row>
    <row r="56" spans="2:16" ht="15.75" thickBot="1" x14ac:dyDescent="0.3">
      <c r="B56" s="10" t="s">
        <v>17</v>
      </c>
      <c r="C56" s="17">
        <v>13</v>
      </c>
      <c r="D56" s="11">
        <v>1.15587663735729</v>
      </c>
      <c r="E56" s="11">
        <v>1.07539596659579</v>
      </c>
      <c r="F56" s="12">
        <v>1.3828431952200699</v>
      </c>
      <c r="K56" s="10" t="s">
        <v>17</v>
      </c>
      <c r="L56" s="17">
        <v>13</v>
      </c>
      <c r="M56" s="11">
        <v>1.2894443861876299</v>
      </c>
      <c r="N56" s="11">
        <v>1.15036132858255</v>
      </c>
      <c r="O56" s="12">
        <v>1.5037694636629999</v>
      </c>
    </row>
    <row r="60" spans="2:16" ht="15.75" thickBot="1" x14ac:dyDescent="0.3"/>
    <row r="61" spans="2:16" x14ac:dyDescent="0.25">
      <c r="B61" s="3" t="s">
        <v>26</v>
      </c>
      <c r="C61" s="14"/>
      <c r="D61" s="4"/>
      <c r="E61" s="4"/>
      <c r="F61" s="5"/>
      <c r="K61" s="3" t="s">
        <v>27</v>
      </c>
      <c r="L61" s="14"/>
      <c r="M61" s="4"/>
      <c r="N61" s="4"/>
      <c r="O61" s="5"/>
    </row>
    <row r="62" spans="2:16" x14ac:dyDescent="0.25">
      <c r="B62" s="6" t="s">
        <v>4</v>
      </c>
      <c r="C62" s="15" t="s">
        <v>22</v>
      </c>
      <c r="D62" s="1" t="s">
        <v>3</v>
      </c>
      <c r="E62" s="1" t="s">
        <v>1</v>
      </c>
      <c r="F62" s="7" t="s">
        <v>2</v>
      </c>
      <c r="K62" s="6" t="s">
        <v>4</v>
      </c>
      <c r="L62" s="15" t="s">
        <v>22</v>
      </c>
      <c r="M62" s="1" t="s">
        <v>3</v>
      </c>
      <c r="N62" s="1" t="s">
        <v>1</v>
      </c>
      <c r="O62" s="7" t="s">
        <v>2</v>
      </c>
    </row>
    <row r="63" spans="2:16" x14ac:dyDescent="0.25">
      <c r="B63" s="8" t="s">
        <v>5</v>
      </c>
      <c r="C63" s="16">
        <v>1</v>
      </c>
      <c r="D63" s="2">
        <v>1.47843520914385</v>
      </c>
      <c r="E63" s="2">
        <v>1.0361283960312999</v>
      </c>
      <c r="F63" s="9">
        <v>119.47292210965</v>
      </c>
      <c r="G63">
        <f>AVERAGE(D63:D65)</f>
        <v>1.7231203267497532</v>
      </c>
      <c r="K63" s="8" t="s">
        <v>5</v>
      </c>
      <c r="L63" s="16">
        <v>1</v>
      </c>
      <c r="M63" s="2">
        <v>2.3019069130755598</v>
      </c>
      <c r="N63" s="2">
        <v>0.89512211991334401</v>
      </c>
      <c r="O63" s="9">
        <v>549.41578333225505</v>
      </c>
      <c r="P63">
        <f>AVERAGE(M63:M65)</f>
        <v>2.4532012274195232</v>
      </c>
    </row>
    <row r="64" spans="2:16" x14ac:dyDescent="0.25">
      <c r="B64" s="8" t="s">
        <v>6</v>
      </c>
      <c r="C64" s="16">
        <v>2</v>
      </c>
      <c r="D64" s="2">
        <v>1.8897804849029001</v>
      </c>
      <c r="E64" s="2">
        <v>0.84023676560160798</v>
      </c>
      <c r="F64" s="9">
        <v>1326.5192199140099</v>
      </c>
      <c r="K64" s="8" t="s">
        <v>6</v>
      </c>
      <c r="L64" s="16">
        <v>2</v>
      </c>
      <c r="M64" s="2">
        <v>2.5170840385557698</v>
      </c>
      <c r="N64" s="2">
        <v>0.80944742049990304</v>
      </c>
      <c r="O64" s="9">
        <v>685.16466721849497</v>
      </c>
    </row>
    <row r="65" spans="2:15" x14ac:dyDescent="0.25">
      <c r="B65" s="8" t="s">
        <v>7</v>
      </c>
      <c r="C65" s="16">
        <v>3</v>
      </c>
      <c r="D65" s="2">
        <v>1.8011452862025099</v>
      </c>
      <c r="E65" s="2">
        <v>0.828188760996593</v>
      </c>
      <c r="F65" s="9">
        <v>719.69424841646799</v>
      </c>
      <c r="K65" s="8" t="s">
        <v>7</v>
      </c>
      <c r="L65" s="16">
        <v>3</v>
      </c>
      <c r="M65" s="2">
        <v>2.5406127306272399</v>
      </c>
      <c r="N65" s="2">
        <v>0.71350960605256097</v>
      </c>
      <c r="O65" s="9">
        <v>1036.2765418657</v>
      </c>
    </row>
    <row r="66" spans="2:15" x14ac:dyDescent="0.25">
      <c r="B66" s="8" t="s">
        <v>8</v>
      </c>
      <c r="C66" s="16">
        <v>4</v>
      </c>
      <c r="D66" s="2">
        <v>3.5291595178120798</v>
      </c>
      <c r="E66" s="2">
        <v>3.1409594227667101</v>
      </c>
      <c r="F66" s="9">
        <v>7.6745789333946099</v>
      </c>
      <c r="K66" s="8" t="s">
        <v>8</v>
      </c>
      <c r="L66" s="16">
        <v>4</v>
      </c>
      <c r="M66" s="2">
        <v>6.5188183138594402</v>
      </c>
      <c r="N66" s="2">
        <v>5.1632393068381299</v>
      </c>
      <c r="O66" s="9">
        <v>44.491496116749602</v>
      </c>
    </row>
    <row r="67" spans="2:15" x14ac:dyDescent="0.25">
      <c r="B67" s="8" t="s">
        <v>9</v>
      </c>
      <c r="C67" s="16">
        <v>5</v>
      </c>
      <c r="D67" s="2">
        <v>47.143969936509997</v>
      </c>
      <c r="E67" s="2">
        <v>8.9592532022034508</v>
      </c>
      <c r="F67" s="9">
        <v>399.760824797471</v>
      </c>
      <c r="K67" s="8" t="s">
        <v>9</v>
      </c>
      <c r="L67" s="16">
        <v>5</v>
      </c>
      <c r="M67" s="2">
        <v>47.391373654951202</v>
      </c>
      <c r="N67" s="2">
        <v>18.868960101024701</v>
      </c>
      <c r="O67" s="9">
        <v>298.36303315209301</v>
      </c>
    </row>
    <row r="68" spans="2:15" x14ac:dyDescent="0.25">
      <c r="B68" s="8" t="s">
        <v>10</v>
      </c>
      <c r="C68" s="16">
        <v>6</v>
      </c>
      <c r="D68" s="2">
        <v>37.576891927167601</v>
      </c>
      <c r="E68" s="2">
        <v>32.736659623789897</v>
      </c>
      <c r="F68" s="9">
        <v>62.375643396912601</v>
      </c>
      <c r="K68" s="8" t="s">
        <v>10</v>
      </c>
      <c r="L68" s="16">
        <v>6</v>
      </c>
      <c r="M68" s="2">
        <v>73.821716305189398</v>
      </c>
      <c r="N68" s="2">
        <v>64.381859274844004</v>
      </c>
      <c r="O68" s="9">
        <v>97.732967133489694</v>
      </c>
    </row>
    <row r="69" spans="2:15" x14ac:dyDescent="0.25">
      <c r="B69" s="8" t="s">
        <v>11</v>
      </c>
      <c r="C69" s="16">
        <v>7</v>
      </c>
      <c r="D69" s="2">
        <v>0.79171454261089202</v>
      </c>
      <c r="E69" s="2">
        <v>0.53011220262066405</v>
      </c>
      <c r="F69" s="9">
        <v>1.1342973224425299</v>
      </c>
      <c r="K69" s="8" t="s">
        <v>11</v>
      </c>
      <c r="L69" s="16">
        <v>7</v>
      </c>
      <c r="M69" s="2">
        <v>0.85406519755380905</v>
      </c>
      <c r="N69" s="2">
        <v>0.56714866122126595</v>
      </c>
      <c r="O69" s="9">
        <v>1.17534978257814</v>
      </c>
    </row>
    <row r="70" spans="2:15" x14ac:dyDescent="0.25">
      <c r="B70" s="8" t="s">
        <v>12</v>
      </c>
      <c r="C70" s="16">
        <v>8</v>
      </c>
      <c r="D70" s="2">
        <v>2.2280062560379501</v>
      </c>
      <c r="E70" s="2">
        <v>1.79738379811114</v>
      </c>
      <c r="F70" s="9">
        <v>3.71078541834465</v>
      </c>
      <c r="K70" s="8" t="s">
        <v>12</v>
      </c>
      <c r="L70" s="16">
        <v>8</v>
      </c>
      <c r="M70" s="2">
        <v>3.0489885253911702</v>
      </c>
      <c r="N70" s="2">
        <v>2.2993839899867701</v>
      </c>
      <c r="O70" s="9">
        <v>5.0512374862507698</v>
      </c>
    </row>
    <row r="71" spans="2:15" x14ac:dyDescent="0.25">
      <c r="B71" s="8" t="s">
        <v>13</v>
      </c>
      <c r="C71" s="16">
        <v>9</v>
      </c>
      <c r="D71" s="2">
        <v>0.781174769693467</v>
      </c>
      <c r="E71" s="2">
        <v>0.55420821183069402</v>
      </c>
      <c r="F71" s="9">
        <v>1.1262653193725201</v>
      </c>
      <c r="K71" s="8" t="s">
        <v>13</v>
      </c>
      <c r="L71" s="16">
        <v>9</v>
      </c>
      <c r="M71" s="2">
        <v>0.74248282601565796</v>
      </c>
      <c r="N71" s="2">
        <v>0.52208019955065399</v>
      </c>
      <c r="O71" s="9">
        <v>1.0838741920585799</v>
      </c>
    </row>
    <row r="72" spans="2:15" x14ac:dyDescent="0.25">
      <c r="B72" s="8" t="s">
        <v>14</v>
      </c>
      <c r="C72" s="16">
        <v>10</v>
      </c>
      <c r="D72" s="2">
        <v>33.337100937736302</v>
      </c>
      <c r="E72" s="2">
        <v>32.398423050063897</v>
      </c>
      <c r="F72" s="9">
        <v>38.3318422068375</v>
      </c>
      <c r="K72" s="8" t="s">
        <v>14</v>
      </c>
      <c r="L72" s="16">
        <v>10</v>
      </c>
      <c r="M72" s="2">
        <v>65.685480146450203</v>
      </c>
      <c r="N72" s="2">
        <v>64.263610340757694</v>
      </c>
      <c r="O72" s="9">
        <v>74.848897942245401</v>
      </c>
    </row>
    <row r="73" spans="2:15" x14ac:dyDescent="0.25">
      <c r="B73" s="8" t="s">
        <v>15</v>
      </c>
      <c r="C73" s="16">
        <v>11</v>
      </c>
      <c r="D73" s="2">
        <v>1.0833387251872499</v>
      </c>
      <c r="E73" s="2">
        <v>0.93438969047783704</v>
      </c>
      <c r="F73" s="9">
        <v>1.22220313381986</v>
      </c>
      <c r="K73" s="8" t="s">
        <v>15</v>
      </c>
      <c r="L73" s="16">
        <v>11</v>
      </c>
      <c r="M73" s="2">
        <v>1.0720760719935201</v>
      </c>
      <c r="N73" s="2">
        <v>0.90047678862668401</v>
      </c>
      <c r="O73" s="9">
        <v>1.3832894176128401</v>
      </c>
    </row>
    <row r="74" spans="2:15" x14ac:dyDescent="0.25">
      <c r="B74" s="8" t="s">
        <v>16</v>
      </c>
      <c r="C74" s="16">
        <v>12</v>
      </c>
      <c r="D74" s="2">
        <v>1.75867400553762</v>
      </c>
      <c r="E74" s="2">
        <v>1.149468883797</v>
      </c>
      <c r="F74" s="9">
        <v>2.11420169698376</v>
      </c>
      <c r="K74" s="8" t="s">
        <v>16</v>
      </c>
      <c r="L74" s="16">
        <v>12</v>
      </c>
      <c r="M74" s="2">
        <v>1.80518822776083</v>
      </c>
      <c r="N74" s="2">
        <v>1.1820431184698099</v>
      </c>
      <c r="O74" s="9">
        <v>2.3520382323346101</v>
      </c>
    </row>
    <row r="75" spans="2:15" ht="15.75" thickBot="1" x14ac:dyDescent="0.3">
      <c r="B75" s="10" t="s">
        <v>17</v>
      </c>
      <c r="C75" s="17">
        <v>13</v>
      </c>
      <c r="D75" s="11">
        <v>1.1370058923666999</v>
      </c>
      <c r="E75" s="11">
        <v>0.99105993436068596</v>
      </c>
      <c r="F75" s="12">
        <v>1.4542387780646</v>
      </c>
      <c r="K75" s="10" t="s">
        <v>17</v>
      </c>
      <c r="L75" s="17">
        <v>13</v>
      </c>
      <c r="M75" s="11">
        <v>1.1231462248470001</v>
      </c>
      <c r="N75" s="11">
        <v>1.0182795003201599</v>
      </c>
      <c r="O75" s="12">
        <v>1.2708413746327001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75"/>
  <sheetViews>
    <sheetView topLeftCell="A8" workbookViewId="0">
      <selection activeCell="L63" sqref="L63:O75"/>
    </sheetView>
  </sheetViews>
  <sheetFormatPr defaultRowHeight="15" x14ac:dyDescent="0.25"/>
  <cols>
    <col min="2" max="2" width="40.85546875" customWidth="1"/>
    <col min="3" max="3" width="16" customWidth="1"/>
    <col min="4" max="4" width="11" customWidth="1"/>
    <col min="11" max="11" width="40.85546875" customWidth="1"/>
    <col min="12" max="12" width="9.28515625" customWidth="1"/>
    <col min="13" max="13" width="10.7109375" customWidth="1"/>
  </cols>
  <sheetData>
    <row r="3" spans="2:16" ht="15.75" thickBot="1" x14ac:dyDescent="0.3"/>
    <row r="4" spans="2:16" x14ac:dyDescent="0.25">
      <c r="B4" s="3" t="s">
        <v>18</v>
      </c>
      <c r="C4" s="14"/>
      <c r="D4" s="4"/>
      <c r="E4" s="4"/>
      <c r="F4" s="5"/>
      <c r="K4" s="3" t="s">
        <v>19</v>
      </c>
      <c r="L4" s="14"/>
      <c r="M4" s="4"/>
      <c r="N4" s="4"/>
      <c r="O4" s="5"/>
    </row>
    <row r="5" spans="2:16" x14ac:dyDescent="0.25">
      <c r="B5" s="6" t="s">
        <v>4</v>
      </c>
      <c r="C5" s="15" t="s">
        <v>34</v>
      </c>
      <c r="D5" s="1" t="s">
        <v>35</v>
      </c>
      <c r="E5" s="1" t="s">
        <v>36</v>
      </c>
      <c r="F5" s="7" t="s">
        <v>37</v>
      </c>
      <c r="K5" s="6" t="s">
        <v>4</v>
      </c>
      <c r="L5" s="15" t="s">
        <v>22</v>
      </c>
      <c r="M5" s="1" t="s">
        <v>3</v>
      </c>
      <c r="N5" s="1" t="s">
        <v>1</v>
      </c>
      <c r="O5" s="7" t="s">
        <v>2</v>
      </c>
    </row>
    <row r="6" spans="2:16" x14ac:dyDescent="0.25">
      <c r="B6" s="8" t="s">
        <v>5</v>
      </c>
      <c r="C6" s="16">
        <v>1</v>
      </c>
      <c r="D6" s="2">
        <v>17.143565986665301</v>
      </c>
      <c r="E6" s="2">
        <v>1.3841577743528299</v>
      </c>
      <c r="F6" s="9">
        <v>32.902974198977802</v>
      </c>
      <c r="G6">
        <f>AVERAGE(D6:D8)</f>
        <v>7.2429306917321137</v>
      </c>
      <c r="K6" s="18" t="s">
        <v>5</v>
      </c>
      <c r="L6" s="16">
        <v>1</v>
      </c>
      <c r="M6" s="2">
        <v>7.8460892708882701</v>
      </c>
      <c r="N6" s="2">
        <v>1.0655605303528599</v>
      </c>
      <c r="O6" s="9">
        <v>21.316565182586601</v>
      </c>
      <c r="P6">
        <f>AVERAGE(M6:M8)</f>
        <v>3.2924949494701603</v>
      </c>
    </row>
    <row r="7" spans="2:16" x14ac:dyDescent="0.25">
      <c r="B7" s="8" t="s">
        <v>6</v>
      </c>
      <c r="C7" s="16">
        <v>2</v>
      </c>
      <c r="D7" s="2">
        <v>3.6468824025147502</v>
      </c>
      <c r="E7" s="2">
        <v>0.63451720023524405</v>
      </c>
      <c r="F7" s="9">
        <v>8.0323095087444703</v>
      </c>
      <c r="K7" s="8" t="s">
        <v>6</v>
      </c>
      <c r="L7" s="16">
        <v>2</v>
      </c>
      <c r="M7" s="2">
        <v>1.3350183885047999</v>
      </c>
      <c r="N7" s="2">
        <v>0.39088401364702802</v>
      </c>
      <c r="O7" s="9">
        <v>5.8021288007446401</v>
      </c>
    </row>
    <row r="8" spans="2:16" x14ac:dyDescent="0.25">
      <c r="B8" s="8" t="s">
        <v>7</v>
      </c>
      <c r="C8" s="16">
        <v>3</v>
      </c>
      <c r="D8" s="2">
        <v>0.93834368601629203</v>
      </c>
      <c r="E8" s="2">
        <v>0.45513891999996398</v>
      </c>
      <c r="F8" s="9">
        <v>35.307178611683497</v>
      </c>
      <c r="K8" s="8" t="s">
        <v>7</v>
      </c>
      <c r="L8" s="16">
        <v>3</v>
      </c>
      <c r="M8" s="2">
        <v>0.69637718901740897</v>
      </c>
      <c r="N8" s="2">
        <v>0.31815102937252399</v>
      </c>
      <c r="O8" s="9">
        <v>23.238857797645199</v>
      </c>
    </row>
    <row r="9" spans="2:16" x14ac:dyDescent="0.25">
      <c r="B9" s="8" t="s">
        <v>8</v>
      </c>
      <c r="C9" s="16">
        <v>4</v>
      </c>
      <c r="D9" s="2">
        <v>1.3502142276426401</v>
      </c>
      <c r="E9" s="2">
        <v>0.58141765956858205</v>
      </c>
      <c r="F9" s="9">
        <v>26.915666327840999</v>
      </c>
      <c r="K9" s="8" t="s">
        <v>8</v>
      </c>
      <c r="L9" s="16">
        <v>4</v>
      </c>
      <c r="M9" s="2">
        <v>1.4091636420751801</v>
      </c>
      <c r="N9" s="2">
        <v>0.33510718521566002</v>
      </c>
      <c r="O9" s="9">
        <v>31.421095421213199</v>
      </c>
    </row>
    <row r="10" spans="2:16" x14ac:dyDescent="0.25">
      <c r="B10" s="8" t="s">
        <v>9</v>
      </c>
      <c r="C10" s="16">
        <v>5</v>
      </c>
      <c r="D10" s="2">
        <v>1.3499598853049899</v>
      </c>
      <c r="E10" s="2">
        <v>0.69475617494112196</v>
      </c>
      <c r="F10" s="9">
        <v>23.787255574782399</v>
      </c>
      <c r="K10" s="8" t="s">
        <v>9</v>
      </c>
      <c r="L10" s="16">
        <v>5</v>
      </c>
      <c r="M10" s="2">
        <v>1.50726839006655</v>
      </c>
      <c r="N10" s="2">
        <v>0.86788745039208903</v>
      </c>
      <c r="O10" s="9">
        <v>27.095937037331201</v>
      </c>
    </row>
    <row r="11" spans="2:16" x14ac:dyDescent="0.25">
      <c r="B11" s="8" t="s">
        <v>10</v>
      </c>
      <c r="C11" s="16">
        <v>6</v>
      </c>
      <c r="D11" s="2">
        <v>0.64750650804034104</v>
      </c>
      <c r="E11" s="2">
        <v>0.21507545043135601</v>
      </c>
      <c r="F11" s="9">
        <v>15.7384361248223</v>
      </c>
      <c r="K11" s="8" t="s">
        <v>10</v>
      </c>
      <c r="L11" s="16">
        <v>6</v>
      </c>
      <c r="M11" s="2">
        <v>0.58528634038858196</v>
      </c>
      <c r="N11" s="2">
        <v>0.34224661925487498</v>
      </c>
      <c r="O11" s="9">
        <v>2.5947380586272502</v>
      </c>
    </row>
    <row r="12" spans="2:16" x14ac:dyDescent="0.25">
      <c r="B12" s="8" t="s">
        <v>11</v>
      </c>
      <c r="C12" s="16">
        <v>7</v>
      </c>
      <c r="D12" s="2">
        <v>0.352456009930953</v>
      </c>
      <c r="E12" s="2">
        <v>0.30431837592154498</v>
      </c>
      <c r="F12" s="9">
        <v>0.711712330784258</v>
      </c>
      <c r="K12" s="8" t="s">
        <v>11</v>
      </c>
      <c r="L12" s="16">
        <v>7</v>
      </c>
      <c r="M12" s="2">
        <v>0.35002414021134498</v>
      </c>
      <c r="N12" s="2">
        <v>0.18517907039214199</v>
      </c>
      <c r="O12" s="9">
        <v>0.72643741349013902</v>
      </c>
    </row>
    <row r="13" spans="2:16" x14ac:dyDescent="0.25">
      <c r="B13" s="8" t="s">
        <v>12</v>
      </c>
      <c r="C13" s="16">
        <v>8</v>
      </c>
      <c r="D13" s="2">
        <v>0.41947298482780998</v>
      </c>
      <c r="E13" s="2">
        <v>0.33287611207840501</v>
      </c>
      <c r="F13" s="9">
        <v>3.1145780996075998</v>
      </c>
      <c r="K13" s="8" t="s">
        <v>12</v>
      </c>
      <c r="L13" s="16">
        <v>8</v>
      </c>
      <c r="M13" s="2">
        <v>0.402588223325066</v>
      </c>
      <c r="N13" s="2">
        <v>0.33510718521566002</v>
      </c>
      <c r="O13" s="9">
        <v>0.76882780309797905</v>
      </c>
    </row>
    <row r="14" spans="2:16" x14ac:dyDescent="0.25">
      <c r="B14" s="8" t="s">
        <v>13</v>
      </c>
      <c r="C14" s="16">
        <v>9</v>
      </c>
      <c r="D14" s="2">
        <v>0.37756450701761801</v>
      </c>
      <c r="E14" s="2">
        <v>0.31413509772546599</v>
      </c>
      <c r="F14" s="9">
        <v>1.1797914749803</v>
      </c>
      <c r="K14" s="8" t="s">
        <v>13</v>
      </c>
      <c r="L14" s="16">
        <v>9</v>
      </c>
      <c r="M14" s="2">
        <v>0.35713233922663901</v>
      </c>
      <c r="N14" s="2">
        <v>0.28066900066664502</v>
      </c>
      <c r="O14" s="9">
        <v>0.68850917015680901</v>
      </c>
    </row>
    <row r="15" spans="2:16" x14ac:dyDescent="0.25">
      <c r="B15" s="8" t="s">
        <v>14</v>
      </c>
      <c r="C15" s="16">
        <v>10</v>
      </c>
      <c r="D15" s="2">
        <v>0.50176388642231295</v>
      </c>
      <c r="E15" s="2">
        <v>0.41899553517643801</v>
      </c>
      <c r="F15" s="9">
        <v>2.83569395745076</v>
      </c>
      <c r="K15" s="8" t="s">
        <v>14</v>
      </c>
      <c r="L15" s="16">
        <v>10</v>
      </c>
      <c r="M15" s="2">
        <v>0.45796792073800302</v>
      </c>
      <c r="N15" s="2">
        <v>0.34403147776467902</v>
      </c>
      <c r="O15" s="9">
        <v>0.95668416125482703</v>
      </c>
    </row>
    <row r="16" spans="2:16" x14ac:dyDescent="0.25">
      <c r="B16" s="8" t="s">
        <v>15</v>
      </c>
      <c r="C16" s="16">
        <v>11</v>
      </c>
      <c r="D16" s="2">
        <v>0.56653193959681902</v>
      </c>
      <c r="E16" s="2">
        <v>0.42881225698035902</v>
      </c>
      <c r="F16" s="9">
        <v>5.6691568417642602</v>
      </c>
      <c r="K16" s="8" t="s">
        <v>15</v>
      </c>
      <c r="L16" s="16">
        <v>11</v>
      </c>
      <c r="M16" s="2">
        <v>0.50369153361290198</v>
      </c>
      <c r="N16" s="2">
        <v>0.39846966231369402</v>
      </c>
      <c r="O16" s="9">
        <v>3.3229603306271902</v>
      </c>
    </row>
    <row r="17" spans="2:16" x14ac:dyDescent="0.25">
      <c r="B17" s="8" t="s">
        <v>16</v>
      </c>
      <c r="C17" s="16">
        <v>12</v>
      </c>
      <c r="D17" s="2">
        <v>2.6357139478660701</v>
      </c>
      <c r="E17" s="2">
        <v>2.0673123689802302</v>
      </c>
      <c r="F17" s="9">
        <v>8.77213336105814</v>
      </c>
      <c r="K17" s="8" t="s">
        <v>16</v>
      </c>
      <c r="L17" s="16">
        <v>12</v>
      </c>
      <c r="M17" s="2">
        <v>13.448614369717401</v>
      </c>
      <c r="N17" s="2">
        <v>12.3588065365088</v>
      </c>
      <c r="O17" s="9">
        <v>42.283298097251603</v>
      </c>
    </row>
    <row r="18" spans="2:16" ht="15.75" thickBot="1" x14ac:dyDescent="0.3">
      <c r="B18" s="10" t="s">
        <v>17</v>
      </c>
      <c r="C18" s="17">
        <v>13</v>
      </c>
      <c r="D18" s="11">
        <v>0.54703236037721203</v>
      </c>
      <c r="E18" s="11">
        <v>0.452015417607808</v>
      </c>
      <c r="F18" s="12">
        <v>1.0552975939214899</v>
      </c>
      <c r="K18" s="10" t="s">
        <v>17</v>
      </c>
      <c r="L18" s="17">
        <v>13</v>
      </c>
      <c r="M18" s="11">
        <v>0.60555340876740404</v>
      </c>
      <c r="N18" s="11">
        <v>0.34001554611762003</v>
      </c>
      <c r="O18" s="12">
        <v>1.12044492952932</v>
      </c>
    </row>
    <row r="19" spans="2:16" x14ac:dyDescent="0.25">
      <c r="B19" s="13"/>
      <c r="C19" s="13"/>
      <c r="D19" s="13"/>
      <c r="E19" s="13"/>
      <c r="F19" s="13"/>
      <c r="K19" s="13"/>
      <c r="L19" s="13"/>
      <c r="M19" s="13"/>
      <c r="N19" s="13"/>
      <c r="O19" s="13"/>
    </row>
    <row r="20" spans="2:16" x14ac:dyDescent="0.25">
      <c r="B20" s="13"/>
      <c r="C20" s="13"/>
      <c r="D20" s="13"/>
      <c r="E20" s="13"/>
      <c r="F20" s="13"/>
      <c r="K20" s="13"/>
      <c r="L20" s="13"/>
      <c r="M20" s="13"/>
      <c r="N20" s="13"/>
      <c r="O20" s="13"/>
    </row>
    <row r="22" spans="2:16" ht="15.75" thickBot="1" x14ac:dyDescent="0.3"/>
    <row r="23" spans="2:16" x14ac:dyDescent="0.25">
      <c r="B23" s="3" t="s">
        <v>20</v>
      </c>
      <c r="C23" s="14"/>
      <c r="D23" s="4"/>
      <c r="E23" s="4"/>
      <c r="F23" s="5"/>
      <c r="K23" s="3" t="s">
        <v>21</v>
      </c>
      <c r="L23" s="14"/>
      <c r="M23" s="4"/>
      <c r="N23" s="4"/>
      <c r="O23" s="5"/>
    </row>
    <row r="24" spans="2:16" x14ac:dyDescent="0.25">
      <c r="B24" s="6" t="s">
        <v>4</v>
      </c>
      <c r="C24" s="15" t="s">
        <v>22</v>
      </c>
      <c r="D24" s="1" t="s">
        <v>3</v>
      </c>
      <c r="E24" s="1" t="s">
        <v>1</v>
      </c>
      <c r="F24" s="7" t="s">
        <v>2</v>
      </c>
      <c r="K24" s="6" t="s">
        <v>4</v>
      </c>
      <c r="L24" s="15" t="s">
        <v>22</v>
      </c>
      <c r="M24" s="1" t="s">
        <v>3</v>
      </c>
      <c r="N24" s="1" t="s">
        <v>1</v>
      </c>
      <c r="O24" s="7" t="s">
        <v>2</v>
      </c>
    </row>
    <row r="25" spans="2:16" x14ac:dyDescent="0.25">
      <c r="B25" s="8" t="s">
        <v>5</v>
      </c>
      <c r="C25" s="16">
        <v>1</v>
      </c>
      <c r="D25" s="2">
        <v>5.6759138061228001</v>
      </c>
      <c r="E25" s="2">
        <v>0.85226993843130605</v>
      </c>
      <c r="F25" s="9">
        <v>33.1113564299974</v>
      </c>
      <c r="G25">
        <f>AVERAGE(D25:D27)</f>
        <v>2.3783043483555222</v>
      </c>
      <c r="K25" s="8" t="s">
        <v>5</v>
      </c>
      <c r="L25" s="16">
        <v>1</v>
      </c>
      <c r="M25" s="2">
        <v>1.19050464599072</v>
      </c>
      <c r="N25" s="2">
        <v>0.33287611207840501</v>
      </c>
      <c r="O25" s="9">
        <v>30.6732397056054</v>
      </c>
      <c r="P25">
        <f>AVERAGE(M25:M27)</f>
        <v>0.86549991529492931</v>
      </c>
    </row>
    <row r="26" spans="2:16" x14ac:dyDescent="0.25">
      <c r="B26" s="8" t="s">
        <v>6</v>
      </c>
      <c r="C26" s="16">
        <v>2</v>
      </c>
      <c r="D26" s="2">
        <v>0.96497399238043902</v>
      </c>
      <c r="E26" s="2">
        <v>0.40694774023526198</v>
      </c>
      <c r="F26" s="9">
        <v>51.711813175290096</v>
      </c>
      <c r="K26" s="8" t="s">
        <v>6</v>
      </c>
      <c r="L26" s="16">
        <v>2</v>
      </c>
      <c r="M26" s="2">
        <v>1.03568024425268</v>
      </c>
      <c r="N26" s="2">
        <v>0.37392785780389198</v>
      </c>
      <c r="O26" s="9">
        <v>211.700282989317</v>
      </c>
    </row>
    <row r="27" spans="2:16" x14ac:dyDescent="0.25">
      <c r="B27" s="8" t="s">
        <v>7</v>
      </c>
      <c r="C27" s="16">
        <v>3</v>
      </c>
      <c r="D27" s="2">
        <v>0.49402524656332802</v>
      </c>
      <c r="E27" s="2">
        <v>0.22132245521566901</v>
      </c>
      <c r="F27" s="9">
        <v>43.317177389055402</v>
      </c>
      <c r="K27" s="8" t="s">
        <v>7</v>
      </c>
      <c r="L27" s="16">
        <v>3</v>
      </c>
      <c r="M27" s="2">
        <v>0.370314855641388</v>
      </c>
      <c r="N27" s="2">
        <v>0.21819895282351201</v>
      </c>
      <c r="O27" s="9">
        <v>30.321176364546599</v>
      </c>
    </row>
    <row r="28" spans="2:16" x14ac:dyDescent="0.25">
      <c r="B28" s="8" t="s">
        <v>8</v>
      </c>
      <c r="C28" s="16">
        <v>4</v>
      </c>
      <c r="D28" s="2">
        <v>0.90602987674659496</v>
      </c>
      <c r="E28" s="2">
        <v>0.208828445647042</v>
      </c>
      <c r="F28" s="9">
        <v>32.352791563330797</v>
      </c>
      <c r="K28" s="8" t="s">
        <v>8</v>
      </c>
      <c r="L28" s="16">
        <v>4</v>
      </c>
      <c r="M28" s="2">
        <v>1.51845945292302</v>
      </c>
      <c r="N28" s="2">
        <v>0.59480409839211001</v>
      </c>
      <c r="O28" s="9">
        <v>43.0998708654868</v>
      </c>
    </row>
    <row r="29" spans="2:16" x14ac:dyDescent="0.25">
      <c r="B29" s="8" t="s">
        <v>9</v>
      </c>
      <c r="C29" s="16">
        <v>5</v>
      </c>
      <c r="D29" s="2">
        <v>3.7661406986114701</v>
      </c>
      <c r="E29" s="2">
        <v>2.37118453027432</v>
      </c>
      <c r="F29" s="9">
        <v>60.024791684701199</v>
      </c>
      <c r="K29" s="8" t="s">
        <v>9</v>
      </c>
      <c r="L29" s="16">
        <v>5</v>
      </c>
      <c r="M29" s="2">
        <v>59.631353092311997</v>
      </c>
      <c r="N29" s="2">
        <v>0.92723399584306498</v>
      </c>
      <c r="O29" s="9">
        <v>1576.8769795196399</v>
      </c>
    </row>
    <row r="30" spans="2:16" x14ac:dyDescent="0.25">
      <c r="B30" s="8" t="s">
        <v>10</v>
      </c>
      <c r="C30" s="16">
        <v>6</v>
      </c>
      <c r="D30" s="2">
        <v>0.66131238861367403</v>
      </c>
      <c r="E30" s="2">
        <v>0.531887835921527</v>
      </c>
      <c r="F30" s="9">
        <v>1.9825315897645499</v>
      </c>
      <c r="K30" s="8" t="s">
        <v>10</v>
      </c>
      <c r="L30" s="16">
        <v>6</v>
      </c>
      <c r="M30" s="2">
        <v>2.18512195491983</v>
      </c>
      <c r="N30" s="2">
        <v>1.71748010105869</v>
      </c>
      <c r="O30" s="9">
        <v>6.90249407203867</v>
      </c>
    </row>
    <row r="31" spans="2:16" x14ac:dyDescent="0.25">
      <c r="B31" s="8" t="s">
        <v>11</v>
      </c>
      <c r="C31" s="16">
        <v>7</v>
      </c>
      <c r="D31" s="2">
        <v>0.26331571380507701</v>
      </c>
      <c r="E31" s="2">
        <v>0.178485850980378</v>
      </c>
      <c r="F31" s="9">
        <v>0.67646137521563299</v>
      </c>
      <c r="K31" s="8" t="s">
        <v>11</v>
      </c>
      <c r="L31" s="16">
        <v>7</v>
      </c>
      <c r="M31" s="2">
        <v>0.27734916383841002</v>
      </c>
      <c r="N31" s="2">
        <v>0.126724954196068</v>
      </c>
      <c r="O31" s="9">
        <v>0.70635775525484701</v>
      </c>
    </row>
    <row r="32" spans="2:16" x14ac:dyDescent="0.25">
      <c r="B32" s="8" t="s">
        <v>12</v>
      </c>
      <c r="C32" s="16">
        <v>8</v>
      </c>
      <c r="D32" s="2">
        <v>0.276929722088606</v>
      </c>
      <c r="E32" s="2">
        <v>0.13966517839214601</v>
      </c>
      <c r="F32" s="9">
        <v>0.76347322756856795</v>
      </c>
      <c r="K32" s="8" t="s">
        <v>12</v>
      </c>
      <c r="L32" s="16">
        <v>8</v>
      </c>
      <c r="M32" s="2">
        <v>0.45913254091564998</v>
      </c>
      <c r="N32" s="2">
        <v>0.391330228274479</v>
      </c>
      <c r="O32" s="9">
        <v>0.77061266160778297</v>
      </c>
    </row>
    <row r="33" spans="2:16" x14ac:dyDescent="0.25">
      <c r="B33" s="8" t="s">
        <v>13</v>
      </c>
      <c r="C33" s="16">
        <v>9</v>
      </c>
      <c r="D33" s="2">
        <v>0.276055141418802</v>
      </c>
      <c r="E33" s="2">
        <v>0.13074088584312701</v>
      </c>
      <c r="F33" s="9">
        <v>0.74562464247052995</v>
      </c>
      <c r="K33" s="8" t="s">
        <v>13</v>
      </c>
      <c r="L33" s="16">
        <v>9</v>
      </c>
      <c r="M33" s="2">
        <v>0.34360757386860102</v>
      </c>
      <c r="N33" s="2">
        <v>0.25880448392154798</v>
      </c>
      <c r="O33" s="9">
        <v>1.14409430478422</v>
      </c>
    </row>
    <row r="34" spans="2:16" x14ac:dyDescent="0.25">
      <c r="B34" s="8" t="s">
        <v>14</v>
      </c>
      <c r="C34" s="16">
        <v>10</v>
      </c>
      <c r="D34" s="2">
        <v>0.576455752911327</v>
      </c>
      <c r="E34" s="2">
        <v>0.26772877647056698</v>
      </c>
      <c r="F34" s="9">
        <v>1.3846039889802799</v>
      </c>
      <c r="K34" s="8" t="s">
        <v>14</v>
      </c>
      <c r="L34" s="16">
        <v>10</v>
      </c>
      <c r="M34" s="2">
        <v>1.22693405037049</v>
      </c>
      <c r="N34" s="2">
        <v>0.76347322756856795</v>
      </c>
      <c r="O34" s="9">
        <v>3.3707052957644401</v>
      </c>
    </row>
    <row r="35" spans="2:16" x14ac:dyDescent="0.25">
      <c r="B35" s="8" t="s">
        <v>15</v>
      </c>
      <c r="C35" s="16">
        <v>11</v>
      </c>
      <c r="D35" s="2">
        <v>1.0213986686740399</v>
      </c>
      <c r="E35" s="2">
        <v>0.27085227886272401</v>
      </c>
      <c r="F35" s="9">
        <v>47.820375409290399</v>
      </c>
      <c r="K35" s="8" t="s">
        <v>15</v>
      </c>
      <c r="L35" s="16">
        <v>11</v>
      </c>
      <c r="M35" s="2">
        <v>1.9151799538970999</v>
      </c>
      <c r="N35" s="2">
        <v>0.77105887623523395</v>
      </c>
      <c r="O35" s="9">
        <v>90.563274572816397</v>
      </c>
    </row>
    <row r="36" spans="2:16" x14ac:dyDescent="0.25">
      <c r="B36" s="8" t="s">
        <v>16</v>
      </c>
      <c r="C36" s="16">
        <v>12</v>
      </c>
      <c r="D36" s="2">
        <v>0.756873713228568</v>
      </c>
      <c r="E36" s="2">
        <v>0.27620685439213499</v>
      </c>
      <c r="F36" s="9">
        <v>33.419244522938598</v>
      </c>
      <c r="K36" s="8" t="s">
        <v>16</v>
      </c>
      <c r="L36" s="16">
        <v>12</v>
      </c>
      <c r="M36" s="2">
        <v>1.67380461332379</v>
      </c>
      <c r="N36" s="2">
        <v>0.22489217223527599</v>
      </c>
      <c r="O36" s="9">
        <v>137.46400163493001</v>
      </c>
    </row>
    <row r="37" spans="2:16" ht="15.75" thickBot="1" x14ac:dyDescent="0.3">
      <c r="B37" s="10" t="s">
        <v>17</v>
      </c>
      <c r="C37" s="17">
        <v>13</v>
      </c>
      <c r="D37" s="11">
        <v>0.60661539958073696</v>
      </c>
      <c r="E37" s="11">
        <v>0.29584029799997702</v>
      </c>
      <c r="F37" s="12">
        <v>10.8501548810972</v>
      </c>
      <c r="K37" s="10" t="s">
        <v>17</v>
      </c>
      <c r="L37" s="17">
        <v>13</v>
      </c>
      <c r="M37" s="11">
        <v>0.63353106590857799</v>
      </c>
      <c r="N37" s="11">
        <v>0.26192798631370501</v>
      </c>
      <c r="O37" s="12">
        <v>9.4601963165874903</v>
      </c>
    </row>
    <row r="41" spans="2:16" ht="15.75" thickBot="1" x14ac:dyDescent="0.3"/>
    <row r="42" spans="2:16" x14ac:dyDescent="0.25">
      <c r="B42" s="3" t="s">
        <v>24</v>
      </c>
      <c r="C42" s="14"/>
      <c r="D42" s="4"/>
      <c r="E42" s="4"/>
      <c r="F42" s="5"/>
      <c r="K42" s="3" t="s">
        <v>25</v>
      </c>
      <c r="L42" s="14"/>
      <c r="M42" s="4"/>
      <c r="N42" s="4"/>
      <c r="O42" s="5"/>
    </row>
    <row r="43" spans="2:16" x14ac:dyDescent="0.25">
      <c r="B43" s="6" t="s">
        <v>4</v>
      </c>
      <c r="C43" s="15" t="s">
        <v>22</v>
      </c>
      <c r="D43" s="1" t="s">
        <v>3</v>
      </c>
      <c r="E43" s="1" t="s">
        <v>1</v>
      </c>
      <c r="F43" s="7" t="s">
        <v>2</v>
      </c>
      <c r="K43" s="6" t="s">
        <v>4</v>
      </c>
      <c r="L43" s="15" t="s">
        <v>22</v>
      </c>
      <c r="M43" s="1" t="s">
        <v>3</v>
      </c>
      <c r="N43" s="1" t="s">
        <v>1</v>
      </c>
      <c r="O43" s="7" t="s">
        <v>2</v>
      </c>
    </row>
    <row r="44" spans="2:16" x14ac:dyDescent="0.25">
      <c r="B44" s="8" t="s">
        <v>5</v>
      </c>
      <c r="C44" s="16">
        <v>1</v>
      </c>
      <c r="D44" s="2">
        <v>1.4222792602413601</v>
      </c>
      <c r="E44" s="2">
        <v>0.25880448392154798</v>
      </c>
      <c r="F44" s="9">
        <v>48.544581749643299</v>
      </c>
      <c r="G44">
        <f>AVERAGE(D44:D46)</f>
        <v>0.81555207617863701</v>
      </c>
      <c r="K44" s="8" t="s">
        <v>5</v>
      </c>
      <c r="L44" s="16">
        <v>1</v>
      </c>
      <c r="M44" s="2">
        <v>0.72547323992258805</v>
      </c>
      <c r="N44" s="2">
        <v>0.20748980176469001</v>
      </c>
      <c r="O44" s="9">
        <v>19.8329015463122</v>
      </c>
      <c r="P44">
        <f>AVERAGE(M44:M46)</f>
        <v>0.76906978147942839</v>
      </c>
    </row>
    <row r="45" spans="2:16" x14ac:dyDescent="0.25">
      <c r="B45" s="8" t="s">
        <v>6</v>
      </c>
      <c r="C45" s="16">
        <v>2</v>
      </c>
      <c r="D45" s="2">
        <v>0.685964461298743</v>
      </c>
      <c r="E45" s="2">
        <v>0.39311508678428297</v>
      </c>
      <c r="F45" s="9">
        <v>70.092732323876902</v>
      </c>
      <c r="K45" s="8" t="s">
        <v>6</v>
      </c>
      <c r="L45" s="16">
        <v>2</v>
      </c>
      <c r="M45" s="2">
        <v>1.0911132626432001</v>
      </c>
      <c r="N45" s="2">
        <v>0.37258921392153899</v>
      </c>
      <c r="O45" s="9">
        <v>174.96343271128001</v>
      </c>
    </row>
    <row r="46" spans="2:16" x14ac:dyDescent="0.25">
      <c r="B46" s="8" t="s">
        <v>7</v>
      </c>
      <c r="C46" s="16">
        <v>3</v>
      </c>
      <c r="D46" s="2">
        <v>0.33841250699580799</v>
      </c>
      <c r="E46" s="2">
        <v>0.216414094313709</v>
      </c>
      <c r="F46" s="9">
        <v>30.3247460815663</v>
      </c>
      <c r="K46" s="8" t="s">
        <v>7</v>
      </c>
      <c r="L46" s="16">
        <v>3</v>
      </c>
      <c r="M46" s="2">
        <v>0.490622841872497</v>
      </c>
      <c r="N46" s="2">
        <v>0.21864516745096299</v>
      </c>
      <c r="O46" s="9">
        <v>43.116827021329897</v>
      </c>
    </row>
    <row r="47" spans="2:16" x14ac:dyDescent="0.25">
      <c r="B47" s="8" t="s">
        <v>8</v>
      </c>
      <c r="C47" s="16">
        <v>4</v>
      </c>
      <c r="D47" s="2">
        <v>1.58312041458693</v>
      </c>
      <c r="E47" s="2">
        <v>0.66842951192151601</v>
      </c>
      <c r="F47" s="9">
        <v>28.125800397488</v>
      </c>
      <c r="K47" s="8" t="s">
        <v>8</v>
      </c>
      <c r="L47" s="16">
        <v>4</v>
      </c>
      <c r="M47" s="2">
        <v>2.1154053815268901</v>
      </c>
      <c r="N47" s="2">
        <v>1.2734965467449999</v>
      </c>
      <c r="O47" s="9">
        <v>19.668694563410199</v>
      </c>
    </row>
    <row r="48" spans="2:16" x14ac:dyDescent="0.25">
      <c r="B48" s="8" t="s">
        <v>9</v>
      </c>
      <c r="C48" s="16">
        <v>5</v>
      </c>
      <c r="D48" s="2">
        <v>64.012300947373106</v>
      </c>
      <c r="E48" s="2">
        <v>1.48366363627439</v>
      </c>
      <c r="F48" s="9">
        <v>1499.7527970963899</v>
      </c>
      <c r="K48" s="8" t="s">
        <v>9</v>
      </c>
      <c r="L48" s="16">
        <v>5</v>
      </c>
      <c r="M48" s="2">
        <v>71.844498664479602</v>
      </c>
      <c r="N48" s="2">
        <v>3.2172074639213202</v>
      </c>
      <c r="O48" s="9">
        <v>1464.42509261185</v>
      </c>
    </row>
    <row r="49" spans="2:16" x14ac:dyDescent="0.25">
      <c r="B49" s="8" t="s">
        <v>10</v>
      </c>
      <c r="C49" s="16">
        <v>6</v>
      </c>
      <c r="D49" s="2">
        <v>3.5159883163161898</v>
      </c>
      <c r="E49" s="2">
        <v>3.3515180667840498</v>
      </c>
      <c r="F49" s="9">
        <v>4.2028955759604498</v>
      </c>
      <c r="K49" s="8" t="s">
        <v>10</v>
      </c>
      <c r="L49" s="16">
        <v>6</v>
      </c>
      <c r="M49" s="2">
        <v>7.8681828444754602</v>
      </c>
      <c r="N49" s="2">
        <v>7.0805337083915996</v>
      </c>
      <c r="O49" s="9">
        <v>27.1874110359587</v>
      </c>
    </row>
    <row r="50" spans="2:16" x14ac:dyDescent="0.25">
      <c r="B50" s="8" t="s">
        <v>11</v>
      </c>
      <c r="C50" s="16">
        <v>7</v>
      </c>
      <c r="D50" s="2">
        <v>0.28321242404311497</v>
      </c>
      <c r="E50" s="2">
        <v>0.12360145180391199</v>
      </c>
      <c r="F50" s="9">
        <v>1.6501016923136</v>
      </c>
      <c r="K50" s="8" t="s">
        <v>11</v>
      </c>
      <c r="L50" s="16">
        <v>7</v>
      </c>
      <c r="M50" s="2">
        <v>0.36498571666977497</v>
      </c>
      <c r="N50" s="2">
        <v>0.31101159533330902</v>
      </c>
      <c r="O50" s="9">
        <v>0.69520238956857305</v>
      </c>
    </row>
    <row r="51" spans="2:16" x14ac:dyDescent="0.25">
      <c r="B51" s="8" t="s">
        <v>12</v>
      </c>
      <c r="C51" s="16">
        <v>8</v>
      </c>
      <c r="D51" s="2">
        <v>0.364780457941148</v>
      </c>
      <c r="E51" s="2">
        <v>0.22310731372547299</v>
      </c>
      <c r="F51" s="9">
        <v>1.21058028427441</v>
      </c>
      <c r="K51" s="8" t="s">
        <v>12</v>
      </c>
      <c r="L51" s="16">
        <v>8</v>
      </c>
      <c r="M51" s="2">
        <v>0.54241850112936896</v>
      </c>
      <c r="N51" s="2">
        <v>0.281115215294096</v>
      </c>
      <c r="O51" s="9">
        <v>1.07359239364697</v>
      </c>
    </row>
    <row r="52" spans="2:16" x14ac:dyDescent="0.25">
      <c r="B52" s="8" t="s">
        <v>13</v>
      </c>
      <c r="C52" s="16">
        <v>9</v>
      </c>
      <c r="D52" s="2">
        <v>0.26332017595135199</v>
      </c>
      <c r="E52" s="2">
        <v>0.139218963764695</v>
      </c>
      <c r="F52" s="9">
        <v>0.70055696509798404</v>
      </c>
      <c r="K52" s="8" t="s">
        <v>13</v>
      </c>
      <c r="L52" s="16">
        <v>9</v>
      </c>
      <c r="M52" s="2">
        <v>0.31664728607801401</v>
      </c>
      <c r="N52" s="2">
        <v>0.216414094313709</v>
      </c>
      <c r="O52" s="9">
        <v>0.84200700199993395</v>
      </c>
    </row>
    <row r="53" spans="2:16" x14ac:dyDescent="0.25">
      <c r="B53" s="8" t="s">
        <v>14</v>
      </c>
      <c r="C53" s="16">
        <v>10</v>
      </c>
      <c r="D53" s="2">
        <v>1.86246415781005</v>
      </c>
      <c r="E53" s="2">
        <v>1.46492262192145</v>
      </c>
      <c r="F53" s="9">
        <v>5.8146228103132698</v>
      </c>
      <c r="K53" s="8" t="s">
        <v>14</v>
      </c>
      <c r="L53" s="16">
        <v>10</v>
      </c>
      <c r="M53" s="2">
        <v>3.2568893307405302</v>
      </c>
      <c r="N53" s="2">
        <v>2.8522038986664402</v>
      </c>
      <c r="O53" s="9">
        <v>11.854137792861801</v>
      </c>
    </row>
    <row r="54" spans="2:16" x14ac:dyDescent="0.25">
      <c r="B54" s="8" t="s">
        <v>15</v>
      </c>
      <c r="C54" s="16">
        <v>11</v>
      </c>
      <c r="D54" s="2">
        <v>2.27233460385512</v>
      </c>
      <c r="E54" s="2">
        <v>1.4461816075685101</v>
      </c>
      <c r="F54" s="9">
        <v>74.403611839680494</v>
      </c>
      <c r="K54" s="8" t="s">
        <v>15</v>
      </c>
      <c r="L54" s="16">
        <v>11</v>
      </c>
      <c r="M54" s="2">
        <v>3.9212047437969502</v>
      </c>
      <c r="N54" s="2">
        <v>2.8481879670193799</v>
      </c>
      <c r="O54" s="9">
        <v>97.854421585364904</v>
      </c>
    </row>
    <row r="55" spans="2:16" x14ac:dyDescent="0.25">
      <c r="B55" s="8" t="s">
        <v>16</v>
      </c>
      <c r="C55" s="16">
        <v>12</v>
      </c>
      <c r="D55" s="2">
        <v>1.94238565973279</v>
      </c>
      <c r="E55" s="2">
        <v>0.17045398768626099</v>
      </c>
      <c r="F55" s="9">
        <v>170.827469329438</v>
      </c>
      <c r="K55" s="8" t="s">
        <v>16</v>
      </c>
      <c r="L55" s="16">
        <v>12</v>
      </c>
      <c r="M55" s="2">
        <v>3.6581879937922599</v>
      </c>
      <c r="N55" s="2">
        <v>0.17000777305881001</v>
      </c>
      <c r="O55" s="9">
        <v>341.48760817358101</v>
      </c>
    </row>
    <row r="56" spans="2:16" ht="15.75" thickBot="1" x14ac:dyDescent="0.3">
      <c r="B56" s="10" t="s">
        <v>17</v>
      </c>
      <c r="C56" s="17">
        <v>13</v>
      </c>
      <c r="D56" s="11">
        <v>0.47827514843329599</v>
      </c>
      <c r="E56" s="11">
        <v>0.18250178262743699</v>
      </c>
      <c r="F56" s="12">
        <v>8.6391614020777503</v>
      </c>
      <c r="K56" s="10" t="s">
        <v>17</v>
      </c>
      <c r="L56" s="17">
        <v>13</v>
      </c>
      <c r="M56" s="11">
        <v>0.555751394197603</v>
      </c>
      <c r="N56" s="11">
        <v>0.25300369376468601</v>
      </c>
      <c r="O56" s="12">
        <v>8.2638949003915094</v>
      </c>
    </row>
    <row r="60" spans="2:16" ht="15.75" thickBot="1" x14ac:dyDescent="0.3"/>
    <row r="61" spans="2:16" x14ac:dyDescent="0.25">
      <c r="B61" s="3" t="s">
        <v>26</v>
      </c>
      <c r="C61" s="14"/>
      <c r="D61" s="4"/>
      <c r="E61" s="4"/>
      <c r="F61" s="5"/>
      <c r="K61" s="3" t="s">
        <v>27</v>
      </c>
      <c r="L61" s="14"/>
      <c r="M61" s="4"/>
      <c r="N61" s="4"/>
      <c r="O61" s="5"/>
    </row>
    <row r="62" spans="2:16" x14ac:dyDescent="0.25">
      <c r="B62" s="6" t="s">
        <v>4</v>
      </c>
      <c r="C62" s="15" t="s">
        <v>22</v>
      </c>
      <c r="D62" s="1" t="s">
        <v>3</v>
      </c>
      <c r="E62" s="1" t="s">
        <v>1</v>
      </c>
      <c r="F62" s="7" t="s">
        <v>2</v>
      </c>
      <c r="K62" s="6" t="s">
        <v>4</v>
      </c>
      <c r="L62" s="15" t="s">
        <v>22</v>
      </c>
      <c r="M62" s="1" t="s">
        <v>3</v>
      </c>
      <c r="N62" s="1" t="s">
        <v>1</v>
      </c>
      <c r="O62" s="7" t="s">
        <v>2</v>
      </c>
    </row>
    <row r="63" spans="2:16" x14ac:dyDescent="0.25">
      <c r="B63" s="8" t="s">
        <v>5</v>
      </c>
      <c r="C63" s="16">
        <v>1</v>
      </c>
      <c r="D63" s="2">
        <v>0.51109388499493302</v>
      </c>
      <c r="E63" s="2">
        <v>0.21507545043135601</v>
      </c>
      <c r="F63" s="9">
        <v>52.771572915486097</v>
      </c>
      <c r="G63">
        <f>AVERAGE(D63:D65)</f>
        <v>0.6814889815566163</v>
      </c>
      <c r="K63" s="8" t="s">
        <v>5</v>
      </c>
      <c r="L63" s="16">
        <v>1</v>
      </c>
      <c r="M63" s="2">
        <v>0.40960147414866499</v>
      </c>
      <c r="N63" s="2">
        <v>0.23515510866664799</v>
      </c>
      <c r="O63" s="9">
        <v>57.596491682113097</v>
      </c>
      <c r="P63">
        <f>AVERAGE(M63:M65)</f>
        <v>0.59990709859593661</v>
      </c>
    </row>
    <row r="64" spans="2:16" x14ac:dyDescent="0.25">
      <c r="B64" s="8" t="s">
        <v>6</v>
      </c>
      <c r="C64" s="16">
        <v>2</v>
      </c>
      <c r="D64" s="2">
        <v>1.0470436718526599</v>
      </c>
      <c r="E64" s="2">
        <v>0.40605531098036002</v>
      </c>
      <c r="F64" s="9">
        <v>205.05927068896401</v>
      </c>
      <c r="K64" s="8" t="s">
        <v>6</v>
      </c>
      <c r="L64" s="16">
        <v>2</v>
      </c>
      <c r="M64" s="2">
        <v>0.94004211774113</v>
      </c>
      <c r="N64" s="2">
        <v>0.374820287058794</v>
      </c>
      <c r="O64" s="9">
        <v>370.66379780408897</v>
      </c>
    </row>
    <row r="65" spans="2:15" x14ac:dyDescent="0.25">
      <c r="B65" s="8" t="s">
        <v>7</v>
      </c>
      <c r="C65" s="16">
        <v>3</v>
      </c>
      <c r="D65" s="2">
        <v>0.48632938782225599</v>
      </c>
      <c r="E65" s="2">
        <v>0.21284437729410099</v>
      </c>
      <c r="F65" s="9">
        <v>160.300373838615</v>
      </c>
      <c r="K65" s="8" t="s">
        <v>7</v>
      </c>
      <c r="L65" s="16">
        <v>3</v>
      </c>
      <c r="M65" s="2">
        <v>0.45007770389801499</v>
      </c>
      <c r="N65" s="2">
        <v>0.211505733411748</v>
      </c>
      <c r="O65" s="9">
        <v>187.40657381237699</v>
      </c>
    </row>
    <row r="66" spans="2:15" x14ac:dyDescent="0.25">
      <c r="B66" s="8" t="s">
        <v>8</v>
      </c>
      <c r="C66" s="16">
        <v>4</v>
      </c>
      <c r="D66" s="2">
        <v>3.0242553347189798</v>
      </c>
      <c r="E66" s="2">
        <v>0.95846901976463095</v>
      </c>
      <c r="F66" s="9">
        <v>48.314781216505999</v>
      </c>
      <c r="K66" s="8" t="s">
        <v>8</v>
      </c>
      <c r="L66" s="16">
        <v>4</v>
      </c>
      <c r="M66" s="2">
        <v>3.3612678563938601</v>
      </c>
      <c r="N66" s="2">
        <v>1.8977508105488701</v>
      </c>
      <c r="O66" s="9">
        <v>89.256758143640099</v>
      </c>
    </row>
    <row r="67" spans="2:15" x14ac:dyDescent="0.25">
      <c r="B67" s="8" t="s">
        <v>9</v>
      </c>
      <c r="C67" s="16">
        <v>5</v>
      </c>
      <c r="D67" s="2">
        <v>81.247589325475204</v>
      </c>
      <c r="E67" s="2">
        <v>7.1612985559602196</v>
      </c>
      <c r="F67" s="9">
        <v>1584.7312493920299</v>
      </c>
      <c r="K67" s="8" t="s">
        <v>9</v>
      </c>
      <c r="L67" s="16">
        <v>5</v>
      </c>
      <c r="M67" s="2">
        <v>91.146411733575903</v>
      </c>
      <c r="N67" s="2">
        <v>18.322911247018201</v>
      </c>
      <c r="O67" s="9">
        <v>1572.3764587871699</v>
      </c>
    </row>
    <row r="68" spans="2:15" x14ac:dyDescent="0.25">
      <c r="B68" s="8" t="s">
        <v>10</v>
      </c>
      <c r="C68" s="16">
        <v>6</v>
      </c>
      <c r="D68" s="2">
        <v>17.1928013086583</v>
      </c>
      <c r="E68" s="2">
        <v>14.7036644037636</v>
      </c>
      <c r="F68" s="9">
        <v>220.336320889002</v>
      </c>
      <c r="K68" s="8" t="s">
        <v>10</v>
      </c>
      <c r="L68" s="16">
        <v>6</v>
      </c>
      <c r="M68" s="2">
        <v>34.9993039051812</v>
      </c>
      <c r="N68" s="2">
        <v>28.9593293215664</v>
      </c>
      <c r="O68" s="9">
        <v>350.06474574244299</v>
      </c>
    </row>
    <row r="69" spans="2:15" x14ac:dyDescent="0.25">
      <c r="B69" s="8" t="s">
        <v>11</v>
      </c>
      <c r="C69" s="16">
        <v>7</v>
      </c>
      <c r="D69" s="2">
        <v>0.33755244137409102</v>
      </c>
      <c r="E69" s="2">
        <v>0.27843792752939001</v>
      </c>
      <c r="F69" s="9">
        <v>2.9035185808233002</v>
      </c>
      <c r="K69" s="8" t="s">
        <v>11</v>
      </c>
      <c r="L69" s="16">
        <v>7</v>
      </c>
      <c r="M69" s="2">
        <v>0.39100895374271399</v>
      </c>
      <c r="N69" s="2">
        <v>0.31101159533330902</v>
      </c>
      <c r="O69" s="9">
        <v>3.0918211536075999</v>
      </c>
    </row>
    <row r="70" spans="2:15" x14ac:dyDescent="0.25">
      <c r="B70" s="8" t="s">
        <v>12</v>
      </c>
      <c r="C70" s="16">
        <v>8</v>
      </c>
      <c r="D70" s="2">
        <v>0.71662515383249303</v>
      </c>
      <c r="E70" s="2">
        <v>0.279776571411743</v>
      </c>
      <c r="F70" s="9">
        <v>19.139037800625999</v>
      </c>
      <c r="K70" s="8" t="s">
        <v>12</v>
      </c>
      <c r="L70" s="16">
        <v>8</v>
      </c>
      <c r="M70" s="2">
        <v>1.14780681048462</v>
      </c>
      <c r="N70" s="2">
        <v>0.41988796443134002</v>
      </c>
      <c r="O70" s="9">
        <v>40.195906070036102</v>
      </c>
    </row>
    <row r="71" spans="2:15" x14ac:dyDescent="0.25">
      <c r="B71" s="8" t="s">
        <v>13</v>
      </c>
      <c r="C71" s="16">
        <v>9</v>
      </c>
      <c r="D71" s="2">
        <v>0.28393529173958598</v>
      </c>
      <c r="E71" s="2">
        <v>0.13074088584312701</v>
      </c>
      <c r="F71" s="9">
        <v>2.7843792752939001</v>
      </c>
      <c r="K71" s="8" t="s">
        <v>13</v>
      </c>
      <c r="L71" s="16">
        <v>9</v>
      </c>
      <c r="M71" s="2">
        <v>0.40970534663290897</v>
      </c>
      <c r="N71" s="2">
        <v>0.31859724399997502</v>
      </c>
      <c r="O71" s="9">
        <v>2.6688096867840998</v>
      </c>
    </row>
    <row r="72" spans="2:15" x14ac:dyDescent="0.25">
      <c r="B72" s="8" t="s">
        <v>14</v>
      </c>
      <c r="C72" s="16">
        <v>10</v>
      </c>
      <c r="D72" s="2">
        <v>6.4230319926963597</v>
      </c>
      <c r="E72" s="2">
        <v>5.8186387419603296</v>
      </c>
      <c r="F72" s="9">
        <v>23.845709690978499</v>
      </c>
      <c r="K72" s="8" t="s">
        <v>14</v>
      </c>
      <c r="L72" s="16">
        <v>10</v>
      </c>
      <c r="M72" s="2">
        <v>12.0143913141646</v>
      </c>
      <c r="N72" s="2">
        <v>11.3414371859207</v>
      </c>
      <c r="O72" s="9">
        <v>44.719183748506303</v>
      </c>
    </row>
    <row r="73" spans="2:15" x14ac:dyDescent="0.25">
      <c r="B73" s="8" t="s">
        <v>15</v>
      </c>
      <c r="C73" s="16">
        <v>11</v>
      </c>
      <c r="D73" s="2">
        <v>6.7255208886453497</v>
      </c>
      <c r="E73" s="2">
        <v>5.9034195211760103</v>
      </c>
      <c r="F73" s="9">
        <v>68.901785483210304</v>
      </c>
      <c r="K73" s="8" t="s">
        <v>15</v>
      </c>
      <c r="L73" s="16">
        <v>11</v>
      </c>
      <c r="M73" s="2">
        <v>12.310369938699001</v>
      </c>
      <c r="N73" s="2">
        <v>11.316002952155999</v>
      </c>
      <c r="O73" s="9">
        <v>80.924592405248603</v>
      </c>
    </row>
    <row r="74" spans="2:15" x14ac:dyDescent="0.25">
      <c r="B74" s="8" t="s">
        <v>16</v>
      </c>
      <c r="C74" s="16">
        <v>12</v>
      </c>
      <c r="D74" s="2">
        <v>20.985362375361099</v>
      </c>
      <c r="E74" s="2">
        <v>0.169115343803908</v>
      </c>
      <c r="F74" s="9">
        <v>2074.6717868307801</v>
      </c>
      <c r="K74" s="8" t="s">
        <v>16</v>
      </c>
      <c r="L74" s="16">
        <v>12</v>
      </c>
      <c r="M74" s="2">
        <v>23.427959094612699</v>
      </c>
      <c r="N74" s="2">
        <v>0.23203160627449201</v>
      </c>
      <c r="O74" s="9">
        <v>2311.0504160058999</v>
      </c>
    </row>
    <row r="75" spans="2:15" ht="15.75" thickBot="1" x14ac:dyDescent="0.3">
      <c r="B75" s="10" t="s">
        <v>17</v>
      </c>
      <c r="C75" s="17">
        <v>13</v>
      </c>
      <c r="D75" s="11">
        <v>0.47107770649251202</v>
      </c>
      <c r="E75" s="11">
        <v>0.19588822145096499</v>
      </c>
      <c r="F75" s="12">
        <v>8.8408504136855797</v>
      </c>
      <c r="K75" s="10" t="s">
        <v>17</v>
      </c>
      <c r="L75" s="17">
        <v>13</v>
      </c>
      <c r="M75" s="11">
        <v>0.78071942291954599</v>
      </c>
      <c r="N75" s="11">
        <v>0.53233405054897798</v>
      </c>
      <c r="O75" s="12">
        <v>8.4200700199993399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75"/>
  <sheetViews>
    <sheetView tabSelected="1" topLeftCell="C55" workbookViewId="0">
      <selection activeCell="T77" sqref="T77"/>
    </sheetView>
  </sheetViews>
  <sheetFormatPr defaultRowHeight="15" x14ac:dyDescent="0.25"/>
  <cols>
    <col min="2" max="2" width="40.85546875" customWidth="1"/>
    <col min="3" max="3" width="12.28515625" customWidth="1"/>
    <col min="4" max="4" width="11" customWidth="1"/>
    <col min="11" max="11" width="40.85546875" customWidth="1"/>
    <col min="12" max="13" width="10.7109375" customWidth="1"/>
  </cols>
  <sheetData>
    <row r="3" spans="2:16" ht="15.75" thickBot="1" x14ac:dyDescent="0.3"/>
    <row r="4" spans="2:16" x14ac:dyDescent="0.25">
      <c r="B4" s="3" t="s">
        <v>18</v>
      </c>
      <c r="C4" s="14"/>
      <c r="D4" s="4"/>
      <c r="E4" s="4"/>
      <c r="F4" s="5"/>
      <c r="K4" s="3" t="s">
        <v>19</v>
      </c>
      <c r="L4" s="14"/>
      <c r="M4" s="4"/>
      <c r="N4" s="4"/>
      <c r="O4" s="5"/>
    </row>
    <row r="5" spans="2:16" x14ac:dyDescent="0.25">
      <c r="B5" s="6" t="s">
        <v>4</v>
      </c>
      <c r="C5" s="15" t="s">
        <v>22</v>
      </c>
      <c r="D5" s="1" t="s">
        <v>3</v>
      </c>
      <c r="E5" s="1" t="s">
        <v>1</v>
      </c>
      <c r="F5" s="7" t="s">
        <v>2</v>
      </c>
      <c r="K5" s="6" t="s">
        <v>4</v>
      </c>
      <c r="L5" s="15" t="s">
        <v>22</v>
      </c>
      <c r="M5" s="1" t="s">
        <v>3</v>
      </c>
      <c r="N5" s="1" t="s">
        <v>1</v>
      </c>
      <c r="O5" s="7" t="s">
        <v>2</v>
      </c>
    </row>
    <row r="6" spans="2:16" x14ac:dyDescent="0.25">
      <c r="B6" s="8" t="s">
        <v>5</v>
      </c>
      <c r="C6" s="16">
        <v>1</v>
      </c>
      <c r="D6" s="2">
        <v>0.60463134221464598</v>
      </c>
      <c r="E6" s="2">
        <v>0.60284645264353298</v>
      </c>
      <c r="F6" s="9">
        <v>0.60641623178575998</v>
      </c>
      <c r="G6">
        <f>AVERAGE(D6:D8)</f>
        <v>0.32745595002727668</v>
      </c>
      <c r="K6" s="18" t="s">
        <v>5</v>
      </c>
      <c r="L6" s="16">
        <v>1</v>
      </c>
      <c r="M6" s="2">
        <v>0.62634749866319195</v>
      </c>
      <c r="N6" s="2">
        <v>0.59883045110852795</v>
      </c>
      <c r="O6" s="9">
        <v>0.67736559223751502</v>
      </c>
      <c r="P6">
        <f>AVERAGE(M6:M8)</f>
        <v>0.37816224485065564</v>
      </c>
    </row>
    <row r="7" spans="2:16" x14ac:dyDescent="0.25">
      <c r="B7" s="8" t="s">
        <v>6</v>
      </c>
      <c r="C7" s="16">
        <v>2</v>
      </c>
      <c r="D7" s="2">
        <v>0.174353962938255</v>
      </c>
      <c r="E7" s="2">
        <v>0.13922138654684099</v>
      </c>
      <c r="F7" s="9">
        <v>0.27353432677312001</v>
      </c>
      <c r="K7" s="8" t="s">
        <v>6</v>
      </c>
      <c r="L7" s="16">
        <v>2</v>
      </c>
      <c r="M7" s="2">
        <v>0.169090397963441</v>
      </c>
      <c r="N7" s="2">
        <v>0.13832894176128399</v>
      </c>
      <c r="O7" s="9">
        <v>0.77999674257653295</v>
      </c>
    </row>
    <row r="8" spans="2:16" x14ac:dyDescent="0.25">
      <c r="B8" s="8" t="s">
        <v>7</v>
      </c>
      <c r="C8" s="16">
        <v>3</v>
      </c>
      <c r="D8" s="2">
        <v>0.20338254492892899</v>
      </c>
      <c r="E8" s="2">
        <v>0.13029693869127401</v>
      </c>
      <c r="F8" s="9">
        <v>0.93438969047783704</v>
      </c>
      <c r="K8" s="8" t="s">
        <v>7</v>
      </c>
      <c r="L8" s="16">
        <v>3</v>
      </c>
      <c r="M8" s="2">
        <v>0.33904883792533402</v>
      </c>
      <c r="N8" s="2">
        <v>0.12895827151293901</v>
      </c>
      <c r="O8" s="9">
        <v>20.163451262474702</v>
      </c>
    </row>
    <row r="9" spans="2:16" x14ac:dyDescent="0.25">
      <c r="B9" s="8" t="s">
        <v>8</v>
      </c>
      <c r="C9" s="16">
        <v>4</v>
      </c>
      <c r="D9" s="2">
        <v>0.33516656366366399</v>
      </c>
      <c r="E9" s="2">
        <v>0.16242495097131501</v>
      </c>
      <c r="F9" s="9">
        <v>1.30832405562608</v>
      </c>
      <c r="K9" s="8" t="s">
        <v>8</v>
      </c>
      <c r="L9" s="16">
        <v>4</v>
      </c>
      <c r="M9" s="2">
        <v>0.38166293699116699</v>
      </c>
      <c r="N9" s="2">
        <v>0.16287117336409301</v>
      </c>
      <c r="O9" s="9">
        <v>3.09722962827444</v>
      </c>
    </row>
    <row r="10" spans="2:16" x14ac:dyDescent="0.25">
      <c r="B10" s="8" t="s">
        <v>9</v>
      </c>
      <c r="C10" s="16">
        <v>5</v>
      </c>
      <c r="D10" s="2">
        <v>0.81942941542635395</v>
      </c>
      <c r="E10" s="2">
        <v>0.68852115205697395</v>
      </c>
      <c r="F10" s="9">
        <v>1.5399134774780401</v>
      </c>
      <c r="K10" s="8" t="s">
        <v>9</v>
      </c>
      <c r="L10" s="16">
        <v>5</v>
      </c>
      <c r="M10" s="2">
        <v>0.741875963561479</v>
      </c>
      <c r="N10" s="2">
        <v>0.381520145825478</v>
      </c>
      <c r="O10" s="9">
        <v>2.2833199838467499</v>
      </c>
    </row>
    <row r="11" spans="2:16" x14ac:dyDescent="0.25">
      <c r="B11" s="8" t="s">
        <v>10</v>
      </c>
      <c r="C11" s="16">
        <v>6</v>
      </c>
      <c r="D11" s="2">
        <v>0.79973762123304604</v>
      </c>
      <c r="E11" s="2">
        <v>0.71261716126700403</v>
      </c>
      <c r="F11" s="9">
        <v>1.4703027842046199</v>
      </c>
      <c r="K11" s="8" t="s">
        <v>10</v>
      </c>
      <c r="L11" s="16">
        <v>6</v>
      </c>
      <c r="M11" s="2">
        <v>0.79639987773506504</v>
      </c>
      <c r="N11" s="2">
        <v>0.32217256758595902</v>
      </c>
      <c r="O11" s="9">
        <v>4.5385279569484602</v>
      </c>
    </row>
    <row r="12" spans="2:16" x14ac:dyDescent="0.25">
      <c r="B12" s="8" t="s">
        <v>11</v>
      </c>
      <c r="C12" s="16">
        <v>7</v>
      </c>
      <c r="D12" s="2">
        <v>0.27474805168147698</v>
      </c>
      <c r="E12" s="2">
        <v>0.152161835937413</v>
      </c>
      <c r="F12" s="9">
        <v>0.66977981156028399</v>
      </c>
      <c r="K12" s="8" t="s">
        <v>11</v>
      </c>
      <c r="L12" s="16">
        <v>7</v>
      </c>
      <c r="M12" s="2">
        <v>0.29120919575107002</v>
      </c>
      <c r="N12" s="2">
        <v>0.13029693869127401</v>
      </c>
      <c r="O12" s="9">
        <v>1.2003382365737301</v>
      </c>
    </row>
    <row r="13" spans="2:16" x14ac:dyDescent="0.25">
      <c r="B13" s="8" t="s">
        <v>12</v>
      </c>
      <c r="C13" s="16">
        <v>8</v>
      </c>
      <c r="D13" s="2">
        <v>0.27211087734015699</v>
      </c>
      <c r="E13" s="2">
        <v>0.15707028225797501</v>
      </c>
      <c r="F13" s="9">
        <v>0.72600383305035399</v>
      </c>
      <c r="K13" s="8" t="s">
        <v>12</v>
      </c>
      <c r="L13" s="16">
        <v>8</v>
      </c>
      <c r="M13" s="2">
        <v>0.117418960435692</v>
      </c>
      <c r="N13" s="2">
        <v>0.107093374266801</v>
      </c>
      <c r="O13" s="9">
        <v>0.39713792957271998</v>
      </c>
    </row>
    <row r="14" spans="2:16" x14ac:dyDescent="0.25">
      <c r="B14" s="8" t="s">
        <v>13</v>
      </c>
      <c r="C14" s="16">
        <v>9</v>
      </c>
      <c r="D14" s="2">
        <v>0.26293208272070701</v>
      </c>
      <c r="E14" s="2">
        <v>0.19856896478635999</v>
      </c>
      <c r="F14" s="9">
        <v>0.70324649101865899</v>
      </c>
      <c r="K14" s="8" t="s">
        <v>13</v>
      </c>
      <c r="L14" s="16">
        <v>9</v>
      </c>
      <c r="M14" s="2">
        <v>0.237528641899837</v>
      </c>
      <c r="N14" s="2">
        <v>0.19455296325135499</v>
      </c>
      <c r="O14" s="9">
        <v>0.62024912596188797</v>
      </c>
    </row>
    <row r="15" spans="2:16" x14ac:dyDescent="0.25">
      <c r="B15" s="8" t="s">
        <v>14</v>
      </c>
      <c r="C15" s="16">
        <v>10</v>
      </c>
      <c r="D15" s="2">
        <v>0.57660411372423903</v>
      </c>
      <c r="E15" s="2">
        <v>0.52297264433621105</v>
      </c>
      <c r="F15" s="9">
        <v>1.01649461074905</v>
      </c>
      <c r="K15" s="8" t="s">
        <v>14</v>
      </c>
      <c r="L15" s="16">
        <v>10</v>
      </c>
      <c r="M15" s="2">
        <v>0.54280276747127998</v>
      </c>
      <c r="N15" s="2">
        <v>0.38821348171715298</v>
      </c>
      <c r="O15" s="9">
        <v>1.11109375801806</v>
      </c>
    </row>
    <row r="16" spans="2:16" x14ac:dyDescent="0.25">
      <c r="B16" s="8" t="s">
        <v>15</v>
      </c>
      <c r="C16" s="16">
        <v>11</v>
      </c>
      <c r="D16" s="2">
        <v>0.35845044811883803</v>
      </c>
      <c r="E16" s="2">
        <v>0.32931212587041298</v>
      </c>
      <c r="F16" s="9">
        <v>0.57250332993460595</v>
      </c>
      <c r="K16" s="8" t="s">
        <v>15</v>
      </c>
      <c r="L16" s="16">
        <v>11</v>
      </c>
      <c r="M16" s="2">
        <v>0.328415218860928</v>
      </c>
      <c r="N16" s="2">
        <v>0.22980453228084299</v>
      </c>
      <c r="O16" s="9">
        <v>0.52877353544232897</v>
      </c>
    </row>
    <row r="17" spans="2:16" x14ac:dyDescent="0.25">
      <c r="B17" s="8" t="s">
        <v>16</v>
      </c>
      <c r="C17" s="16">
        <v>12</v>
      </c>
      <c r="D17" s="2">
        <v>0.86304319209650904</v>
      </c>
      <c r="E17" s="2">
        <v>0.37839658907603002</v>
      </c>
      <c r="F17" s="9">
        <v>1.80095357725337</v>
      </c>
      <c r="K17" s="8" t="s">
        <v>16</v>
      </c>
      <c r="L17" s="16">
        <v>12</v>
      </c>
      <c r="M17" s="2">
        <v>0.86134308478002297</v>
      </c>
      <c r="N17" s="2">
        <v>0.24943831756309001</v>
      </c>
      <c r="O17" s="9">
        <v>2.0436985589247798</v>
      </c>
    </row>
    <row r="18" spans="2:16" ht="15.75" thickBot="1" x14ac:dyDescent="0.3">
      <c r="B18" s="10" t="s">
        <v>17</v>
      </c>
      <c r="C18" s="17">
        <v>13</v>
      </c>
      <c r="D18" s="11">
        <v>0.38319347979839702</v>
      </c>
      <c r="E18" s="11">
        <v>0.177150289933</v>
      </c>
      <c r="F18" s="12">
        <v>1.7768575680433401</v>
      </c>
      <c r="K18" s="10" t="s">
        <v>17</v>
      </c>
      <c r="L18" s="17">
        <v>13</v>
      </c>
      <c r="M18" s="11">
        <v>0.35990513311929501</v>
      </c>
      <c r="N18" s="11">
        <v>0.21195563656971</v>
      </c>
      <c r="O18" s="12">
        <v>1.1164484267314001</v>
      </c>
    </row>
    <row r="19" spans="2:16" x14ac:dyDescent="0.25">
      <c r="B19" s="13"/>
      <c r="C19" s="13"/>
      <c r="D19" s="13"/>
      <c r="E19" s="13"/>
      <c r="F19" s="13"/>
      <c r="K19" s="13"/>
      <c r="L19" s="13"/>
      <c r="M19" s="13"/>
      <c r="N19" s="13"/>
      <c r="O19" s="13"/>
    </row>
    <row r="20" spans="2:16" x14ac:dyDescent="0.25">
      <c r="B20" s="13"/>
      <c r="C20" s="13"/>
      <c r="D20" s="13"/>
      <c r="E20" s="13"/>
      <c r="F20" s="13"/>
      <c r="K20" s="13"/>
      <c r="L20" s="13"/>
      <c r="M20" s="13"/>
      <c r="N20" s="13"/>
      <c r="O20" s="13"/>
    </row>
    <row r="22" spans="2:16" ht="15.75" thickBot="1" x14ac:dyDescent="0.3"/>
    <row r="23" spans="2:16" x14ac:dyDescent="0.25">
      <c r="B23" s="3" t="s">
        <v>20</v>
      </c>
      <c r="C23" s="14"/>
      <c r="D23" s="4"/>
      <c r="E23" s="4"/>
      <c r="F23" s="5"/>
      <c r="K23" s="3" t="s">
        <v>21</v>
      </c>
      <c r="L23" s="14"/>
      <c r="M23" s="4"/>
      <c r="N23" s="4"/>
      <c r="O23" s="5"/>
    </row>
    <row r="24" spans="2:16" x14ac:dyDescent="0.25">
      <c r="B24" s="6" t="s">
        <v>4</v>
      </c>
      <c r="C24" s="15" t="s">
        <v>22</v>
      </c>
      <c r="D24" s="1" t="s">
        <v>3</v>
      </c>
      <c r="E24" s="1" t="s">
        <v>1</v>
      </c>
      <c r="F24" s="7" t="s">
        <v>2</v>
      </c>
      <c r="K24" s="6" t="s">
        <v>4</v>
      </c>
      <c r="L24" s="15" t="s">
        <v>22</v>
      </c>
      <c r="M24" s="1" t="s">
        <v>3</v>
      </c>
      <c r="N24" s="1" t="s">
        <v>1</v>
      </c>
      <c r="O24" s="7" t="s">
        <v>2</v>
      </c>
    </row>
    <row r="25" spans="2:16" x14ac:dyDescent="0.25">
      <c r="B25" s="8" t="s">
        <v>5</v>
      </c>
      <c r="C25" s="16">
        <v>1</v>
      </c>
      <c r="D25" s="2">
        <v>0.59022473353351701</v>
      </c>
      <c r="E25" s="2">
        <v>0.49039840966339199</v>
      </c>
      <c r="F25" s="9">
        <v>0.71841805237312195</v>
      </c>
      <c r="G25">
        <f>AVERAGE(D25:D27)</f>
        <v>0.34326869403561067</v>
      </c>
      <c r="K25" s="8" t="s">
        <v>5</v>
      </c>
      <c r="L25" s="16">
        <v>1</v>
      </c>
      <c r="M25" s="2">
        <v>0.16150034601330601</v>
      </c>
      <c r="N25" s="2">
        <v>0.12628093715626901</v>
      </c>
      <c r="O25" s="9">
        <v>0.49530685598395402</v>
      </c>
      <c r="P25">
        <f>AVERAGE(M25:M27)</f>
        <v>0.18109874777769133</v>
      </c>
    </row>
    <row r="26" spans="2:16" x14ac:dyDescent="0.25">
      <c r="B26" s="8" t="s">
        <v>6</v>
      </c>
      <c r="C26" s="16">
        <v>2</v>
      </c>
      <c r="D26" s="2">
        <v>0.19854804811169799</v>
      </c>
      <c r="E26" s="2">
        <v>0.148145834402408</v>
      </c>
      <c r="F26" s="9">
        <v>9.2381421976899105</v>
      </c>
      <c r="K26" s="8" t="s">
        <v>6</v>
      </c>
      <c r="L26" s="16">
        <v>2</v>
      </c>
      <c r="M26" s="2">
        <v>0.19579320585503299</v>
      </c>
      <c r="N26" s="2">
        <v>0.14145249851073299</v>
      </c>
      <c r="O26" s="9">
        <v>17.0300776203852</v>
      </c>
    </row>
    <row r="27" spans="2:16" x14ac:dyDescent="0.25">
      <c r="B27" s="8" t="s">
        <v>7</v>
      </c>
      <c r="C27" s="16">
        <v>3</v>
      </c>
      <c r="D27" s="2">
        <v>0.241033300461617</v>
      </c>
      <c r="E27" s="2">
        <v>0.12851204912016101</v>
      </c>
      <c r="F27" s="9">
        <v>26.1240899852077</v>
      </c>
      <c r="K27" s="8" t="s">
        <v>7</v>
      </c>
      <c r="L27" s="16">
        <v>3</v>
      </c>
      <c r="M27" s="2">
        <v>0.186002691464735</v>
      </c>
      <c r="N27" s="2">
        <v>0.12761960433460401</v>
      </c>
      <c r="O27" s="9">
        <v>22.934046099235399</v>
      </c>
    </row>
    <row r="28" spans="2:16" x14ac:dyDescent="0.25">
      <c r="B28" s="8" t="s">
        <v>8</v>
      </c>
      <c r="C28" s="16">
        <v>4</v>
      </c>
      <c r="D28" s="2">
        <v>0.40056045532533002</v>
      </c>
      <c r="E28" s="2">
        <v>0.16108628379298001</v>
      </c>
      <c r="F28" s="9">
        <v>9.5121227468558107</v>
      </c>
      <c r="K28" s="8" t="s">
        <v>8</v>
      </c>
      <c r="L28" s="16">
        <v>4</v>
      </c>
      <c r="M28" s="2">
        <v>1.94231236906162</v>
      </c>
      <c r="N28" s="2">
        <v>0.27308810438034198</v>
      </c>
      <c r="O28" s="9">
        <v>138.05406876733301</v>
      </c>
    </row>
    <row r="29" spans="2:16" x14ac:dyDescent="0.25">
      <c r="B29" s="8" t="s">
        <v>9</v>
      </c>
      <c r="C29" s="16">
        <v>5</v>
      </c>
      <c r="D29" s="2">
        <v>3.04304038089544</v>
      </c>
      <c r="E29" s="2">
        <v>1.38819786393341</v>
      </c>
      <c r="F29" s="9">
        <v>99.740967900992203</v>
      </c>
      <c r="K29" s="8" t="s">
        <v>9</v>
      </c>
      <c r="L29" s="16">
        <v>5</v>
      </c>
      <c r="M29" s="2">
        <v>11.1456715312345</v>
      </c>
      <c r="N29" s="2">
        <v>0.73269716894202896</v>
      </c>
      <c r="O29" s="9">
        <v>42.604867840082797</v>
      </c>
    </row>
    <row r="30" spans="2:16" x14ac:dyDescent="0.25">
      <c r="B30" s="8" t="s">
        <v>10</v>
      </c>
      <c r="C30" s="16">
        <v>6</v>
      </c>
      <c r="D30" s="2">
        <v>1.1794416419199201</v>
      </c>
      <c r="E30" s="2">
        <v>0.67201092352417502</v>
      </c>
      <c r="F30" s="9">
        <v>2.95622335215648</v>
      </c>
      <c r="K30" s="8" t="s">
        <v>10</v>
      </c>
      <c r="L30" s="16">
        <v>6</v>
      </c>
      <c r="M30" s="2">
        <v>2.8268322449225498</v>
      </c>
      <c r="N30" s="2">
        <v>2.3413288949079298</v>
      </c>
      <c r="O30" s="9">
        <v>9.1520212758836905</v>
      </c>
    </row>
    <row r="31" spans="2:16" x14ac:dyDescent="0.25">
      <c r="B31" s="8" t="s">
        <v>11</v>
      </c>
      <c r="C31" s="16">
        <v>7</v>
      </c>
      <c r="D31" s="2">
        <v>0.25600671118478702</v>
      </c>
      <c r="E31" s="2">
        <v>0.144576055260181</v>
      </c>
      <c r="F31" s="9">
        <v>0.67959670420140705</v>
      </c>
      <c r="K31" s="8" t="s">
        <v>11</v>
      </c>
      <c r="L31" s="16">
        <v>7</v>
      </c>
      <c r="M31" s="2">
        <v>0.182830700993068</v>
      </c>
      <c r="N31" s="2">
        <v>6.9164470880642204E-2</v>
      </c>
      <c r="O31" s="9">
        <v>0.66888736677472704</v>
      </c>
    </row>
    <row r="32" spans="2:16" x14ac:dyDescent="0.25">
      <c r="B32" s="8" t="s">
        <v>12</v>
      </c>
      <c r="C32" s="16">
        <v>8</v>
      </c>
      <c r="D32" s="2">
        <v>0.29558663742422597</v>
      </c>
      <c r="E32" s="2">
        <v>0.21195563656971</v>
      </c>
      <c r="F32" s="9">
        <v>0.944206583118961</v>
      </c>
      <c r="K32" s="8" t="s">
        <v>12</v>
      </c>
      <c r="L32" s="16">
        <v>8</v>
      </c>
      <c r="M32" s="2">
        <v>0.45067123003433701</v>
      </c>
      <c r="N32" s="2">
        <v>0.31369434212317099</v>
      </c>
      <c r="O32" s="9">
        <v>1.2686102626688101</v>
      </c>
    </row>
    <row r="33" spans="2:16" x14ac:dyDescent="0.25">
      <c r="B33" s="8" t="s">
        <v>13</v>
      </c>
      <c r="C33" s="16">
        <v>9</v>
      </c>
      <c r="D33" s="2">
        <v>0.27256156195686398</v>
      </c>
      <c r="E33" s="2">
        <v>0.14056005372517599</v>
      </c>
      <c r="F33" s="9">
        <v>0.73180472415647202</v>
      </c>
      <c r="K33" s="8" t="s">
        <v>13</v>
      </c>
      <c r="L33" s="16">
        <v>9</v>
      </c>
      <c r="M33" s="2">
        <v>0.238724517912483</v>
      </c>
      <c r="N33" s="2">
        <v>0.149930723973521</v>
      </c>
      <c r="O33" s="9">
        <v>0.67201092352417502</v>
      </c>
    </row>
    <row r="34" spans="2:16" x14ac:dyDescent="0.25">
      <c r="B34" s="8" t="s">
        <v>14</v>
      </c>
      <c r="C34" s="16">
        <v>10</v>
      </c>
      <c r="D34" s="2">
        <v>0.87790685999995499</v>
      </c>
      <c r="E34" s="2">
        <v>0.60909356614243004</v>
      </c>
      <c r="F34" s="9">
        <v>2.7598854993340098</v>
      </c>
      <c r="K34" s="8" t="s">
        <v>14</v>
      </c>
      <c r="L34" s="16">
        <v>10</v>
      </c>
      <c r="M34" s="2">
        <v>2.6135022433830799</v>
      </c>
      <c r="N34" s="2">
        <v>2.2717182016345099</v>
      </c>
      <c r="O34" s="9">
        <v>8.6767944275747606</v>
      </c>
    </row>
    <row r="35" spans="2:16" x14ac:dyDescent="0.25">
      <c r="B35" s="8" t="s">
        <v>15</v>
      </c>
      <c r="C35" s="16">
        <v>11</v>
      </c>
      <c r="D35" s="2">
        <v>0.16977869600430201</v>
      </c>
      <c r="E35" s="2">
        <v>9.2814257697894101E-2</v>
      </c>
      <c r="F35" s="9">
        <v>0.60998601092798599</v>
      </c>
      <c r="K35" s="8" t="s">
        <v>15</v>
      </c>
      <c r="L35" s="16">
        <v>11</v>
      </c>
      <c r="M35" s="2">
        <v>0.14886871467870899</v>
      </c>
      <c r="N35" s="2">
        <v>0.11110937580180601</v>
      </c>
      <c r="O35" s="9">
        <v>0.57875044343350301</v>
      </c>
    </row>
    <row r="36" spans="2:16" x14ac:dyDescent="0.25">
      <c r="B36" s="8" t="s">
        <v>16</v>
      </c>
      <c r="C36" s="16">
        <v>12</v>
      </c>
      <c r="D36" s="2">
        <v>0.57110219162128195</v>
      </c>
      <c r="E36" s="2">
        <v>0.22801964270972999</v>
      </c>
      <c r="F36" s="9">
        <v>1.77462645607945</v>
      </c>
      <c r="K36" s="8" t="s">
        <v>16</v>
      </c>
      <c r="L36" s="16">
        <v>12</v>
      </c>
      <c r="M36" s="2">
        <v>0.87357404056607801</v>
      </c>
      <c r="N36" s="2">
        <v>0.45827039738335201</v>
      </c>
      <c r="O36" s="9">
        <v>1.88841316623792</v>
      </c>
    </row>
    <row r="37" spans="2:16" ht="15.75" thickBot="1" x14ac:dyDescent="0.3">
      <c r="B37" s="10" t="s">
        <v>17</v>
      </c>
      <c r="C37" s="17">
        <v>13</v>
      </c>
      <c r="D37" s="11">
        <v>0.43159076051913497</v>
      </c>
      <c r="E37" s="11">
        <v>0.24720720559919901</v>
      </c>
      <c r="F37" s="12">
        <v>1.0910137503430299</v>
      </c>
      <c r="K37" s="10" t="s">
        <v>17</v>
      </c>
      <c r="L37" s="17">
        <v>13</v>
      </c>
      <c r="M37" s="11">
        <v>0.42872155053356997</v>
      </c>
      <c r="N37" s="11">
        <v>0.19544540803691199</v>
      </c>
      <c r="O37" s="12">
        <v>1.5314352520152501</v>
      </c>
    </row>
    <row r="41" spans="2:16" ht="15.75" thickBot="1" x14ac:dyDescent="0.3"/>
    <row r="42" spans="2:16" x14ac:dyDescent="0.25">
      <c r="B42" s="3" t="s">
        <v>24</v>
      </c>
      <c r="C42" s="14"/>
      <c r="D42" s="4"/>
      <c r="E42" s="4"/>
      <c r="F42" s="5"/>
      <c r="K42" s="3" t="s">
        <v>25</v>
      </c>
      <c r="L42" s="14"/>
      <c r="M42" s="4"/>
      <c r="N42" s="4"/>
      <c r="O42" s="5"/>
    </row>
    <row r="43" spans="2:16" x14ac:dyDescent="0.25">
      <c r="B43" s="6" t="s">
        <v>4</v>
      </c>
      <c r="C43" s="15" t="s">
        <v>22</v>
      </c>
      <c r="D43" s="1" t="s">
        <v>3</v>
      </c>
      <c r="E43" s="1" t="s">
        <v>1</v>
      </c>
      <c r="F43" s="7" t="s">
        <v>2</v>
      </c>
      <c r="K43" s="6" t="s">
        <v>4</v>
      </c>
      <c r="L43" s="15" t="s">
        <v>22</v>
      </c>
      <c r="M43" s="1" t="s">
        <v>3</v>
      </c>
      <c r="N43" s="1" t="s">
        <v>1</v>
      </c>
      <c r="O43" s="7" t="s">
        <v>2</v>
      </c>
    </row>
    <row r="44" spans="2:16" x14ac:dyDescent="0.25">
      <c r="B44" s="8" t="s">
        <v>5</v>
      </c>
      <c r="C44" s="16">
        <v>1</v>
      </c>
      <c r="D44" s="2">
        <v>0.24490582239234901</v>
      </c>
      <c r="E44" s="2">
        <v>0.12851204912016101</v>
      </c>
      <c r="F44" s="9">
        <v>6.9851653365520798</v>
      </c>
      <c r="G44">
        <f>AVERAGE(D44:D46)</f>
        <v>0.20853911784747869</v>
      </c>
      <c r="K44" s="8" t="s">
        <v>5</v>
      </c>
      <c r="L44" s="16">
        <v>1</v>
      </c>
      <c r="M44" s="2">
        <v>0.48717335919323301</v>
      </c>
      <c r="N44" s="2">
        <v>0.12895827151293901</v>
      </c>
      <c r="O44" s="9">
        <v>47.288418074684202</v>
      </c>
      <c r="P44">
        <f>AVERAGE(M44:M46)</f>
        <v>0.28456882083549268</v>
      </c>
    </row>
    <row r="45" spans="2:16" x14ac:dyDescent="0.25">
      <c r="B45" s="8" t="s">
        <v>6</v>
      </c>
      <c r="C45" s="16">
        <v>2</v>
      </c>
      <c r="D45" s="2">
        <v>0.213726309338515</v>
      </c>
      <c r="E45" s="2">
        <v>0.145468500045738</v>
      </c>
      <c r="F45" s="9">
        <v>54.758627152186399</v>
      </c>
      <c r="K45" s="8" t="s">
        <v>6</v>
      </c>
      <c r="L45" s="16">
        <v>2</v>
      </c>
      <c r="M45" s="2">
        <v>0.196886234650998</v>
      </c>
      <c r="N45" s="2">
        <v>0.144576055260181</v>
      </c>
      <c r="O45" s="9">
        <v>21.900595037560802</v>
      </c>
    </row>
    <row r="46" spans="2:16" x14ac:dyDescent="0.25">
      <c r="B46" s="8" t="s">
        <v>7</v>
      </c>
      <c r="C46" s="16">
        <v>3</v>
      </c>
      <c r="D46" s="2">
        <v>0.16698522181157199</v>
      </c>
      <c r="E46" s="2">
        <v>0.13163560586960901</v>
      </c>
      <c r="F46" s="9">
        <v>16.722630391760902</v>
      </c>
      <c r="K46" s="8" t="s">
        <v>7</v>
      </c>
      <c r="L46" s="16">
        <v>3</v>
      </c>
      <c r="M46" s="2">
        <v>0.16964686866224701</v>
      </c>
      <c r="N46" s="2">
        <v>0.12851204912016101</v>
      </c>
      <c r="O46" s="9">
        <v>30.296269357685201</v>
      </c>
    </row>
    <row r="47" spans="2:16" x14ac:dyDescent="0.25">
      <c r="B47" s="8" t="s">
        <v>8</v>
      </c>
      <c r="C47" s="16">
        <v>4</v>
      </c>
      <c r="D47" s="2">
        <v>0.83179423793024199</v>
      </c>
      <c r="E47" s="2">
        <v>0.70949360451755605</v>
      </c>
      <c r="F47" s="9">
        <v>2.7464988275506599</v>
      </c>
      <c r="K47" s="8" t="s">
        <v>8</v>
      </c>
      <c r="L47" s="16">
        <v>4</v>
      </c>
      <c r="M47" s="2">
        <v>1.1779601835758899</v>
      </c>
      <c r="N47" s="2">
        <v>1.0066777181079301</v>
      </c>
      <c r="O47" s="9">
        <v>4.1012300120256899</v>
      </c>
    </row>
    <row r="48" spans="2:16" x14ac:dyDescent="0.25">
      <c r="B48" s="8" t="s">
        <v>9</v>
      </c>
      <c r="C48" s="16">
        <v>5</v>
      </c>
      <c r="D48" s="2">
        <v>15.1111443298892</v>
      </c>
      <c r="E48" s="2">
        <v>1.29538360623551</v>
      </c>
      <c r="F48" s="9">
        <v>49.146488118213199</v>
      </c>
      <c r="K48" s="8" t="s">
        <v>9</v>
      </c>
      <c r="L48" s="16">
        <v>5</v>
      </c>
      <c r="M48" s="2">
        <v>19.122710711791701</v>
      </c>
      <c r="N48" s="2">
        <v>2.8509148674607898</v>
      </c>
      <c r="O48" s="9">
        <v>314.22266943621997</v>
      </c>
    </row>
    <row r="49" spans="2:16" x14ac:dyDescent="0.25">
      <c r="B49" s="8" t="s">
        <v>10</v>
      </c>
      <c r="C49" s="16">
        <v>6</v>
      </c>
      <c r="D49" s="2">
        <v>5.17906235288606</v>
      </c>
      <c r="E49" s="2">
        <v>4.5733333035851702</v>
      </c>
      <c r="F49" s="9">
        <v>17.453542671131899</v>
      </c>
      <c r="K49" s="8" t="s">
        <v>10</v>
      </c>
      <c r="L49" s="16">
        <v>6</v>
      </c>
      <c r="M49" s="2">
        <v>9.8739198629204807</v>
      </c>
      <c r="N49" s="2">
        <v>9.0444816792241092</v>
      </c>
      <c r="O49" s="9">
        <v>35.230596577028003</v>
      </c>
    </row>
    <row r="50" spans="2:16" x14ac:dyDescent="0.25">
      <c r="B50" s="8" t="s">
        <v>11</v>
      </c>
      <c r="C50" s="16">
        <v>7</v>
      </c>
      <c r="D50" s="2">
        <v>0.25231645199650998</v>
      </c>
      <c r="E50" s="2">
        <v>0.151269391151856</v>
      </c>
      <c r="F50" s="9">
        <v>0.67870425941585</v>
      </c>
      <c r="K50" s="8" t="s">
        <v>11</v>
      </c>
      <c r="L50" s="16">
        <v>7</v>
      </c>
      <c r="M50" s="2">
        <v>0.164120596063872</v>
      </c>
      <c r="N50" s="2">
        <v>8.1212475485657298E-2</v>
      </c>
      <c r="O50" s="9">
        <v>0.67468825788084497</v>
      </c>
    </row>
    <row r="51" spans="2:16" x14ac:dyDescent="0.25">
      <c r="B51" s="8" t="s">
        <v>12</v>
      </c>
      <c r="C51" s="16">
        <v>8</v>
      </c>
      <c r="D51" s="2">
        <v>0.73754314412760202</v>
      </c>
      <c r="E51" s="2">
        <v>0.40561615503550802</v>
      </c>
      <c r="F51" s="9">
        <v>1.4314814360329</v>
      </c>
      <c r="K51" s="8" t="s">
        <v>12</v>
      </c>
      <c r="L51" s="16">
        <v>8</v>
      </c>
      <c r="M51" s="2">
        <v>0.91068635697345202</v>
      </c>
      <c r="N51" s="2">
        <v>0.40784726699939999</v>
      </c>
      <c r="O51" s="9">
        <v>2.1583777138688101</v>
      </c>
    </row>
    <row r="52" spans="2:16" x14ac:dyDescent="0.25">
      <c r="B52" s="8" t="s">
        <v>13</v>
      </c>
      <c r="C52" s="16">
        <v>9</v>
      </c>
      <c r="D52" s="2">
        <v>0.22931814987271501</v>
      </c>
      <c r="E52" s="2">
        <v>0.13832894176128399</v>
      </c>
      <c r="F52" s="9">
        <v>0.67201092352417502</v>
      </c>
      <c r="K52" s="8" t="s">
        <v>13</v>
      </c>
      <c r="L52" s="16">
        <v>9</v>
      </c>
      <c r="M52" s="2">
        <v>0.205757607534019</v>
      </c>
      <c r="N52" s="2">
        <v>0.15573161507964001</v>
      </c>
      <c r="O52" s="9">
        <v>0.68896737444975198</v>
      </c>
    </row>
    <row r="53" spans="2:16" x14ac:dyDescent="0.25">
      <c r="B53" s="8" t="s">
        <v>14</v>
      </c>
      <c r="C53" s="16">
        <v>10</v>
      </c>
      <c r="D53" s="2">
        <v>5.2578964630182004</v>
      </c>
      <c r="E53" s="2">
        <v>4.5670861900862798</v>
      </c>
      <c r="F53" s="9">
        <v>17.339309738580599</v>
      </c>
      <c r="K53" s="8" t="s">
        <v>14</v>
      </c>
      <c r="L53" s="16">
        <v>10</v>
      </c>
      <c r="M53" s="2">
        <v>9.6271767286097703</v>
      </c>
      <c r="N53" s="2">
        <v>8.9994132175534993</v>
      </c>
      <c r="O53" s="9">
        <v>33.3038082850112</v>
      </c>
    </row>
    <row r="54" spans="2:16" x14ac:dyDescent="0.25">
      <c r="B54" s="8" t="s">
        <v>15</v>
      </c>
      <c r="C54" s="16">
        <v>11</v>
      </c>
      <c r="D54" s="2">
        <v>0.201299845830163</v>
      </c>
      <c r="E54" s="2">
        <v>0.16331739575687099</v>
      </c>
      <c r="F54" s="9">
        <v>0.68762870727141701</v>
      </c>
      <c r="K54" s="8" t="s">
        <v>15</v>
      </c>
      <c r="L54" s="16">
        <v>11</v>
      </c>
      <c r="M54" s="2">
        <v>0.224226752371114</v>
      </c>
      <c r="N54" s="2">
        <v>0.18741340496690101</v>
      </c>
      <c r="O54" s="9">
        <v>0.38821348171715298</v>
      </c>
    </row>
    <row r="55" spans="2:16" x14ac:dyDescent="0.25">
      <c r="B55" s="8" t="s">
        <v>16</v>
      </c>
      <c r="C55" s="16">
        <v>12</v>
      </c>
      <c r="D55" s="2">
        <v>0.52270491090054405</v>
      </c>
      <c r="E55" s="2">
        <v>0.263717434131997</v>
      </c>
      <c r="F55" s="9">
        <v>1.72331088090994</v>
      </c>
      <c r="K55" s="8" t="s">
        <v>16</v>
      </c>
      <c r="L55" s="16">
        <v>12</v>
      </c>
      <c r="M55" s="2">
        <v>0.68686120475583801</v>
      </c>
      <c r="N55" s="2">
        <v>0.30610856144593901</v>
      </c>
      <c r="O55" s="9">
        <v>1.8531615972084301</v>
      </c>
    </row>
    <row r="56" spans="2:16" ht="15.75" thickBot="1" x14ac:dyDescent="0.3">
      <c r="B56" s="10" t="s">
        <v>17</v>
      </c>
      <c r="C56" s="17">
        <v>13</v>
      </c>
      <c r="D56" s="11">
        <v>0.43417885039724902</v>
      </c>
      <c r="E56" s="11">
        <v>0.19366051846579799</v>
      </c>
      <c r="F56" s="12">
        <v>1.10886264605417</v>
      </c>
      <c r="K56" s="10" t="s">
        <v>17</v>
      </c>
      <c r="L56" s="17">
        <v>13</v>
      </c>
      <c r="M56" s="11">
        <v>0.31128027897824001</v>
      </c>
      <c r="N56" s="11">
        <v>0.211063191784153</v>
      </c>
      <c r="O56" s="12">
        <v>1.10172308776971</v>
      </c>
    </row>
    <row r="60" spans="2:16" ht="15.75" thickBot="1" x14ac:dyDescent="0.3"/>
    <row r="61" spans="2:16" x14ac:dyDescent="0.25">
      <c r="B61" s="3" t="s">
        <v>26</v>
      </c>
      <c r="C61" s="14"/>
      <c r="D61" s="4"/>
      <c r="E61" s="4"/>
      <c r="F61" s="5"/>
      <c r="K61" s="3" t="s">
        <v>27</v>
      </c>
      <c r="L61" s="14"/>
      <c r="M61" s="4"/>
      <c r="N61" s="4"/>
      <c r="O61" s="5"/>
    </row>
    <row r="62" spans="2:16" x14ac:dyDescent="0.25">
      <c r="B62" s="6" t="s">
        <v>4</v>
      </c>
      <c r="C62" s="15" t="s">
        <v>22</v>
      </c>
      <c r="D62" s="1" t="s">
        <v>3</v>
      </c>
      <c r="E62" s="1" t="s">
        <v>1</v>
      </c>
      <c r="F62" s="7" t="s">
        <v>2</v>
      </c>
      <c r="K62" s="6" t="s">
        <v>4</v>
      </c>
      <c r="L62" s="15" t="s">
        <v>22</v>
      </c>
      <c r="M62" s="1" t="s">
        <v>3</v>
      </c>
      <c r="N62" s="1" t="s">
        <v>1</v>
      </c>
      <c r="O62" s="7" t="s">
        <v>2</v>
      </c>
    </row>
    <row r="63" spans="2:16" x14ac:dyDescent="0.25">
      <c r="B63" s="8" t="s">
        <v>5</v>
      </c>
      <c r="C63" s="16">
        <v>1</v>
      </c>
      <c r="D63" s="2">
        <v>0.308715163877336</v>
      </c>
      <c r="E63" s="2">
        <v>0.12717338194182601</v>
      </c>
      <c r="F63" s="9">
        <v>51.914851843009998</v>
      </c>
      <c r="G63">
        <f>AVERAGE(D63:D65)</f>
        <v>0.22549403983198402</v>
      </c>
      <c r="K63" s="8" t="s">
        <v>5</v>
      </c>
      <c r="L63" s="16">
        <v>1</v>
      </c>
      <c r="M63" s="2">
        <v>0.23985478658387999</v>
      </c>
      <c r="N63" s="2">
        <v>0.12628093715626901</v>
      </c>
      <c r="O63" s="9">
        <v>18.876545881702</v>
      </c>
      <c r="P63">
        <f>AVERAGE(M63:M65)</f>
        <v>0.21424770436759366</v>
      </c>
    </row>
    <row r="64" spans="2:16" x14ac:dyDescent="0.25">
      <c r="B64" s="8" t="s">
        <v>6</v>
      </c>
      <c r="C64" s="16">
        <v>2</v>
      </c>
      <c r="D64" s="2">
        <v>0.20585203923895101</v>
      </c>
      <c r="E64" s="2">
        <v>0.145022277652959</v>
      </c>
      <c r="F64" s="9">
        <v>71.039051152704005</v>
      </c>
      <c r="K64" s="8" t="s">
        <v>6</v>
      </c>
      <c r="L64" s="16">
        <v>2</v>
      </c>
      <c r="M64" s="2">
        <v>0.22254576529195499</v>
      </c>
      <c r="N64" s="2">
        <v>0.148592056795186</v>
      </c>
      <c r="O64" s="9">
        <v>493.698670480381</v>
      </c>
    </row>
    <row r="65" spans="2:15" x14ac:dyDescent="0.25">
      <c r="B65" s="8" t="s">
        <v>7</v>
      </c>
      <c r="C65" s="16">
        <v>3</v>
      </c>
      <c r="D65" s="2">
        <v>0.16191491637966501</v>
      </c>
      <c r="E65" s="2">
        <v>0.12895827151293901</v>
      </c>
      <c r="F65" s="9">
        <v>16.4660525159134</v>
      </c>
      <c r="K65" s="8" t="s">
        <v>7</v>
      </c>
      <c r="L65" s="16">
        <v>3</v>
      </c>
      <c r="M65" s="2">
        <v>0.180342561226946</v>
      </c>
      <c r="N65" s="2">
        <v>0.12851204912016101</v>
      </c>
      <c r="O65" s="9">
        <v>73.249636886527895</v>
      </c>
    </row>
    <row r="66" spans="2:15" x14ac:dyDescent="0.25">
      <c r="B66" s="8" t="s">
        <v>8</v>
      </c>
      <c r="C66" s="16">
        <v>4</v>
      </c>
      <c r="D66" s="2">
        <v>2.0086210166284801</v>
      </c>
      <c r="E66" s="2">
        <v>1.19007512153982</v>
      </c>
      <c r="F66" s="9">
        <v>32.969141490427397</v>
      </c>
      <c r="K66" s="8" t="s">
        <v>8</v>
      </c>
      <c r="L66" s="16">
        <v>4</v>
      </c>
      <c r="M66" s="2">
        <v>2.3830016041694999</v>
      </c>
      <c r="N66" s="2">
        <v>2.0981376908437399</v>
      </c>
      <c r="O66" s="9">
        <v>10.5884111582372</v>
      </c>
    </row>
    <row r="67" spans="2:15" x14ac:dyDescent="0.25">
      <c r="B67" s="8" t="s">
        <v>9</v>
      </c>
      <c r="C67" s="16">
        <v>5</v>
      </c>
      <c r="D67" s="2">
        <v>20.336451684154898</v>
      </c>
      <c r="E67" s="2">
        <v>3.9963677497227801</v>
      </c>
      <c r="F67" s="9">
        <v>102.428565372696</v>
      </c>
      <c r="K67" s="8" t="s">
        <v>9</v>
      </c>
      <c r="L67" s="16">
        <v>5</v>
      </c>
      <c r="M67" s="2">
        <v>22.5109361890167</v>
      </c>
      <c r="N67" s="2">
        <v>8.4742094612533894</v>
      </c>
      <c r="O67" s="9">
        <v>72.7811033741106</v>
      </c>
    </row>
    <row r="68" spans="2:15" x14ac:dyDescent="0.25">
      <c r="B68" s="8" t="s">
        <v>10</v>
      </c>
      <c r="C68" s="16">
        <v>6</v>
      </c>
      <c r="D68" s="2">
        <v>19.099737398121899</v>
      </c>
      <c r="E68" s="2">
        <v>18.017121553210899</v>
      </c>
      <c r="F68" s="9">
        <v>49.735947899073402</v>
      </c>
      <c r="K68" s="8" t="s">
        <v>10</v>
      </c>
      <c r="L68" s="16">
        <v>6</v>
      </c>
      <c r="M68" s="2">
        <v>41.151302857831297</v>
      </c>
      <c r="N68" s="2">
        <v>35.035151168991099</v>
      </c>
      <c r="O68" s="9">
        <v>76.345527847623998</v>
      </c>
    </row>
    <row r="69" spans="2:15" x14ac:dyDescent="0.25">
      <c r="B69" s="8" t="s">
        <v>11</v>
      </c>
      <c r="C69" s="16">
        <v>7</v>
      </c>
      <c r="D69" s="2">
        <v>0.27484622060788899</v>
      </c>
      <c r="E69" s="2">
        <v>0.153500503115748</v>
      </c>
      <c r="F69" s="9">
        <v>0.61489445724854797</v>
      </c>
      <c r="K69" s="8" t="s">
        <v>11</v>
      </c>
      <c r="L69" s="16">
        <v>7</v>
      </c>
      <c r="M69" s="2">
        <v>0.202009339434681</v>
      </c>
      <c r="N69" s="2">
        <v>0.13922138654684099</v>
      </c>
      <c r="O69" s="9">
        <v>0.69610693273420499</v>
      </c>
    </row>
    <row r="70" spans="2:15" x14ac:dyDescent="0.25">
      <c r="B70" s="8" t="s">
        <v>12</v>
      </c>
      <c r="C70" s="16">
        <v>8</v>
      </c>
      <c r="D70" s="2">
        <v>1.0095826258849201</v>
      </c>
      <c r="E70" s="2">
        <v>0.56759488361404398</v>
      </c>
      <c r="F70" s="9">
        <v>2.8794731005986098</v>
      </c>
      <c r="K70" s="8" t="s">
        <v>12</v>
      </c>
      <c r="L70" s="16">
        <v>8</v>
      </c>
      <c r="M70" s="2">
        <v>1.5440990435223001</v>
      </c>
      <c r="N70" s="2">
        <v>0.61087845571354304</v>
      </c>
      <c r="O70" s="9">
        <v>4.8718560843538796</v>
      </c>
    </row>
    <row r="71" spans="2:15" x14ac:dyDescent="0.25">
      <c r="B71" s="8" t="s">
        <v>13</v>
      </c>
      <c r="C71" s="16">
        <v>9</v>
      </c>
      <c r="D71" s="2">
        <v>0.21462850870245201</v>
      </c>
      <c r="E71" s="2">
        <v>0.13788271936850599</v>
      </c>
      <c r="F71" s="9">
        <v>0.62649623946078503</v>
      </c>
      <c r="K71" s="8" t="s">
        <v>13</v>
      </c>
      <c r="L71" s="16">
        <v>9</v>
      </c>
      <c r="M71" s="2">
        <v>0.27366373126702598</v>
      </c>
      <c r="N71" s="2">
        <v>0.15528539268686101</v>
      </c>
      <c r="O71" s="9">
        <v>0.74920739747482701</v>
      </c>
    </row>
    <row r="72" spans="2:15" x14ac:dyDescent="0.25">
      <c r="B72" s="8" t="s">
        <v>14</v>
      </c>
      <c r="C72" s="16">
        <v>10</v>
      </c>
      <c r="D72" s="2">
        <v>18.539389166166501</v>
      </c>
      <c r="E72" s="2">
        <v>17.8283694810657</v>
      </c>
      <c r="F72" s="9">
        <v>53.360166173219099</v>
      </c>
      <c r="K72" s="8" t="s">
        <v>14</v>
      </c>
      <c r="L72" s="16">
        <v>10</v>
      </c>
      <c r="M72" s="2">
        <v>37.693770958507997</v>
      </c>
      <c r="N72" s="2">
        <v>35.5978376062846</v>
      </c>
      <c r="O72" s="9">
        <v>76.238434473357202</v>
      </c>
    </row>
    <row r="73" spans="2:15" x14ac:dyDescent="0.25">
      <c r="B73" s="8" t="s">
        <v>15</v>
      </c>
      <c r="C73" s="16">
        <v>11</v>
      </c>
      <c r="D73" s="2">
        <v>0.227881313767969</v>
      </c>
      <c r="E73" s="2">
        <v>0.180720069075226</v>
      </c>
      <c r="F73" s="9">
        <v>0.28647477616369199</v>
      </c>
      <c r="K73" s="8" t="s">
        <v>15</v>
      </c>
      <c r="L73" s="16">
        <v>11</v>
      </c>
      <c r="M73" s="2">
        <v>0.22623475313861699</v>
      </c>
      <c r="N73" s="2">
        <v>0.18473607061023101</v>
      </c>
      <c r="O73" s="9">
        <v>0.32574234672818603</v>
      </c>
    </row>
    <row r="74" spans="2:15" x14ac:dyDescent="0.25">
      <c r="B74" s="8" t="s">
        <v>16</v>
      </c>
      <c r="C74" s="16">
        <v>12</v>
      </c>
      <c r="D74" s="2">
        <v>0.81313321746425204</v>
      </c>
      <c r="E74" s="2">
        <v>0.43149705381665199</v>
      </c>
      <c r="F74" s="9">
        <v>2.0240647736425399</v>
      </c>
      <c r="K74" s="8" t="s">
        <v>16</v>
      </c>
      <c r="L74" s="16">
        <v>12</v>
      </c>
      <c r="M74" s="2">
        <v>0.66073042143473903</v>
      </c>
      <c r="N74" s="2">
        <v>0.28290499702146599</v>
      </c>
      <c r="O74" s="9">
        <v>2.10750836109208</v>
      </c>
    </row>
    <row r="75" spans="2:15" ht="15.75" thickBot="1" x14ac:dyDescent="0.3">
      <c r="B75" s="10" t="s">
        <v>17</v>
      </c>
      <c r="C75" s="17">
        <v>13</v>
      </c>
      <c r="D75" s="11">
        <v>0.40266216279531503</v>
      </c>
      <c r="E75" s="11">
        <v>0.204369855892478</v>
      </c>
      <c r="F75" s="12">
        <v>1.0959221966635999</v>
      </c>
      <c r="K75" s="10" t="s">
        <v>17</v>
      </c>
      <c r="L75" s="17">
        <v>13</v>
      </c>
      <c r="M75" s="11">
        <v>0.45110852797925999</v>
      </c>
      <c r="N75" s="11">
        <v>0.15707028225797501</v>
      </c>
      <c r="O75" s="12">
        <v>1.1548235525103401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R SQL Server with Command query</vt:lpstr>
      <vt:lpstr>R MongoDb Aknowledged write</vt:lpstr>
      <vt:lpstr>L SQL Server with Command q</vt:lpstr>
      <vt:lpstr>L MongoDb Aknowledged write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Khosrow Azizi</dc:creator>
  <cp:lastModifiedBy>Khosrow Azizi</cp:lastModifiedBy>
  <dcterms:created xsi:type="dcterms:W3CDTF">2014-05-07T11:03:39Z</dcterms:created>
  <dcterms:modified xsi:type="dcterms:W3CDTF">2014-06-11T14:43:51Z</dcterms:modified>
</cp:coreProperties>
</file>