
<file path=[Content_Types].xml><?xml version="1.0" encoding="utf-8"?>
<Types xmlns="http://schemas.openxmlformats.org/package/2006/content-types">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Infogene\Documents\Khoty_Privé\DOSSIER FORMATION DATA SCIENTIST\PROJET 10\SOUTENANCE\Réalisez_le_cadrage_d_un_projet_IA_WOLIE_Khoty\"/>
    </mc:Choice>
  </mc:AlternateContent>
  <xr:revisionPtr revIDLastSave="0" documentId="13_ncr:1_{6ADE0008-732B-4FAC-A880-3455976E72BB}" xr6:coauthVersionLast="47" xr6:coauthVersionMax="47" xr10:uidLastSave="{00000000-0000-0000-0000-000000000000}"/>
  <bookViews>
    <workbookView xWindow="-96" yWindow="-96" windowWidth="23232" windowHeight="12552" xr2:uid="{FB21DAC0-4FFF-44FC-AA28-1A61254E77E4}"/>
  </bookViews>
  <sheets>
    <sheet name="Dimensionnement (chiffrage déta" sheetId="2" r:id="rId1"/>
    <sheet name="Registre des traitements CNIL (" sheetId="5" r:id="rId2"/>
    <sheet name="Identification et évaluation dé" sheetId="4" r:id="rId3"/>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49" i="2" l="1"/>
  <c r="K48" i="2"/>
  <c r="K47" i="2"/>
  <c r="K46" i="2"/>
  <c r="K45" i="2"/>
  <c r="J18" i="2"/>
  <c r="K12"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8" authorId="0" shapeId="0" xr:uid="{DCE33E91-B7B8-4DEC-84CB-F36FB2126B66}">
      <text>
        <r>
          <rPr>
            <sz val="11"/>
            <color rgb="FF000000"/>
            <rFont val="Calibri"/>
            <family val="2"/>
          </rPr>
          <t>Un « traitement de données personnelles » est une opération, ou ensemble d’opérations, portant sur des données personnelles, quel que soit le procédé utilisé (collecte, enregistrement, organisation, conservation, adaptation, modification, extraction, consultation, utilisation, communication par transmission diffusion ou toute autre forme de mise à disposition, rapprochement).</t>
        </r>
      </text>
    </comment>
    <comment ref="F14" authorId="0" shapeId="0" xr:uid="{27FB5E70-C206-4A65-8670-6D7FBCE05B59}">
      <text>
        <r>
          <rPr>
            <sz val="11"/>
            <color rgb="FF000000"/>
            <rFont val="Calibri"/>
            <family val="2"/>
          </rPr>
          <t>Si le responsable du traitement est situé hors UE, il doit indiquer en plus le nom de son représentant sur le territoire de l'UE</t>
        </r>
      </text>
    </comment>
    <comment ref="A15" authorId="0" shapeId="0" xr:uid="{2018EDC8-B88F-4889-9EAD-1B6FC175757E}">
      <text>
        <r>
          <rPr>
            <sz val="11"/>
            <color rgb="FF000000"/>
            <rFont val="Calibri"/>
            <family val="2"/>
          </rPr>
          <t xml:space="preserve">Responsable du traitement : la personne physique ou morale, l'autorité publique, le service ou un autre organisme qui, seul ou conjointement avec d'autres, détermine les finalités et les moyens du traitement.
</t>
        </r>
      </text>
    </comment>
    <comment ref="A19" authorId="0" shapeId="0" xr:uid="{28FC41DE-C6FA-4838-9C39-443261450F4F}">
      <text>
        <r>
          <rPr>
            <sz val="11"/>
            <color rgb="FF000000"/>
            <rFont val="Calibri"/>
            <family val="2"/>
          </rPr>
          <t>Un traitement de données doit avoir un objectif, une finalité, c’est-à-dire que vous ne pouvez pas collecter ou traiter des données personnelles simplement au cas où cela vous serait utile un jour. À chaque traitement de données doit être assigné un but, qui doit bien évidemment être légal et légitime au regard de votre activité professionnelle.
Exemple : Vous collectez sur vos clients de nombreuses informations, lorsque vous effectuez une livraison, éditez une facture ou, proposez une carte de fidélité. Toutes ces opérations sur ces données constituent votre traitement de données personnelles ayant pour objectif la gestion de votre clientèle.</t>
        </r>
      </text>
    </comment>
    <comment ref="E25" authorId="0" shapeId="0" xr:uid="{5250137B-EB77-4EB6-BA5E-852BD1A7B414}">
      <text>
        <r>
          <rPr>
            <sz val="11"/>
            <color rgb="FF000000"/>
            <rFont val="Calibri"/>
            <family val="2"/>
          </rPr>
          <t xml:space="preserve">Durée de conservation
Dans certains cas (gestion des paies), certaines données doivent être conservées plus longtemps, selon vos obligations légales ou si les données présentent un intérêt administratif (contentieux).
Consultez la fiche "limiter la conservation de données" sur le site de la CNIL
</t>
        </r>
      </text>
    </comment>
    <comment ref="A30" authorId="0" shapeId="0" xr:uid="{928E6E2F-EAF4-4BF3-B47E-5118EA1360D7}">
      <text>
        <r>
          <rPr>
            <sz val="11"/>
            <color rgb="FF000000"/>
            <rFont val="Calibri"/>
            <family val="2"/>
          </rPr>
          <t>Lister tous les types de personnes faisant l'objet du traitement de données.
Exemples : salariés, clients, patients, prospects …</t>
        </r>
      </text>
    </comment>
    <comment ref="A33" authorId="0" shapeId="0" xr:uid="{BE54EAE4-4B5D-45F4-ADA2-21614F369DCE}">
      <text>
        <r>
          <rPr>
            <sz val="11"/>
            <color rgb="FF000000"/>
            <rFont val="Calibri"/>
            <family val="2"/>
          </rPr>
          <t xml:space="preserve">Lister l'ensemble des personnes qui ont accès aux données ; par exemple : service chargé du recrutement, service informatique, direction, prestataires, partenaires, hébergeurs, etc.
</t>
        </r>
      </text>
    </comment>
    <comment ref="A38" authorId="0" shapeId="0" xr:uid="{EAB6E6A2-B3AD-4B5B-B1B6-62E7A65AE52A}">
      <text>
        <r>
          <rPr>
            <sz val="11"/>
            <color rgb="FF000000"/>
            <rFont val="Calibri"/>
            <family val="2"/>
          </rPr>
          <t>Sécurisez vos données :
Garantissez l'intégrité de votre patrimoine de données en minimisant les risques de pertes de données ou de piratage.
Les mesures à prendre, informatiques ou physiques, dépendent de la sensibilité des données que vous traitez et des risques qui pèsent sur les personnes en cas d'incident.
Différentes actions doivent être mises en place : mises à jour de vos antivirus et logiciels, changement régulier des mots de passe et utilisation de mots de passe complexes, ou chiffrement de vos données dans certaines situations. En cas de perte ou de vol d'un outil informatique, il sera plus difficile pour un tiers d'y accéder.</t>
        </r>
      </text>
    </comment>
  </commentList>
</comments>
</file>

<file path=xl/sharedStrings.xml><?xml version="1.0" encoding="utf-8"?>
<sst xmlns="http://schemas.openxmlformats.org/spreadsheetml/2006/main" count="318" uniqueCount="282">
  <si>
    <t>Création de compte et connexion</t>
  </si>
  <si>
    <t>Gestion des données personnelles (RGPD)</t>
  </si>
  <si>
    <t>Profil</t>
  </si>
  <si>
    <t>Coût journalier (€)</t>
  </si>
  <si>
    <t>User Story</t>
  </si>
  <si>
    <t>Jours</t>
  </si>
  <si>
    <t>Coût total (€)</t>
  </si>
  <si>
    <t>Développeur mobile</t>
  </si>
  <si>
    <t>Expert cloud/infrastructure</t>
  </si>
  <si>
    <t>Chef de projet (SCRUM)</t>
  </si>
  <si>
    <t>Designer UX/UI</t>
  </si>
  <si>
    <t>Data scientist</t>
  </si>
  <si>
    <t>Recommandation basée sur les vêtements existants</t>
  </si>
  <si>
    <t>Dimensionnement (chiffrage détaillé et estimation de la rentabilité)</t>
  </si>
  <si>
    <r>
      <t>Total coûts de développement :</t>
    </r>
    <r>
      <rPr>
        <sz val="11"/>
        <color theme="1"/>
        <rFont val="Aptos Narrow"/>
        <family val="2"/>
        <scheme val="minor"/>
      </rPr>
      <t xml:space="preserve"> 7 750 € + 17 000 € = </t>
    </r>
    <r>
      <rPr>
        <b/>
        <sz val="11"/>
        <color theme="1"/>
        <rFont val="Aptos Narrow"/>
        <family val="2"/>
        <scheme val="minor"/>
      </rPr>
      <t>24 750 €</t>
    </r>
  </si>
  <si>
    <r>
      <t xml:space="preserve">Coût total pour la création de compte et connexion : </t>
    </r>
    <r>
      <rPr>
        <b/>
        <sz val="11"/>
        <color theme="1"/>
        <rFont val="Aptos Narrow"/>
        <family val="2"/>
        <scheme val="minor"/>
      </rPr>
      <t>7 750 €</t>
    </r>
  </si>
  <si>
    <r>
      <t xml:space="preserve">Coût total pour la recommandation basée sur les photos : </t>
    </r>
    <r>
      <rPr>
        <b/>
        <sz val="11"/>
        <color theme="1"/>
        <rFont val="Aptos Narrow"/>
        <family val="2"/>
        <scheme val="minor"/>
      </rPr>
      <t>17 000 €</t>
    </r>
  </si>
  <si>
    <t>Élément</t>
  </si>
  <si>
    <t>Coût mensuel (€)</t>
  </si>
  <si>
    <t>Durée (mois)</t>
  </si>
  <si>
    <t>Serveurs VM</t>
  </si>
  <si>
    <t>Stockage de données</t>
  </si>
  <si>
    <t>Services IA (Azure)</t>
  </si>
  <si>
    <t>Total initial :</t>
  </si>
  <si>
    <t>Coûts Infrastructure</t>
  </si>
  <si>
    <t>Coûts récurrents annuels</t>
  </si>
  <si>
    <t>Coût annuel (€)</t>
  </si>
  <si>
    <t>Serveurs de production</t>
  </si>
  <si>
    <t>Stockage des données</t>
  </si>
  <si>
    <t>Services IA</t>
  </si>
  <si>
    <t>Total récurrent annuel :</t>
  </si>
  <si>
    <t>Coût initial total (développement + infrastructure) :</t>
  </si>
  <si>
    <t>Nom du traitement</t>
  </si>
  <si>
    <t>Objectif du traitement</t>
  </si>
  <si>
    <t>Base légale</t>
  </si>
  <si>
    <t>Données traitées</t>
  </si>
  <si>
    <t>Durée de conservation</t>
  </si>
  <si>
    <t>Mesures de sécurité</t>
  </si>
  <si>
    <t>Recommandation basée sur IA</t>
  </si>
  <si>
    <t>Proposer des vêtements selon les préférences utilisateurs</t>
  </si>
  <si>
    <t>Gérer, modifier, supprimer les données personnelles des utilisateurs</t>
  </si>
  <si>
    <t>Consentement</t>
  </si>
  <si>
    <t>Obligation légale (RGPD)</t>
  </si>
  <si>
    <t>Photos des utilisateurs, préférences vestimentaires</t>
  </si>
  <si>
    <t>Informations de compte, historique d'achat</t>
  </si>
  <si>
    <t>2 ans</t>
  </si>
  <si>
    <t>5 ans</t>
  </si>
  <si>
    <t>Chiffrement des données, accès restreint</t>
  </si>
  <si>
    <t>Chiffrement, droit à la suppression</t>
  </si>
  <si>
    <t>Registre des traitements CNIL (orienté IA)</t>
  </si>
  <si>
    <t>Facteurs de risque</t>
  </si>
  <si>
    <t>Risque (événement redouté)</t>
  </si>
  <si>
    <t>Conséquence</t>
  </si>
  <si>
    <t>Impact (0-3)</t>
  </si>
  <si>
    <t>Probabilité (0-3)</t>
  </si>
  <si>
    <t>Criticité (impact * prob)</t>
  </si>
  <si>
    <t>Actions de prévention</t>
  </si>
  <si>
    <t>Action de correction</t>
  </si>
  <si>
    <t>Non-conformité RGPD</t>
  </si>
  <si>
    <t>Biais dans l'algorithme de recommandation</t>
  </si>
  <si>
    <t>Défaillance technique</t>
  </si>
  <si>
    <t>Dépassement de budget</t>
  </si>
  <si>
    <t>Retard de développement</t>
  </si>
  <si>
    <t>Non-adoption par les utilisateurs</t>
  </si>
  <si>
    <t>Biais IA</t>
  </si>
  <si>
    <t>Fuite ou mauvaise gestion des données personnelles</t>
  </si>
  <si>
    <t>Recommandations non inclusives ou partielles</t>
  </si>
  <si>
    <t>Surcharge ou défaillance des serveurs</t>
  </si>
  <si>
    <t>Augmentation des coûts d'infrastructure ou de développement</t>
  </si>
  <si>
    <t>Livraison tardive de l'application</t>
  </si>
  <si>
    <t>Faible adoption par la clientèle</t>
  </si>
  <si>
    <t>Recommandations biaisées ou non pertinentes</t>
  </si>
  <si>
    <t>Violation des règles de protection des données</t>
  </si>
  <si>
    <t>Diminution de la satisfaction client et risque de mauvaise réputation</t>
  </si>
  <si>
    <t>Interruption du service, ralentissement des fonctionnalités</t>
  </si>
  <si>
    <t>Le projet devient non rentable</t>
  </si>
  <si>
    <t>Perte de confiance des parties prenantes</t>
  </si>
  <si>
    <t>Échec commercial</t>
  </si>
  <si>
    <t>Réduction de la pertinence des recommandations, mauvaise expérience utilisateur</t>
  </si>
  <si>
    <t>Chiffrement des données, audit de conformité régulier</t>
  </si>
  <si>
    <t>Audits d'équité sur les recommandations générées</t>
  </si>
  <si>
    <t>Mise en place de redondances, surveillance proactive</t>
  </si>
  <si>
    <t>Planification rigoureuse et suivi des coûts</t>
  </si>
  <si>
    <t>Gestion proactive des tâches et respect des jalons</t>
  </si>
  <si>
    <t>Campagne marketing et tests utilisateurs précoces</t>
  </si>
  <si>
    <t>Entraînement diversifié des modèles IA, évaluation régulière des biais</t>
  </si>
  <si>
    <t>Révision des politiques de gestion des données, notification des utilisateurs et effacement des données si nécessaire</t>
  </si>
  <si>
    <t>Amélioration des algorithmes et révision des données de formation</t>
  </si>
  <si>
    <t>Activation des systèmes de secours et redémarrage des serveurs</t>
  </si>
  <si>
    <t>Replanification et réallocation du budget</t>
  </si>
  <si>
    <t>Réévaluation des processus de développement</t>
  </si>
  <si>
    <t>Ajout de fonctionnalités attractives, amélioration de l'interface utilisateur</t>
  </si>
  <si>
    <t>Ajustement des modèles IA et recalibrage des algorithmes</t>
  </si>
  <si>
    <t>Identification et évaluation détaillées des risques avec plan d’action</t>
  </si>
  <si>
    <t>Risque</t>
  </si>
  <si>
    <t>Plan de mitigation</t>
  </si>
  <si>
    <t>Violation du RGPD</t>
  </si>
  <si>
    <t>Amendes, perte de confiance</t>
  </si>
  <si>
    <t>Interruption des services, coûts supplémentaires</t>
  </si>
  <si>
    <t>Recommandations non pertinentes</t>
  </si>
  <si>
    <t>Audit RGPD régulier, chiffrement des données</t>
  </si>
  <si>
    <t>Redondance des serveurs, surveillance proactive</t>
  </si>
  <si>
    <t>Ajustement et surveillance continue des algorithmes IA</t>
  </si>
  <si>
    <t>Analyse des risques approfondie</t>
  </si>
  <si>
    <t>Année</t>
  </si>
  <si>
    <t>Coût initial cumulé (€)</t>
  </si>
  <si>
    <t>Gains cumulés (€)</t>
  </si>
  <si>
    <t>ROI (%)</t>
  </si>
  <si>
    <t>Calcul du ROI sur plusieurs années</t>
  </si>
  <si>
    <r>
      <rPr>
        <b/>
        <sz val="11"/>
        <color theme="1"/>
        <rFont val="Aptos Narrow"/>
        <family val="2"/>
        <scheme val="minor"/>
      </rPr>
      <t>24,750€</t>
    </r>
    <r>
      <rPr>
        <sz val="11"/>
        <color theme="1"/>
        <rFont val="Aptos Narrow"/>
        <family val="2"/>
        <scheme val="minor"/>
      </rPr>
      <t>(développement)+</t>
    </r>
    <r>
      <rPr>
        <b/>
        <sz val="11"/>
        <color theme="1"/>
        <rFont val="Aptos Narrow"/>
        <family val="2"/>
        <scheme val="minor"/>
      </rPr>
      <t>16,500€</t>
    </r>
    <r>
      <rPr>
        <sz val="11"/>
        <color theme="1"/>
        <rFont val="Aptos Narrow"/>
        <family val="2"/>
        <scheme val="minor"/>
      </rPr>
      <t>(infrastructure)=</t>
    </r>
    <r>
      <rPr>
        <b/>
        <sz val="11"/>
        <color theme="1"/>
        <rFont val="Aptos Narrow"/>
        <family val="2"/>
        <scheme val="minor"/>
      </rPr>
      <t>41,250€</t>
    </r>
  </si>
  <si>
    <t>Montant</t>
  </si>
  <si>
    <t>Gains annuels prévus</t>
  </si>
  <si>
    <t>Coût initial total</t>
  </si>
  <si>
    <t>Calcul du ROI (1ère année)</t>
  </si>
  <si>
    <t>Rentabilité après 5 ans</t>
  </si>
  <si>
    <t>41 250 € (développement et infrastructure)</t>
  </si>
  <si>
    <t>(150,000−41,250)/41,250​×100=263.64%</t>
  </si>
  <si>
    <t>Synthèse (Rentabilité et ROI)</t>
  </si>
  <si>
    <t>Profit cumulé : 492 750 €</t>
  </si>
  <si>
    <t>Semaine</t>
  </si>
  <si>
    <t>Sprint</t>
  </si>
  <si>
    <t>Tâches principales</t>
  </si>
  <si>
    <t>Durée (jours)</t>
  </si>
  <si>
    <t>Profil(s)</t>
  </si>
  <si>
    <t>Semaine 1</t>
  </si>
  <si>
    <t>Sprint 1</t>
  </si>
  <si>
    <t>Développement de la fonctionnalité de création de compte</t>
  </si>
  <si>
    <t>Développeur mobile, Expert Cloud</t>
  </si>
  <si>
    <t>Infrastructure de base pour l'application</t>
  </si>
  <si>
    <t>Gestion de projet (SCRUM) et coordination</t>
  </si>
  <si>
    <t>Conception de l'interface utilisateur</t>
  </si>
  <si>
    <t>Semaine 2</t>
  </si>
  <si>
    <t>Sprint 2</t>
  </si>
  <si>
    <t>Développement de l'algorithme de recommandation</t>
  </si>
  <si>
    <t>Développeur mobile, Data Scientist</t>
  </si>
  <si>
    <t>ests unitaires pour les fonctionnalités de recommandation</t>
  </si>
  <si>
    <t>Semaine 3</t>
  </si>
  <si>
    <t>Sprint 3</t>
  </si>
  <si>
    <t>Recommandation basée sur les vêtements existants (suite)</t>
  </si>
  <si>
    <t>Déploiement sur le cloud</t>
  </si>
  <si>
    <t>Optimisation de l'algorithme et IA pour la recommandation</t>
  </si>
  <si>
    <t>Data Scientist</t>
  </si>
  <si>
    <t>Test et ajustement du front-end</t>
  </si>
  <si>
    <t>Semaine 4</t>
  </si>
  <si>
    <t>Sprint 4</t>
  </si>
  <si>
    <t>Gestion des retours utilisateur et RGPD</t>
  </si>
  <si>
    <t>Mise en place des règles RGPD (collecte, modification, suppression des données)</t>
  </si>
  <si>
    <t>Développeur mobile, Chef de projet</t>
  </si>
  <si>
    <t>ests finaux et validation globale</t>
  </si>
  <si>
    <t>Tous les profils</t>
  </si>
  <si>
    <t>Planification des Sprints sur 1 Mois (4 semaines)</t>
  </si>
  <si>
    <t>fiche de registre</t>
  </si>
  <si>
    <t xml:space="preserve">Description  du traitement  </t>
  </si>
  <si>
    <t>N° / RÉF</t>
  </si>
  <si>
    <t>Date de création du traitement</t>
  </si>
  <si>
    <t>Mise à jour du traitement</t>
  </si>
  <si>
    <t>Acteurs</t>
  </si>
  <si>
    <t>Nom</t>
  </si>
  <si>
    <t>Adresse</t>
  </si>
  <si>
    <t>Code Postal</t>
  </si>
  <si>
    <t>Ville</t>
  </si>
  <si>
    <t>Pays</t>
  </si>
  <si>
    <t>Téléphone</t>
  </si>
  <si>
    <t>Adresse mél</t>
  </si>
  <si>
    <t>Responsable du traitement</t>
  </si>
  <si>
    <t>Louise DUPONT</t>
  </si>
  <si>
    <t>1 rue Rivoli</t>
  </si>
  <si>
    <t>Paris</t>
  </si>
  <si>
    <t>France</t>
  </si>
  <si>
    <t>01 xx xx xx xx</t>
  </si>
  <si>
    <t>exemple1@ets.com</t>
  </si>
  <si>
    <t>Délégué à la protection des données</t>
  </si>
  <si>
    <t>Martin HENRI</t>
  </si>
  <si>
    <t>exemple2@ets.com</t>
  </si>
  <si>
    <t>Société du DPO (si celui-ci est externe)</t>
  </si>
  <si>
    <t>Finalité(s) du traitement effectué</t>
  </si>
  <si>
    <t>Finalité principale</t>
  </si>
  <si>
    <t>Sous-finalité 1</t>
  </si>
  <si>
    <t>Sous-finalité 2</t>
  </si>
  <si>
    <t>Sous-finalité 3</t>
  </si>
  <si>
    <t>Catégories de données personnelles concernées</t>
  </si>
  <si>
    <t>Description</t>
  </si>
  <si>
    <t>Catégories de personnes concernées</t>
  </si>
  <si>
    <t>Précisions</t>
  </si>
  <si>
    <t>Destinataires</t>
  </si>
  <si>
    <t>Type de destinataire</t>
  </si>
  <si>
    <t>Type de mesure de sécurité</t>
  </si>
  <si>
    <t>Catégorie</t>
  </si>
  <si>
    <t>Rentabilité et gains</t>
  </si>
  <si>
    <t>Gains projetés</t>
  </si>
  <si>
    <t>150 000 € par an</t>
  </si>
  <si>
    <t>Coûts d'infrastructure annuels</t>
  </si>
  <si>
    <t>54 000 € par an</t>
  </si>
  <si>
    <t>Rentabilité</t>
  </si>
  <si>
    <t>Rentabilité dès la première année, avec un profit de 108 750 €</t>
  </si>
  <si>
    <t>Scénario optimiste</t>
  </si>
  <si>
    <t>Augmentation de 10 % des gains annuels</t>
  </si>
  <si>
    <t>Scénario pessimiste</t>
  </si>
  <si>
    <t>Augmentation de 15 % des coûts d'infrastructure</t>
  </si>
  <si>
    <t>Performances attendues</t>
  </si>
  <si>
    <t>Temps de réponse des</t>
  </si>
  <si>
    <t>Mesure du délai de réponse des serveurs aux utilisateurs</t>
  </si>
  <si>
    <t>Taux de disponibilité</t>
  </si>
  <si>
    <t>Pourcentage de disponibilité du service</t>
  </si>
  <si>
    <t>Précision des recommandations IA</t>
  </si>
  <si>
    <t>Taux de précision des recommandations proposées par les algorithmes IA</t>
  </si>
  <si>
    <t>ROI mensuel</t>
  </si>
  <si>
    <t>Calcul du retour sur investissement mensuel</t>
  </si>
  <si>
    <t>Économies réalisées</t>
  </si>
  <si>
    <t>Économies réalisées sur les coûts d'infrastructure</t>
  </si>
  <si>
    <t>Suivi post-lancement et KPIs</t>
  </si>
  <si>
    <t>Taux d’adoption utilisateur</t>
  </si>
  <si>
    <t>Pourcentage d'utilisateurs adoptant l'application après lancement</t>
  </si>
  <si>
    <t>Taux de rétention</t>
  </si>
  <si>
    <t>Pourcentage d'utilisateurs conservant l'application à long terme</t>
  </si>
  <si>
    <t>Récupération des coûts</t>
  </si>
  <si>
    <t>Délai nécessaire pour récupérer les coûts d'infrastructure</t>
  </si>
  <si>
    <t>Plan de contingence et imprévus</t>
  </si>
  <si>
    <t>Mise en place d'un plan de redondance des serveurs</t>
  </si>
  <si>
    <t>Baisse des gains projetés</t>
  </si>
  <si>
    <t>Réduction des coûts et exploration de nouveaux canaux de revenus</t>
  </si>
  <si>
    <t>Tests et feedback utilisateurs</t>
  </si>
  <si>
    <t>Tests internes</t>
  </si>
  <si>
    <t>Validation par l'équipe projet</t>
  </si>
  <si>
    <t>Tests bêta</t>
  </si>
  <si>
    <t>Réalisation de tests avec des utilisateurs externes</t>
  </si>
  <si>
    <t>Ajustements</t>
  </si>
  <si>
    <t>Amélioration des fonctionnalités en fonction des retours d'utilisateurs</t>
  </si>
  <si>
    <t>Gestion des coûts sur Azure</t>
  </si>
  <si>
    <t>Azure Pricing Calculator</t>
  </si>
  <si>
    <t>Outil utilisé pour évaluer les coûts des VMs, stockage et services IA sur Azure</t>
  </si>
  <si>
    <t>Réserver des serveurs</t>
  </si>
  <si>
    <t>Réserver des serveurs sur une longue période pour obtenir des réductions</t>
  </si>
  <si>
    <t>Optimiser les modèles IA</t>
  </si>
  <si>
    <t>Réduire les ressources utilisées en optimisant les modèles IA</t>
  </si>
  <si>
    <t>Suivi des coûts avec Azure Monitor</t>
  </si>
  <si>
    <t>Suivi des coûts en temps réel pour identifier les économies possibles</t>
  </si>
  <si>
    <t>Synthèse des éléments de rentabilité, performances, et gestion du projet</t>
  </si>
  <si>
    <t>Recommandation vestimentaire basée sur l'analyse des photos de l'utilisateur</t>
  </si>
  <si>
    <t>REC/2024/001</t>
  </si>
  <si>
    <t>Microsoft Azure sous-traitant IA</t>
  </si>
  <si>
    <t>Recommandation d'articles vestimentaires à partir des photos des utilisateurs.</t>
  </si>
  <si>
    <t>Fournir des suggestions d'articles similaires à ceux que possède l'utilisateur.</t>
  </si>
  <si>
    <t>Proposer des articles correspondant aux préférences vestimentaires (styles, marques, influenceurs).</t>
  </si>
  <si>
    <t>Permettre aux utilisateurs de visualiser virtuellement des vêtements sur leurs propres photos et de simuler différents styles et couleurs.</t>
  </si>
  <si>
    <t>Données d'identification</t>
  </si>
  <si>
    <t>Photos de l'utilisateur</t>
  </si>
  <si>
    <t>Préférences vestimentaires</t>
  </si>
  <si>
    <t>Images des utilisateurs portant des vêtements</t>
  </si>
  <si>
    <t>Nom, prénom, email, mot de passe</t>
  </si>
  <si>
    <t>Styles, marques, influenceurs préférés</t>
  </si>
  <si>
    <t>5 ans après la suppression du compte</t>
  </si>
  <si>
    <t>2 ans après la dernière activité</t>
  </si>
  <si>
    <t>Jusqu'à suppression par l'utilisateur</t>
  </si>
  <si>
    <t>Service interne</t>
  </si>
  <si>
    <t>Sous-traitant IA</t>
  </si>
  <si>
    <t>Service interne marketing</t>
  </si>
  <si>
    <t>Data scientists travaillant sur les modèles IA</t>
  </si>
  <si>
    <t>Service externe pour l'entraînement des modèles</t>
  </si>
  <si>
    <t>Utilisation des données pour campagnes emai</t>
  </si>
  <si>
    <t>Chiffrement des données</t>
  </si>
  <si>
    <t>Accès restreint et contrôlé</t>
  </si>
  <si>
    <t>Respect du RGPD et opt-in utilisateur</t>
  </si>
  <si>
    <t>Contrôle d'accès</t>
  </si>
  <si>
    <t>Audits réguliers</t>
  </si>
  <si>
    <t>Toutes les données personnelles (photos, identifications) sont chiffrées au repos et en transit.</t>
  </si>
  <si>
    <t>Accès limité aux data scientists et développeurs concernés, avec authentification multi-facteurs.</t>
  </si>
  <si>
    <t>Audits internes pour vérifier la conformité aux normes RGPD et la sécurité des données.</t>
  </si>
  <si>
    <t xml:space="preserve"> Utilisateurs de l'application mobile de Fashion-Insta.</t>
  </si>
  <si>
    <t>Clients</t>
  </si>
  <si>
    <t>Risque identifié</t>
  </si>
  <si>
    <t>Criticité</t>
  </si>
  <si>
    <t>Plan d'action</t>
  </si>
  <si>
    <t>Biais algorithmique dans les recommandations</t>
  </si>
  <si>
    <t>Moyenne</t>
  </si>
  <si>
    <t>Surveillance continue et ajustements réguliers des modèles IA</t>
  </si>
  <si>
    <t>Perte ou vol de données personnelles</t>
  </si>
  <si>
    <t>Élevée</t>
  </si>
  <si>
    <t>Mise en place de sauvegardes régulières et chiffrement</t>
  </si>
  <si>
    <t>Violation de la vie privée des utilisateurs</t>
  </si>
  <si>
    <t>Conformité stricte au RGPD et audits fréquents des mesures de sécurité</t>
  </si>
  <si>
    <t>Registre CNIL – Fashion-Insta (Projet d'application IA de recommandation vestimentaire)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</si>
</sst>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0\ &quot;€&quot;;[Red]\-#,##0\ &quot;€&quot;"/>
    <numFmt numFmtId="164" formatCode="#&quot; &quot;##&quot; &quot;##&quot; &quot;##&quot; &quot;#0"/>
  </numFmts>
  <fonts count="20" x14ac:knownFonts="1">
    <font>
      <sz val="11"/>
      <color theme="1"/>
      <name val="Aptos Narrow"/>
      <family val="2"/>
      <scheme val="minor"/>
    </font>
    <font>
      <b/>
      <sz val="11"/>
      <color theme="0"/>
      <name val="Aptos Narrow"/>
      <family val="2"/>
      <scheme val="minor"/>
    </font>
    <font>
      <b/>
      <sz val="11"/>
      <color theme="1"/>
      <name val="Aptos Narrow"/>
      <family val="2"/>
      <scheme val="minor"/>
    </font>
    <font>
      <b/>
      <sz val="12"/>
      <color theme="0"/>
      <name val="Aptos Narrow"/>
      <family val="2"/>
      <scheme val="minor"/>
    </font>
    <font>
      <b/>
      <sz val="18"/>
      <color theme="0"/>
      <name val="Aptos Narrow"/>
      <family val="2"/>
      <scheme val="minor"/>
    </font>
    <font>
      <b/>
      <sz val="14"/>
      <color theme="0"/>
      <name val="Aptos Narrow"/>
      <family val="2"/>
      <scheme val="minor"/>
    </font>
    <font>
      <sz val="12"/>
      <color theme="1"/>
      <name val="Aptos Narrow"/>
      <family val="2"/>
      <scheme val="minor"/>
    </font>
    <font>
      <sz val="11"/>
      <color rgb="FF000000"/>
      <name val="Calibri"/>
      <family val="2"/>
    </font>
    <font>
      <b/>
      <sz val="14"/>
      <color rgb="FFFFFFFF"/>
      <name val="Georgia"/>
      <family val="1"/>
    </font>
    <font>
      <sz val="11"/>
      <color rgb="FFFFFFFF"/>
      <name val="Georgia"/>
      <family val="1"/>
    </font>
    <font>
      <b/>
      <sz val="16"/>
      <color rgb="FFFFFFFF"/>
      <name val="Georgia"/>
      <family val="1"/>
    </font>
    <font>
      <b/>
      <sz val="11"/>
      <color rgb="FF1F4E78"/>
      <name val="Georgia"/>
      <family val="1"/>
    </font>
    <font>
      <b/>
      <sz val="11"/>
      <color rgb="FFFFFFFF"/>
      <name val="Georgia"/>
      <family val="1"/>
    </font>
    <font>
      <sz val="11"/>
      <color rgb="FF000000"/>
      <name val="Georgia"/>
      <family val="1"/>
    </font>
    <font>
      <b/>
      <sz val="11"/>
      <color rgb="FF004A99"/>
      <name val="Georgia"/>
      <family val="1"/>
    </font>
    <font>
      <b/>
      <u/>
      <sz val="11"/>
      <color rgb="FF004A99"/>
      <name val="Georgia"/>
      <family val="1"/>
    </font>
    <font>
      <sz val="8"/>
      <name val="Aptos Narrow"/>
      <family val="2"/>
      <scheme val="minor"/>
    </font>
    <font>
      <sz val="11"/>
      <color theme="1"/>
      <name val="Georgia"/>
      <family val="1"/>
    </font>
    <font>
      <b/>
      <sz val="11"/>
      <color theme="0"/>
      <name val="Georgia"/>
      <family val="1"/>
    </font>
    <font>
      <b/>
      <sz val="11"/>
      <color theme="3" tint="0.249977111117893"/>
      <name val="Georgia"/>
      <family val="1"/>
    </font>
  </fonts>
  <fills count="41">
    <fill>
      <patternFill patternType="none"/>
    </fill>
    <fill>
      <patternFill patternType="gray125"/>
    </fill>
    <fill>
      <patternFill patternType="solid">
        <fgColor theme="5" tint="0.79998168889431442"/>
        <bgColor indexed="64"/>
      </patternFill>
    </fill>
    <fill>
      <patternFill patternType="solid">
        <fgColor theme="1"/>
        <bgColor indexed="64"/>
      </patternFill>
    </fill>
    <fill>
      <patternFill patternType="darkDown"/>
    </fill>
    <fill>
      <patternFill patternType="solid">
        <fgColor theme="9"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rgb="FF92D050"/>
        <bgColor indexed="64"/>
      </patternFill>
    </fill>
    <fill>
      <patternFill patternType="solid">
        <fgColor theme="9" tint="0.39997558519241921"/>
        <bgColor indexed="64"/>
      </patternFill>
    </fill>
    <fill>
      <patternFill patternType="solid">
        <fgColor theme="3" tint="0.749992370372631"/>
        <bgColor indexed="64"/>
      </patternFill>
    </fill>
    <fill>
      <patternFill patternType="solid">
        <fgColor rgb="FFFFCCCC"/>
        <bgColor indexed="64"/>
      </patternFill>
    </fill>
    <fill>
      <patternFill patternType="solid">
        <fgColor theme="6" tint="0.79998168889431442"/>
        <bgColor indexed="64"/>
      </patternFill>
    </fill>
    <fill>
      <patternFill patternType="solid">
        <fgColor rgb="FFCCCC00"/>
        <bgColor indexed="64"/>
      </patternFill>
    </fill>
    <fill>
      <patternFill patternType="solid">
        <fgColor rgb="FFFFFF66"/>
        <bgColor indexed="64"/>
      </patternFill>
    </fill>
    <fill>
      <patternFill patternType="solid">
        <fgColor theme="3" tint="0.89999084444715716"/>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theme="2" tint="-9.9978637043366805E-2"/>
        <bgColor indexed="64"/>
      </patternFill>
    </fill>
    <fill>
      <patternFill patternType="solid">
        <fgColor rgb="FFFFFFCC"/>
        <bgColor indexed="64"/>
      </patternFill>
    </fill>
    <fill>
      <patternFill patternType="darkDown">
        <bgColor theme="7" tint="0.79998168889431442"/>
      </patternFill>
    </fill>
    <fill>
      <patternFill patternType="solid">
        <fgColor theme="9" tint="0.79998168889431442"/>
        <bgColor indexed="64"/>
      </patternFill>
    </fill>
    <fill>
      <patternFill patternType="darkDown">
        <bgColor theme="9" tint="0.79998168889431442"/>
      </patternFill>
    </fill>
    <fill>
      <patternFill patternType="darkDown">
        <bgColor theme="8" tint="0.79998168889431442"/>
      </patternFill>
    </fill>
    <fill>
      <patternFill patternType="solid">
        <fgColor rgb="FF31859C"/>
        <bgColor rgb="FF31859C"/>
      </patternFill>
    </fill>
    <fill>
      <patternFill patternType="solid">
        <fgColor rgb="FF004A99"/>
        <bgColor rgb="FF004A99"/>
      </patternFill>
    </fill>
    <fill>
      <patternFill patternType="solid">
        <fgColor rgb="FF5B9BD5"/>
        <bgColor rgb="FF5B9BD5"/>
      </patternFill>
    </fill>
    <fill>
      <patternFill patternType="solid">
        <fgColor rgb="FFDDEBF7"/>
        <bgColor rgb="FFDDEBF7"/>
      </patternFill>
    </fill>
    <fill>
      <patternFill patternType="solid">
        <fgColor rgb="FF9BC2E6"/>
        <bgColor rgb="FF9BC2E6"/>
      </patternFill>
    </fill>
    <fill>
      <patternFill patternType="solid">
        <fgColor rgb="FFFFFFFF"/>
        <bgColor rgb="FFFFFFFF"/>
      </patternFill>
    </fill>
    <fill>
      <patternFill patternType="darkDown">
        <bgColor theme="5" tint="0.59999389629810485"/>
      </patternFill>
    </fill>
    <fill>
      <patternFill patternType="darkDown">
        <bgColor theme="3" tint="0.749992370372631"/>
      </patternFill>
    </fill>
    <fill>
      <patternFill patternType="solid">
        <fgColor theme="6" tint="0.59999389629810485"/>
        <bgColor indexed="64"/>
      </patternFill>
    </fill>
    <fill>
      <patternFill patternType="darkDown">
        <bgColor theme="6" tint="0.59999389629810485"/>
      </patternFill>
    </fill>
    <fill>
      <patternFill patternType="darkDown">
        <bgColor theme="7" tint="0.59999389629810485"/>
      </patternFill>
    </fill>
    <fill>
      <patternFill patternType="darkDown">
        <bgColor rgb="FFCCCC00"/>
      </patternFill>
    </fill>
    <fill>
      <patternFill patternType="darkDown">
        <bgColor theme="3" tint="0.89999084444715716"/>
      </patternFill>
    </fill>
    <fill>
      <patternFill patternType="solid">
        <fgColor theme="4" tint="0.39997558519241921"/>
        <bgColor indexed="64"/>
      </patternFill>
    </fill>
    <fill>
      <patternFill patternType="solid">
        <fgColor rgb="FF003399"/>
        <bgColor rgb="FF5B9BD5"/>
      </patternFill>
    </fill>
    <fill>
      <patternFill patternType="solid">
        <fgColor rgb="FF003399"/>
        <bgColor indexed="64"/>
      </patternFill>
    </fill>
    <fill>
      <patternFill patternType="solid">
        <fgColor rgb="FFFFFF00"/>
        <bgColor indexed="64"/>
      </patternFill>
    </fill>
  </fills>
  <borders count="12">
    <border>
      <left/>
      <right/>
      <top/>
      <bottom/>
      <diagonal/>
    </border>
    <border>
      <left style="thin">
        <color auto="1"/>
      </left>
      <right style="thin">
        <color auto="1"/>
      </right>
      <top style="thin">
        <color auto="1"/>
      </top>
      <bottom style="thin">
        <color auto="1"/>
      </bottom>
      <diagonal/>
    </border>
    <border>
      <left/>
      <right/>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rgb="FFFFFFFF"/>
      </left>
      <right/>
      <top/>
      <bottom style="thin">
        <color rgb="FFFFFFFF"/>
      </bottom>
      <diagonal/>
    </border>
    <border>
      <left style="thin">
        <color rgb="FFFFFFFF"/>
      </left>
      <right style="thin">
        <color rgb="FFFFFFFF"/>
      </right>
      <top style="thin">
        <color rgb="FFFFFFFF"/>
      </top>
      <bottom style="thin">
        <color rgb="FFFFFFFF"/>
      </bottom>
      <diagonal/>
    </border>
    <border>
      <left/>
      <right style="thin">
        <color rgb="FFFFFFFF"/>
      </right>
      <top style="thin">
        <color rgb="FFFFFFFF"/>
      </top>
      <bottom style="thin">
        <color rgb="FFFFFFFF"/>
      </bottom>
      <diagonal/>
    </border>
    <border>
      <left/>
      <right style="thin">
        <color rgb="FFFFFFFF"/>
      </right>
      <top/>
      <bottom style="thin">
        <color rgb="FFFFFFFF"/>
      </bottom>
      <diagonal/>
    </border>
    <border>
      <left style="thin">
        <color rgb="FFFFFFFF"/>
      </left>
      <right/>
      <top/>
      <bottom/>
      <diagonal/>
    </border>
    <border>
      <left style="thin">
        <color rgb="FFFFFFFF"/>
      </left>
      <right style="thin">
        <color rgb="FFFFFFFF"/>
      </right>
      <top/>
      <bottom style="thin">
        <color rgb="FFFFFFFF"/>
      </bottom>
      <diagonal/>
    </border>
    <border>
      <left/>
      <right/>
      <top style="thin">
        <color rgb="FFFFFFFF"/>
      </top>
      <bottom/>
      <diagonal/>
    </border>
  </borders>
  <cellStyleXfs count="2">
    <xf numFmtId="0" fontId="0" fillId="0" borderId="0"/>
    <xf numFmtId="0" fontId="7" fillId="0" borderId="0"/>
  </cellStyleXfs>
  <cellXfs count="131">
    <xf numFmtId="0" fontId="0" fillId="0" borderId="0" xfId="0"/>
    <xf numFmtId="0" fontId="0" fillId="2" borderId="1" xfId="0" applyFill="1" applyBorder="1" applyAlignment="1">
      <alignment wrapText="1"/>
    </xf>
    <xf numFmtId="0" fontId="0" fillId="2" borderId="1" xfId="0" applyFill="1" applyBorder="1"/>
    <xf numFmtId="0" fontId="0" fillId="0" borderId="1" xfId="0" applyBorder="1"/>
    <xf numFmtId="0" fontId="0" fillId="0" borderId="1" xfId="0" applyBorder="1" applyAlignment="1">
      <alignment wrapText="1"/>
    </xf>
    <xf numFmtId="0" fontId="0" fillId="3" borderId="0" xfId="0" applyFill="1"/>
    <xf numFmtId="0" fontId="2" fillId="0" borderId="0" xfId="0" applyFont="1"/>
    <xf numFmtId="0" fontId="2" fillId="0" borderId="0" xfId="0" applyFont="1" applyAlignment="1">
      <alignment horizontal="center" vertical="center" wrapText="1"/>
    </xf>
    <xf numFmtId="0" fontId="0" fillId="4" borderId="1" xfId="0" applyFill="1" applyBorder="1"/>
    <xf numFmtId="3" fontId="0" fillId="0" borderId="1" xfId="0" applyNumberFormat="1" applyBorder="1"/>
    <xf numFmtId="0" fontId="1" fillId="3" borderId="0" xfId="0" applyFont="1" applyFill="1"/>
    <xf numFmtId="0" fontId="5" fillId="3" borderId="0" xfId="0" applyFont="1" applyFill="1"/>
    <xf numFmtId="0" fontId="0" fillId="5" borderId="1" xfId="0" applyFill="1" applyBorder="1" applyAlignment="1">
      <alignment wrapText="1"/>
    </xf>
    <xf numFmtId="0" fontId="0" fillId="5" borderId="1" xfId="0" applyFill="1" applyBorder="1"/>
    <xf numFmtId="0" fontId="0" fillId="6" borderId="1" xfId="0" applyFill="1" applyBorder="1"/>
    <xf numFmtId="0" fontId="0" fillId="6" borderId="1" xfId="0" applyFill="1" applyBorder="1" applyAlignment="1">
      <alignment wrapText="1"/>
    </xf>
    <xf numFmtId="0" fontId="0" fillId="7" borderId="1" xfId="0" applyFill="1" applyBorder="1" applyAlignment="1">
      <alignment wrapText="1"/>
    </xf>
    <xf numFmtId="0" fontId="0" fillId="7" borderId="1" xfId="0" applyFill="1" applyBorder="1"/>
    <xf numFmtId="0" fontId="2" fillId="9" borderId="1" xfId="0" applyFont="1" applyFill="1" applyBorder="1" applyAlignment="1">
      <alignment horizontal="center"/>
    </xf>
    <xf numFmtId="0" fontId="2" fillId="10" borderId="1" xfId="0" applyFont="1" applyFill="1" applyBorder="1" applyAlignment="1">
      <alignment horizontal="center"/>
    </xf>
    <xf numFmtId="0" fontId="2" fillId="10" borderId="1" xfId="0" applyFont="1" applyFill="1" applyBorder="1" applyAlignment="1">
      <alignment horizontal="center" wrapText="1"/>
    </xf>
    <xf numFmtId="0" fontId="0" fillId="11" borderId="1" xfId="0" applyFill="1" applyBorder="1" applyAlignment="1">
      <alignment wrapText="1"/>
    </xf>
    <xf numFmtId="0" fontId="0" fillId="11" borderId="1" xfId="0" applyFill="1" applyBorder="1"/>
    <xf numFmtId="0" fontId="0" fillId="12" borderId="1" xfId="0" applyFill="1" applyBorder="1" applyAlignment="1">
      <alignment wrapText="1"/>
    </xf>
    <xf numFmtId="0" fontId="0" fillId="12" borderId="1" xfId="0" applyFill="1" applyBorder="1"/>
    <xf numFmtId="0" fontId="2" fillId="10" borderId="1" xfId="0" applyFont="1" applyFill="1" applyBorder="1" applyAlignment="1">
      <alignment horizontal="center" vertical="center" wrapText="1"/>
    </xf>
    <xf numFmtId="0" fontId="0" fillId="13" borderId="1" xfId="0" applyFill="1" applyBorder="1"/>
    <xf numFmtId="0" fontId="0" fillId="14" borderId="1" xfId="0" applyFill="1" applyBorder="1"/>
    <xf numFmtId="0" fontId="0" fillId="14" borderId="1" xfId="0" applyFill="1" applyBorder="1" applyAlignment="1">
      <alignment wrapText="1"/>
    </xf>
    <xf numFmtId="3" fontId="0" fillId="5" borderId="1" xfId="0" applyNumberFormat="1" applyFill="1" applyBorder="1"/>
    <xf numFmtId="0" fontId="0" fillId="8" borderId="1" xfId="0" applyFill="1" applyBorder="1" applyAlignment="1">
      <alignment horizontal="center" wrapText="1"/>
    </xf>
    <xf numFmtId="0" fontId="0" fillId="8" borderId="1" xfId="0" applyFill="1" applyBorder="1" applyAlignment="1">
      <alignment horizontal="center"/>
    </xf>
    <xf numFmtId="0" fontId="0" fillId="16" borderId="1" xfId="0" applyFill="1" applyBorder="1" applyAlignment="1">
      <alignment wrapText="1"/>
    </xf>
    <xf numFmtId="0" fontId="0" fillId="16" borderId="1" xfId="0" applyFill="1" applyBorder="1"/>
    <xf numFmtId="0" fontId="5" fillId="3" borderId="0" xfId="0" applyFont="1" applyFill="1" applyAlignment="1">
      <alignment horizontal="left"/>
    </xf>
    <xf numFmtId="0" fontId="0" fillId="17" borderId="1" xfId="0" applyFill="1" applyBorder="1"/>
    <xf numFmtId="0" fontId="0" fillId="11" borderId="1" xfId="0" applyFill="1" applyBorder="1" applyAlignment="1">
      <alignment vertical="center" wrapText="1"/>
    </xf>
    <xf numFmtId="0" fontId="2" fillId="5" borderId="1" xfId="0" applyFont="1" applyFill="1" applyBorder="1" applyAlignment="1">
      <alignment horizontal="center" wrapText="1"/>
    </xf>
    <xf numFmtId="0" fontId="2" fillId="5" borderId="1" xfId="0" applyFont="1" applyFill="1" applyBorder="1" applyAlignment="1">
      <alignment horizontal="center"/>
    </xf>
    <xf numFmtId="0" fontId="2" fillId="17" borderId="1" xfId="0" applyFont="1" applyFill="1" applyBorder="1" applyAlignment="1">
      <alignment horizontal="center"/>
    </xf>
    <xf numFmtId="0" fontId="2" fillId="18" borderId="1" xfId="0" applyFont="1" applyFill="1" applyBorder="1" applyAlignment="1">
      <alignment horizontal="center"/>
    </xf>
    <xf numFmtId="0" fontId="2" fillId="18" borderId="1" xfId="0" applyFont="1" applyFill="1" applyBorder="1" applyAlignment="1">
      <alignment horizontal="center" wrapText="1"/>
    </xf>
    <xf numFmtId="0" fontId="0" fillId="10" borderId="1" xfId="0" applyFill="1" applyBorder="1"/>
    <xf numFmtId="0" fontId="6" fillId="3" borderId="0" xfId="0" applyFont="1" applyFill="1"/>
    <xf numFmtId="6" fontId="0" fillId="0" borderId="1" xfId="0" applyNumberFormat="1" applyBorder="1"/>
    <xf numFmtId="0" fontId="2" fillId="8" borderId="1" xfId="0" applyFont="1" applyFill="1" applyBorder="1" applyAlignment="1">
      <alignment horizontal="center"/>
    </xf>
    <xf numFmtId="0" fontId="0" fillId="0" borderId="1" xfId="0" applyBorder="1" applyAlignment="1">
      <alignment horizontal="right" wrapText="1"/>
    </xf>
    <xf numFmtId="0" fontId="0" fillId="19" borderId="1" xfId="0" applyFill="1" applyBorder="1"/>
    <xf numFmtId="0" fontId="0" fillId="20" borderId="1" xfId="0" applyFill="1" applyBorder="1"/>
    <xf numFmtId="0" fontId="0" fillId="21" borderId="1" xfId="0" applyFill="1" applyBorder="1"/>
    <xf numFmtId="0" fontId="0" fillId="21" borderId="1" xfId="0" applyFill="1" applyBorder="1" applyAlignment="1">
      <alignment wrapText="1"/>
    </xf>
    <xf numFmtId="0" fontId="0" fillId="22" borderId="1" xfId="0" applyFill="1" applyBorder="1"/>
    <xf numFmtId="0" fontId="0" fillId="23" borderId="1" xfId="0" applyFill="1" applyBorder="1"/>
    <xf numFmtId="0" fontId="3" fillId="3" borderId="0" xfId="0" applyFont="1" applyFill="1" applyAlignment="1">
      <alignment horizontal="left" indent="14"/>
    </xf>
    <xf numFmtId="0" fontId="3" fillId="3" borderId="0" xfId="0" applyFont="1" applyFill="1" applyAlignment="1">
      <alignment horizontal="left" indent="5"/>
    </xf>
    <xf numFmtId="0" fontId="5" fillId="3" borderId="0" xfId="0" applyFont="1" applyFill="1" applyAlignment="1">
      <alignment horizontal="left" indent="8"/>
    </xf>
    <xf numFmtId="0" fontId="8" fillId="24" borderId="0" xfId="1" applyFont="1" applyFill="1" applyAlignment="1">
      <alignment horizontal="left" vertical="center" wrapText="1"/>
    </xf>
    <xf numFmtId="0" fontId="9" fillId="24" borderId="0" xfId="1" applyFont="1" applyFill="1" applyAlignment="1">
      <alignment vertical="top"/>
    </xf>
    <xf numFmtId="0" fontId="10" fillId="24" borderId="0" xfId="1" applyFont="1" applyFill="1" applyAlignment="1">
      <alignment vertical="top"/>
    </xf>
    <xf numFmtId="49" fontId="10" fillId="24" borderId="0" xfId="1" applyNumberFormat="1" applyFont="1" applyFill="1" applyAlignment="1">
      <alignment vertical="center"/>
    </xf>
    <xf numFmtId="0" fontId="12" fillId="25" borderId="3" xfId="1" applyFont="1" applyFill="1" applyBorder="1" applyAlignment="1">
      <alignment horizontal="right" vertical="center" wrapText="1"/>
    </xf>
    <xf numFmtId="49" fontId="13" fillId="25" borderId="4" xfId="1" applyNumberFormat="1" applyFont="1" applyFill="1" applyBorder="1" applyAlignment="1">
      <alignment vertical="top"/>
    </xf>
    <xf numFmtId="0" fontId="12" fillId="26" borderId="5" xfId="1" applyFont="1" applyFill="1" applyBorder="1" applyAlignment="1">
      <alignment horizontal="right" vertical="center" wrapText="1"/>
    </xf>
    <xf numFmtId="14" fontId="14" fillId="27" borderId="4" xfId="1" applyNumberFormat="1" applyFont="1" applyFill="1" applyBorder="1" applyAlignment="1">
      <alignment horizontal="left" vertical="center"/>
    </xf>
    <xf numFmtId="0" fontId="12" fillId="26" borderId="3" xfId="1" applyFont="1" applyFill="1" applyBorder="1" applyAlignment="1">
      <alignment horizontal="right" vertical="center" wrapText="1"/>
    </xf>
    <xf numFmtId="49" fontId="14" fillId="28" borderId="4" xfId="1" applyNumberFormat="1" applyFont="1" applyFill="1" applyBorder="1" applyAlignment="1">
      <alignment horizontal="left" vertical="center"/>
    </xf>
    <xf numFmtId="0" fontId="12" fillId="26" borderId="6" xfId="1" applyFont="1" applyFill="1" applyBorder="1" applyAlignment="1">
      <alignment horizontal="right" vertical="center" wrapText="1"/>
    </xf>
    <xf numFmtId="0" fontId="13" fillId="0" borderId="0" xfId="1" applyFont="1" applyAlignment="1">
      <alignment horizontal="right" vertical="center"/>
    </xf>
    <xf numFmtId="0" fontId="13" fillId="0" borderId="0" xfId="1" applyFont="1" applyAlignment="1">
      <alignment vertical="top"/>
    </xf>
    <xf numFmtId="0" fontId="12" fillId="25" borderId="3" xfId="1" applyFont="1" applyFill="1" applyBorder="1" applyAlignment="1">
      <alignment horizontal="center" vertical="center"/>
    </xf>
    <xf numFmtId="49" fontId="14" fillId="27" borderId="4" xfId="1" applyNumberFormat="1" applyFont="1" applyFill="1" applyBorder="1" applyAlignment="1">
      <alignment vertical="center"/>
    </xf>
    <xf numFmtId="49" fontId="14" fillId="28" borderId="4" xfId="1" applyNumberFormat="1" applyFont="1" applyFill="1" applyBorder="1" applyAlignment="1">
      <alignment horizontal="left" vertical="center" shrinkToFit="1"/>
    </xf>
    <xf numFmtId="164" fontId="14" fillId="28" borderId="4" xfId="1" applyNumberFormat="1" applyFont="1" applyFill="1" applyBorder="1" applyAlignment="1">
      <alignment horizontal="left" vertical="center"/>
    </xf>
    <xf numFmtId="164" fontId="15" fillId="28" borderId="4" xfId="1" applyNumberFormat="1" applyFont="1" applyFill="1" applyBorder="1" applyAlignment="1">
      <alignment horizontal="left" vertical="center"/>
    </xf>
    <xf numFmtId="0" fontId="12" fillId="26" borderId="0" xfId="1" applyFont="1" applyFill="1" applyAlignment="1">
      <alignment horizontal="right" vertical="center" wrapText="1"/>
    </xf>
    <xf numFmtId="14" fontId="14" fillId="27" borderId="7" xfId="1" applyNumberFormat="1" applyFont="1" applyFill="1" applyBorder="1" applyAlignment="1">
      <alignment horizontal="left" vertical="center" shrinkToFit="1"/>
    </xf>
    <xf numFmtId="14" fontId="14" fillId="27" borderId="6" xfId="1" applyNumberFormat="1" applyFont="1" applyFill="1" applyBorder="1" applyAlignment="1">
      <alignment horizontal="left" vertical="center"/>
    </xf>
    <xf numFmtId="0" fontId="12" fillId="29" borderId="0" xfId="1" applyFont="1" applyFill="1" applyAlignment="1">
      <alignment horizontal="right" vertical="center" wrapText="1"/>
    </xf>
    <xf numFmtId="49" fontId="13" fillId="29" borderId="0" xfId="1" applyNumberFormat="1" applyFont="1" applyFill="1" applyAlignment="1">
      <alignment vertical="top"/>
    </xf>
    <xf numFmtId="0" fontId="13" fillId="0" borderId="0" xfId="1" applyFont="1" applyAlignment="1">
      <alignment horizontal="right" vertical="center" wrapText="1"/>
    </xf>
    <xf numFmtId="0" fontId="12" fillId="25" borderId="0" xfId="1" applyFont="1" applyFill="1" applyAlignment="1">
      <alignment horizontal="right" vertical="center" wrapText="1"/>
    </xf>
    <xf numFmtId="0" fontId="13" fillId="0" borderId="11" xfId="1" applyFont="1" applyBorder="1" applyAlignment="1">
      <alignment vertical="top"/>
    </xf>
    <xf numFmtId="0" fontId="0" fillId="30" borderId="1" xfId="0" applyFill="1" applyBorder="1" applyAlignment="1">
      <alignment wrapText="1"/>
    </xf>
    <xf numFmtId="0" fontId="0" fillId="30" borderId="1" xfId="0" applyFill="1" applyBorder="1"/>
    <xf numFmtId="0" fontId="0" fillId="10" borderId="1" xfId="0" applyFill="1" applyBorder="1" applyAlignment="1">
      <alignment wrapText="1"/>
    </xf>
    <xf numFmtId="0" fontId="0" fillId="31" borderId="1" xfId="0" applyFill="1" applyBorder="1"/>
    <xf numFmtId="0" fontId="0" fillId="32" borderId="1" xfId="0" applyFill="1" applyBorder="1"/>
    <xf numFmtId="0" fontId="0" fillId="33" borderId="1" xfId="0" applyFill="1" applyBorder="1"/>
    <xf numFmtId="0" fontId="0" fillId="34" borderId="1" xfId="0" applyFill="1" applyBorder="1"/>
    <xf numFmtId="0" fontId="0" fillId="35" borderId="1" xfId="0" applyFill="1" applyBorder="1"/>
    <xf numFmtId="0" fontId="0" fillId="15" borderId="1" xfId="0" applyFill="1" applyBorder="1"/>
    <xf numFmtId="0" fontId="0" fillId="36" borderId="1" xfId="0" applyFill="1" applyBorder="1"/>
    <xf numFmtId="0" fontId="2" fillId="37" borderId="1" xfId="0" applyFont="1" applyFill="1" applyBorder="1" applyAlignment="1">
      <alignment horizontal="center"/>
    </xf>
    <xf numFmtId="0" fontId="17" fillId="0" borderId="0" xfId="0" applyFont="1" applyAlignment="1">
      <alignment horizontal="center"/>
    </xf>
    <xf numFmtId="0" fontId="12" fillId="38" borderId="0" xfId="1" applyFont="1" applyFill="1" applyAlignment="1">
      <alignment horizontal="right" vertical="center" wrapText="1"/>
    </xf>
    <xf numFmtId="0" fontId="17" fillId="39" borderId="0" xfId="0" applyFont="1" applyFill="1" applyAlignment="1">
      <alignment horizontal="center"/>
    </xf>
    <xf numFmtId="0" fontId="0" fillId="39" borderId="0" xfId="0" applyFill="1"/>
    <xf numFmtId="0" fontId="18" fillId="39" borderId="0" xfId="0" applyFont="1" applyFill="1" applyAlignment="1">
      <alignment horizontal="left" indent="10"/>
    </xf>
    <xf numFmtId="0" fontId="18" fillId="39" borderId="0" xfId="0" applyFont="1" applyFill="1" applyAlignment="1">
      <alignment horizontal="left"/>
    </xf>
    <xf numFmtId="0" fontId="0" fillId="10" borderId="0" xfId="0" applyFill="1"/>
    <xf numFmtId="0" fontId="19" fillId="10" borderId="0" xfId="0" applyFont="1" applyFill="1"/>
    <xf numFmtId="0" fontId="19" fillId="10" borderId="0" xfId="0" applyFont="1" applyFill="1" applyAlignment="1">
      <alignment horizontal="left" indent="30"/>
    </xf>
    <xf numFmtId="0" fontId="4" fillId="3" borderId="0" xfId="0" applyFont="1" applyFill="1" applyAlignment="1">
      <alignment horizontal="left" indent="8"/>
    </xf>
    <xf numFmtId="0" fontId="5" fillId="3" borderId="0" xfId="0" applyFont="1" applyFill="1" applyAlignment="1">
      <alignment horizontal="left" indent="17"/>
    </xf>
    <xf numFmtId="0" fontId="0" fillId="40" borderId="1" xfId="0" applyFill="1" applyBorder="1"/>
    <xf numFmtId="49" fontId="14" fillId="28" borderId="6" xfId="1" applyNumberFormat="1" applyFont="1" applyFill="1" applyBorder="1" applyAlignment="1">
      <alignment horizontal="left" vertical="center"/>
    </xf>
    <xf numFmtId="49" fontId="14" fillId="28" borderId="3" xfId="1" applyNumberFormat="1" applyFont="1" applyFill="1" applyBorder="1" applyAlignment="1">
      <alignment vertical="center"/>
    </xf>
    <xf numFmtId="0" fontId="11" fillId="0" borderId="2" xfId="1" applyFont="1" applyBorder="1" applyAlignment="1">
      <alignment horizontal="left" vertical="center" wrapText="1"/>
    </xf>
    <xf numFmtId="14" fontId="14" fillId="27" borderId="4" xfId="1" applyNumberFormat="1" applyFont="1" applyFill="1" applyBorder="1" applyAlignment="1">
      <alignment horizontal="left" vertical="center"/>
    </xf>
    <xf numFmtId="49" fontId="14" fillId="28" borderId="4" xfId="1" applyNumberFormat="1" applyFont="1" applyFill="1" applyBorder="1" applyAlignment="1">
      <alignment horizontal="left" vertical="center"/>
    </xf>
    <xf numFmtId="49" fontId="14" fillId="28" borderId="4" xfId="1" applyNumberFormat="1" applyFont="1" applyFill="1" applyBorder="1" applyAlignment="1">
      <alignment vertical="center"/>
    </xf>
    <xf numFmtId="49" fontId="14" fillId="27" borderId="4" xfId="1" applyNumberFormat="1" applyFont="1" applyFill="1" applyBorder="1" applyAlignment="1">
      <alignment vertical="center"/>
    </xf>
    <xf numFmtId="0" fontId="12" fillId="25" borderId="8" xfId="1" applyFont="1" applyFill="1" applyBorder="1" applyAlignment="1">
      <alignment horizontal="center" vertical="center"/>
    </xf>
    <xf numFmtId="0" fontId="12" fillId="25" borderId="5" xfId="1" applyFont="1" applyFill="1" applyBorder="1" applyAlignment="1">
      <alignment horizontal="center" vertical="center"/>
    </xf>
    <xf numFmtId="49" fontId="14" fillId="27" borderId="6" xfId="1" applyNumberFormat="1" applyFont="1" applyFill="1" applyBorder="1" applyAlignment="1">
      <alignment horizontal="left" vertical="center"/>
    </xf>
    <xf numFmtId="0" fontId="12" fillId="25" borderId="9" xfId="1" applyFont="1" applyFill="1" applyBorder="1" applyAlignment="1">
      <alignment horizontal="center" vertical="center"/>
    </xf>
    <xf numFmtId="0" fontId="7" fillId="27" borderId="5" xfId="1" applyFill="1" applyBorder="1"/>
    <xf numFmtId="0" fontId="12" fillId="25" borderId="10" xfId="1" applyFont="1" applyFill="1" applyBorder="1" applyAlignment="1">
      <alignment horizontal="center" vertical="center"/>
    </xf>
    <xf numFmtId="49" fontId="11" fillId="27" borderId="3" xfId="1" applyNumberFormat="1" applyFont="1" applyFill="1" applyBorder="1" applyAlignment="1">
      <alignment horizontal="left" vertical="center"/>
    </xf>
    <xf numFmtId="49" fontId="11" fillId="28" borderId="3" xfId="1" applyNumberFormat="1" applyFont="1" applyFill="1" applyBorder="1" applyAlignment="1">
      <alignment vertical="center"/>
    </xf>
    <xf numFmtId="49" fontId="14" fillId="28" borderId="3" xfId="1" applyNumberFormat="1" applyFont="1" applyFill="1" applyBorder="1" applyAlignment="1">
      <alignment horizontal="left" vertical="center" wrapText="1"/>
    </xf>
    <xf numFmtId="49" fontId="14" fillId="28" borderId="4" xfId="1" applyNumberFormat="1" applyFont="1" applyFill="1" applyBorder="1" applyAlignment="1">
      <alignment horizontal="left" vertical="center" wrapText="1"/>
    </xf>
    <xf numFmtId="49" fontId="14" fillId="28" borderId="7" xfId="1" applyNumberFormat="1" applyFont="1" applyFill="1" applyBorder="1" applyAlignment="1">
      <alignment horizontal="left" vertical="center" wrapText="1"/>
    </xf>
    <xf numFmtId="0" fontId="7" fillId="28" borderId="5" xfId="1" applyFill="1" applyBorder="1"/>
    <xf numFmtId="0" fontId="7" fillId="28" borderId="2" xfId="1" applyFill="1" applyBorder="1"/>
    <xf numFmtId="49" fontId="14" fillId="27" borderId="3" xfId="1" applyNumberFormat="1" applyFont="1" applyFill="1" applyBorder="1" applyAlignment="1">
      <alignment vertical="center"/>
    </xf>
    <xf numFmtId="49" fontId="14" fillId="27" borderId="7" xfId="1" applyNumberFormat="1" applyFont="1" applyFill="1" applyBorder="1" applyAlignment="1">
      <alignment vertical="center"/>
    </xf>
    <xf numFmtId="0" fontId="7" fillId="27" borderId="3" xfId="1" applyFill="1" applyBorder="1"/>
    <xf numFmtId="0" fontId="7" fillId="27" borderId="4" xfId="1" applyFill="1" applyBorder="1"/>
    <xf numFmtId="0" fontId="7" fillId="28" borderId="3" xfId="1" applyFill="1" applyBorder="1"/>
    <xf numFmtId="0" fontId="7" fillId="28" borderId="4" xfId="1" applyFill="1" applyBorder="1"/>
  </cellXfs>
  <cellStyles count="2">
    <cellStyle name="Normal" xfId="0" builtinId="0"/>
    <cellStyle name="Normal 2" xfId="1" xr:uid="{ECFE63A7-88FC-4169-A9E4-570B3EA68955}"/>
  </cellStyles>
  <dxfs count="0"/>
  <tableStyles count="0" defaultTableStyle="TableStyleMedium2" defaultPivotStyle="PivotStyleLight16"/>
  <colors>
    <mruColors>
      <color rgb="FF003399"/>
      <color rgb="FFCCCC00"/>
      <color rgb="FFFFFFCC"/>
      <color rgb="FFFFCCCC"/>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fr-FR" sz="1600" b="1" i="0" u="none" strike="noStrike" kern="1200" cap="none" baseline="0">
                <a:solidFill>
                  <a:sysClr val="window" lastClr="FFFFFF">
                    <a:lumMod val="85000"/>
                  </a:sysClr>
                </a:solidFill>
              </a:rPr>
              <a:t>ROI (Retour sur investissement)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fr-FR"/>
        </a:p>
      </c:txPr>
    </c:title>
    <c:autoTitleDeleted val="0"/>
    <c:plotArea>
      <c:layout/>
      <c:barChart>
        <c:barDir val="col"/>
        <c:grouping val="clustered"/>
        <c:varyColors val="0"/>
        <c:ser>
          <c:idx val="0"/>
          <c:order val="0"/>
          <c:tx>
            <c:strRef>
              <c:f>'Dimensionnement (chiffrage déta'!$H$44</c:f>
              <c:strCache>
                <c:ptCount val="1"/>
                <c:pt idx="0">
                  <c:v>Année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'Dimensionnement (chiffrage déta'!$H$45:$H$49</c:f>
              <c:numCache>
                <c:formatCode>General</c:formatCode>
                <c:ptCount val="5"/>
                <c:pt idx="0">
                  <c:v>1</c:v>
                </c:pt>
                <c:pt idx="1">
                  <c:v>2</c:v>
                </c:pt>
                <c:pt idx="2">
                  <c:v>3</c:v>
                </c:pt>
                <c:pt idx="3">
                  <c:v>4</c:v>
                </c:pt>
                <c:pt idx="4">
                  <c:v>5</c:v>
                </c:pt>
              </c:numCache>
            </c:numRef>
          </c:val>
          <c:extLst>
            <c:ext xmlns:c16="http://schemas.microsoft.com/office/drawing/2014/chart" uri="{C3380CC4-5D6E-409C-BE32-E72D297353CC}">
              <c16:uniqueId val="{00000000-7D0F-4884-BCCE-AD480F269597}"/>
            </c:ext>
          </c:extLst>
        </c:ser>
        <c:ser>
          <c:idx val="1"/>
          <c:order val="1"/>
          <c:tx>
            <c:strRef>
              <c:f>'Dimensionnement (chiffrage déta'!$I$44</c:f>
              <c:strCache>
                <c:ptCount val="1"/>
                <c:pt idx="0">
                  <c:v>Coût initial cumulé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'Dimensionnement (chiffrage déta'!$I$45:$I$49</c:f>
              <c:numCache>
                <c:formatCode>#,##0</c:formatCode>
                <c:ptCount val="5"/>
                <c:pt idx="0">
                  <c:v>41250</c:v>
                </c:pt>
                <c:pt idx="1">
                  <c:v>95250</c:v>
                </c:pt>
                <c:pt idx="2">
                  <c:v>149250</c:v>
                </c:pt>
                <c:pt idx="3">
                  <c:v>203250</c:v>
                </c:pt>
                <c:pt idx="4">
                  <c:v>257250</c:v>
                </c:pt>
              </c:numCache>
            </c:numRef>
          </c:val>
          <c:extLst>
            <c:ext xmlns:c16="http://schemas.microsoft.com/office/drawing/2014/chart" uri="{C3380CC4-5D6E-409C-BE32-E72D297353CC}">
              <c16:uniqueId val="{00000001-7D0F-4884-BCCE-AD480F269597}"/>
            </c:ext>
          </c:extLst>
        </c:ser>
        <c:dLbls>
          <c:showLegendKey val="0"/>
          <c:showVal val="0"/>
          <c:showCatName val="0"/>
          <c:showSerName val="0"/>
          <c:showPercent val="0"/>
          <c:showBubbleSize val="0"/>
        </c:dLbls>
        <c:gapWidth val="150"/>
        <c:axId val="464452432"/>
        <c:axId val="464664568"/>
      </c:barChart>
      <c:lineChart>
        <c:grouping val="standard"/>
        <c:varyColors val="0"/>
        <c:ser>
          <c:idx val="2"/>
          <c:order val="2"/>
          <c:tx>
            <c:strRef>
              <c:f>'Dimensionnement (chiffrage déta'!$J$44</c:f>
              <c:strCache>
                <c:ptCount val="1"/>
                <c:pt idx="0">
                  <c:v>Gains cumulés (€)</c:v>
                </c:pt>
              </c:strCache>
            </c:strRef>
          </c:tx>
          <c:spPr>
            <a:ln w="34925" cap="rnd">
              <a:solidFill>
                <a:schemeClr val="accent3"/>
              </a:solidFill>
              <a:round/>
            </a:ln>
            <a:effectLst>
              <a:outerShdw blurRad="57150" dist="19050" dir="5400000" algn="ctr" rotWithShape="0">
                <a:srgbClr val="000000">
                  <a:alpha val="63000"/>
                </a:srgbClr>
              </a:outerShdw>
            </a:effectLst>
          </c:spPr>
          <c:marker>
            <c:symbol val="none"/>
          </c:marker>
          <c:val>
            <c:numRef>
              <c:f>'Dimensionnement (chiffrage déta'!$J$45:$J$49</c:f>
              <c:numCache>
                <c:formatCode>#,##0</c:formatCode>
                <c:ptCount val="5"/>
                <c:pt idx="0">
                  <c:v>150000</c:v>
                </c:pt>
                <c:pt idx="1">
                  <c:v>300000</c:v>
                </c:pt>
                <c:pt idx="2">
                  <c:v>450000</c:v>
                </c:pt>
                <c:pt idx="3">
                  <c:v>600000</c:v>
                </c:pt>
                <c:pt idx="4">
                  <c:v>750000</c:v>
                </c:pt>
              </c:numCache>
            </c:numRef>
          </c:val>
          <c:smooth val="0"/>
          <c:extLst>
            <c:ext xmlns:c16="http://schemas.microsoft.com/office/drawing/2014/chart" uri="{C3380CC4-5D6E-409C-BE32-E72D297353CC}">
              <c16:uniqueId val="{00000002-7D0F-4884-BCCE-AD480F269597}"/>
            </c:ext>
          </c:extLst>
        </c:ser>
        <c:ser>
          <c:idx val="3"/>
          <c:order val="3"/>
          <c:tx>
            <c:strRef>
              <c:f>'Dimensionnement (chiffrage déta'!$K$44</c:f>
              <c:strCache>
                <c:ptCount val="1"/>
                <c:pt idx="0">
                  <c:v>ROI (%)</c:v>
                </c:pt>
              </c:strCache>
            </c:strRef>
          </c:tx>
          <c:spPr>
            <a:ln w="34925" cap="rnd">
              <a:solidFill>
                <a:schemeClr val="accent4"/>
              </a:solidFill>
              <a:round/>
            </a:ln>
            <a:effectLst>
              <a:outerShdw blurRad="57150" dist="19050" dir="5400000" algn="ctr" rotWithShape="0">
                <a:srgbClr val="000000">
                  <a:alpha val="63000"/>
                </a:srgbClr>
              </a:outerShdw>
            </a:effectLst>
          </c:spPr>
          <c:marker>
            <c:symbol val="none"/>
          </c:marker>
          <c:val>
            <c:numRef>
              <c:f>'Dimensionnement (chiffrage déta'!$K$45:$K$49</c:f>
              <c:numCache>
                <c:formatCode>General</c:formatCode>
                <c:ptCount val="5"/>
                <c:pt idx="0">
                  <c:v>263.64</c:v>
                </c:pt>
                <c:pt idx="1">
                  <c:v>214.96</c:v>
                </c:pt>
                <c:pt idx="2">
                  <c:v>201.51</c:v>
                </c:pt>
                <c:pt idx="3">
                  <c:v>195.2</c:v>
                </c:pt>
                <c:pt idx="4">
                  <c:v>191.55</c:v>
                </c:pt>
              </c:numCache>
            </c:numRef>
          </c:val>
          <c:smooth val="0"/>
          <c:extLst>
            <c:ext xmlns:c16="http://schemas.microsoft.com/office/drawing/2014/chart" uri="{C3380CC4-5D6E-409C-BE32-E72D297353CC}">
              <c16:uniqueId val="{00000003-7D0F-4884-BCCE-AD480F269597}"/>
            </c:ext>
          </c:extLst>
        </c:ser>
        <c:dLbls>
          <c:showLegendKey val="0"/>
          <c:showVal val="0"/>
          <c:showCatName val="0"/>
          <c:showSerName val="0"/>
          <c:showPercent val="0"/>
          <c:showBubbleSize val="0"/>
        </c:dLbls>
        <c:marker val="1"/>
        <c:smooth val="0"/>
        <c:axId val="731904904"/>
        <c:axId val="609716944"/>
      </c:lineChart>
      <c:catAx>
        <c:axId val="464452432"/>
        <c:scaling>
          <c:orientation val="minMax"/>
        </c:scaling>
        <c:delete val="0"/>
        <c:axPos val="b"/>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fr-FR"/>
          </a:p>
        </c:txPr>
        <c:crossAx val="464664568"/>
        <c:crosses val="autoZero"/>
        <c:auto val="1"/>
        <c:lblAlgn val="ctr"/>
        <c:lblOffset val="100"/>
        <c:noMultiLvlLbl val="0"/>
      </c:catAx>
      <c:valAx>
        <c:axId val="46466456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fr-FR"/>
          </a:p>
        </c:txPr>
        <c:crossAx val="464452432"/>
        <c:crosses val="autoZero"/>
        <c:crossBetween val="between"/>
      </c:valAx>
      <c:valAx>
        <c:axId val="609716944"/>
        <c:scaling>
          <c:orientation val="minMax"/>
        </c:scaling>
        <c:delete val="0"/>
        <c:axPos val="r"/>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fr-FR"/>
          </a:p>
        </c:txPr>
        <c:crossAx val="731904904"/>
        <c:crosses val="max"/>
        <c:crossBetween val="between"/>
      </c:valAx>
      <c:catAx>
        <c:axId val="731904904"/>
        <c:scaling>
          <c:orientation val="minMax"/>
        </c:scaling>
        <c:delete val="1"/>
        <c:axPos val="b"/>
        <c:majorTickMark val="none"/>
        <c:minorTickMark val="none"/>
        <c:tickLblPos val="nextTo"/>
        <c:crossAx val="609716944"/>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fr-F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fr-FR"/>
              <a:t>Répartion des charge par profil</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fr-FR"/>
        </a:p>
      </c:txPr>
    </c:title>
    <c:autoTitleDeleted val="0"/>
    <c:plotArea>
      <c:layout/>
      <c:radarChart>
        <c:radarStyle val="marker"/>
        <c:varyColors val="0"/>
        <c:ser>
          <c:idx val="0"/>
          <c:order val="0"/>
          <c:tx>
            <c:strRef>
              <c:f>'Dimensionnement (chiffrage déta'!$C$6</c:f>
              <c:strCache>
                <c:ptCount val="1"/>
                <c:pt idx="0">
                  <c:v>Coût journalier (€)</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cat>
            <c:strRef>
              <c:f>'Dimensionnement (chiffrage déta'!$B$7:$B$13</c:f>
              <c:strCache>
                <c:ptCount val="7"/>
                <c:pt idx="0">
                  <c:v>Développeur mobile</c:v>
                </c:pt>
                <c:pt idx="1">
                  <c:v>Expert cloud/infrastructure</c:v>
                </c:pt>
                <c:pt idx="2">
                  <c:v>Chef de projet (SCRUM)</c:v>
                </c:pt>
                <c:pt idx="3">
                  <c:v>Designer UX/UI</c:v>
                </c:pt>
                <c:pt idx="4">
                  <c:v>Développeur mobile</c:v>
                </c:pt>
                <c:pt idx="5">
                  <c:v>Data scientist</c:v>
                </c:pt>
                <c:pt idx="6">
                  <c:v>Expert cloud/infrastructure</c:v>
                </c:pt>
              </c:strCache>
            </c:strRef>
          </c:cat>
          <c:val>
            <c:numRef>
              <c:f>'Dimensionnement (chiffrage déta'!$C$7:$C$13</c:f>
              <c:numCache>
                <c:formatCode>General</c:formatCode>
                <c:ptCount val="7"/>
                <c:pt idx="0">
                  <c:v>600</c:v>
                </c:pt>
                <c:pt idx="1">
                  <c:v>800</c:v>
                </c:pt>
                <c:pt idx="2">
                  <c:v>750</c:v>
                </c:pt>
                <c:pt idx="3">
                  <c:v>550</c:v>
                </c:pt>
                <c:pt idx="4">
                  <c:v>600</c:v>
                </c:pt>
                <c:pt idx="5">
                  <c:v>700</c:v>
                </c:pt>
                <c:pt idx="6">
                  <c:v>800</c:v>
                </c:pt>
              </c:numCache>
            </c:numRef>
          </c:val>
          <c:extLst>
            <c:ext xmlns:c16="http://schemas.microsoft.com/office/drawing/2014/chart" uri="{C3380CC4-5D6E-409C-BE32-E72D297353CC}">
              <c16:uniqueId val="{00000000-A399-4A63-A316-B2F7EA5DECAA}"/>
            </c:ext>
          </c:extLst>
        </c:ser>
        <c:ser>
          <c:idx val="1"/>
          <c:order val="1"/>
          <c:tx>
            <c:strRef>
              <c:f>'Dimensionnement (chiffrage déta'!$D$6</c:f>
              <c:strCache>
                <c:ptCount val="1"/>
                <c:pt idx="0">
                  <c:v>User Story</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cat>
            <c:strRef>
              <c:f>'Dimensionnement (chiffrage déta'!$B$7:$B$13</c:f>
              <c:strCache>
                <c:ptCount val="7"/>
                <c:pt idx="0">
                  <c:v>Développeur mobile</c:v>
                </c:pt>
                <c:pt idx="1">
                  <c:v>Expert cloud/infrastructure</c:v>
                </c:pt>
                <c:pt idx="2">
                  <c:v>Chef de projet (SCRUM)</c:v>
                </c:pt>
                <c:pt idx="3">
                  <c:v>Designer UX/UI</c:v>
                </c:pt>
                <c:pt idx="4">
                  <c:v>Développeur mobile</c:v>
                </c:pt>
                <c:pt idx="5">
                  <c:v>Data scientist</c:v>
                </c:pt>
                <c:pt idx="6">
                  <c:v>Expert cloud/infrastructure</c:v>
                </c:pt>
              </c:strCache>
            </c:strRef>
          </c:cat>
          <c:val>
            <c:numRef>
              <c:f>'Dimensionnement (chiffrage déta'!$D$7:$D$13</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A399-4A63-A316-B2F7EA5DECAA}"/>
            </c:ext>
          </c:extLst>
        </c:ser>
        <c:ser>
          <c:idx val="2"/>
          <c:order val="2"/>
          <c:tx>
            <c:strRef>
              <c:f>'Dimensionnement (chiffrage déta'!$E$6</c:f>
              <c:strCache>
                <c:ptCount val="1"/>
                <c:pt idx="0">
                  <c:v>Jours</c:v>
                </c:pt>
              </c:strCache>
            </c:strRef>
          </c:tx>
          <c:spPr>
            <a:ln w="34925" cap="rnd">
              <a:solidFill>
                <a:schemeClr val="accent3"/>
              </a:solidFill>
              <a:round/>
            </a:ln>
            <a:effectLst>
              <a:outerShdw blurRad="57150" dist="19050" dir="5400000" algn="ctr" rotWithShape="0">
                <a:srgbClr val="000000">
                  <a:alpha val="63000"/>
                </a:srgbClr>
              </a:outerShdw>
            </a:effectLst>
          </c:spPr>
          <c:marker>
            <c:symbol val="none"/>
          </c:marker>
          <c:cat>
            <c:strRef>
              <c:f>'Dimensionnement (chiffrage déta'!$B$7:$B$13</c:f>
              <c:strCache>
                <c:ptCount val="7"/>
                <c:pt idx="0">
                  <c:v>Développeur mobile</c:v>
                </c:pt>
                <c:pt idx="1">
                  <c:v>Expert cloud/infrastructure</c:v>
                </c:pt>
                <c:pt idx="2">
                  <c:v>Chef de projet (SCRUM)</c:v>
                </c:pt>
                <c:pt idx="3">
                  <c:v>Designer UX/UI</c:v>
                </c:pt>
                <c:pt idx="4">
                  <c:v>Développeur mobile</c:v>
                </c:pt>
                <c:pt idx="5">
                  <c:v>Data scientist</c:v>
                </c:pt>
                <c:pt idx="6">
                  <c:v>Expert cloud/infrastructure</c:v>
                </c:pt>
              </c:strCache>
            </c:strRef>
          </c:cat>
          <c:val>
            <c:numRef>
              <c:f>'Dimensionnement (chiffrage déta'!$E$7:$E$13</c:f>
              <c:numCache>
                <c:formatCode>General</c:formatCode>
                <c:ptCount val="7"/>
                <c:pt idx="0">
                  <c:v>5</c:v>
                </c:pt>
                <c:pt idx="1">
                  <c:v>2</c:v>
                </c:pt>
                <c:pt idx="2">
                  <c:v>2</c:v>
                </c:pt>
                <c:pt idx="3">
                  <c:v>3</c:v>
                </c:pt>
                <c:pt idx="4">
                  <c:v>10</c:v>
                </c:pt>
                <c:pt idx="5">
                  <c:v>10</c:v>
                </c:pt>
                <c:pt idx="6">
                  <c:v>5</c:v>
                </c:pt>
              </c:numCache>
            </c:numRef>
          </c:val>
          <c:extLst>
            <c:ext xmlns:c16="http://schemas.microsoft.com/office/drawing/2014/chart" uri="{C3380CC4-5D6E-409C-BE32-E72D297353CC}">
              <c16:uniqueId val="{00000002-A399-4A63-A316-B2F7EA5DECAA}"/>
            </c:ext>
          </c:extLst>
        </c:ser>
        <c:ser>
          <c:idx val="3"/>
          <c:order val="3"/>
          <c:tx>
            <c:strRef>
              <c:f>'Dimensionnement (chiffrage déta'!$F$6</c:f>
              <c:strCache>
                <c:ptCount val="1"/>
                <c:pt idx="0">
                  <c:v>Coût total (€)</c:v>
                </c:pt>
              </c:strCache>
            </c:strRef>
          </c:tx>
          <c:spPr>
            <a:ln w="34925" cap="rnd">
              <a:solidFill>
                <a:schemeClr val="accent4"/>
              </a:solidFill>
              <a:round/>
            </a:ln>
            <a:effectLst>
              <a:outerShdw blurRad="57150" dist="19050" dir="5400000" algn="ctr" rotWithShape="0">
                <a:srgbClr val="000000">
                  <a:alpha val="63000"/>
                </a:srgbClr>
              </a:outerShdw>
            </a:effectLst>
          </c:spPr>
          <c:marker>
            <c:symbol val="none"/>
          </c:marker>
          <c:cat>
            <c:strRef>
              <c:f>'Dimensionnement (chiffrage déta'!$B$7:$B$13</c:f>
              <c:strCache>
                <c:ptCount val="7"/>
                <c:pt idx="0">
                  <c:v>Développeur mobile</c:v>
                </c:pt>
                <c:pt idx="1">
                  <c:v>Expert cloud/infrastructure</c:v>
                </c:pt>
                <c:pt idx="2">
                  <c:v>Chef de projet (SCRUM)</c:v>
                </c:pt>
                <c:pt idx="3">
                  <c:v>Designer UX/UI</c:v>
                </c:pt>
                <c:pt idx="4">
                  <c:v>Développeur mobile</c:v>
                </c:pt>
                <c:pt idx="5">
                  <c:v>Data scientist</c:v>
                </c:pt>
                <c:pt idx="6">
                  <c:v>Expert cloud/infrastructure</c:v>
                </c:pt>
              </c:strCache>
            </c:strRef>
          </c:cat>
          <c:val>
            <c:numRef>
              <c:f>'Dimensionnement (chiffrage déta'!$F$7:$F$13</c:f>
              <c:numCache>
                <c:formatCode>General</c:formatCode>
                <c:ptCount val="7"/>
                <c:pt idx="0">
                  <c:v>3000</c:v>
                </c:pt>
                <c:pt idx="1">
                  <c:v>1600</c:v>
                </c:pt>
                <c:pt idx="2">
                  <c:v>1500</c:v>
                </c:pt>
                <c:pt idx="3">
                  <c:v>1650</c:v>
                </c:pt>
                <c:pt idx="4">
                  <c:v>6000</c:v>
                </c:pt>
                <c:pt idx="5">
                  <c:v>7000</c:v>
                </c:pt>
                <c:pt idx="6">
                  <c:v>4000</c:v>
                </c:pt>
              </c:numCache>
            </c:numRef>
          </c:val>
          <c:extLst>
            <c:ext xmlns:c16="http://schemas.microsoft.com/office/drawing/2014/chart" uri="{C3380CC4-5D6E-409C-BE32-E72D297353CC}">
              <c16:uniqueId val="{00000003-A399-4A63-A316-B2F7EA5DECAA}"/>
            </c:ext>
          </c:extLst>
        </c:ser>
        <c:dLbls>
          <c:showLegendKey val="0"/>
          <c:showVal val="0"/>
          <c:showCatName val="0"/>
          <c:showSerName val="0"/>
          <c:showPercent val="0"/>
          <c:showBubbleSize val="0"/>
        </c:dLbls>
        <c:axId val="471006456"/>
        <c:axId val="471006096"/>
      </c:radarChart>
      <c:catAx>
        <c:axId val="47100645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fr-FR"/>
          </a:p>
        </c:txPr>
        <c:crossAx val="471006096"/>
        <c:crosses val="autoZero"/>
        <c:auto val="1"/>
        <c:lblAlgn val="ctr"/>
        <c:lblOffset val="100"/>
        <c:noMultiLvlLbl val="0"/>
      </c:catAx>
      <c:valAx>
        <c:axId val="47100609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fr-FR"/>
          </a:p>
        </c:txPr>
        <c:crossAx val="47100645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fr-FR"/>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fr-F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fr-FR"/>
        </a:p>
      </c:txPr>
    </c:title>
    <c:autoTitleDeleted val="0"/>
    <c:plotArea>
      <c:layout/>
      <c:radarChart>
        <c:radarStyle val="marker"/>
        <c:varyColors val="0"/>
        <c:ser>
          <c:idx val="0"/>
          <c:order val="0"/>
          <c:tx>
            <c:strRef>
              <c:f>'Dimensionnement (chiffrage déta'!$E$98</c:f>
              <c:strCache>
                <c:ptCount val="1"/>
                <c:pt idx="0">
                  <c:v>Durée (jours)</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extLst>
                <c:ext xmlns:c15="http://schemas.microsoft.com/office/drawing/2012/chart" uri="{02D57815-91ED-43cb-92C2-25804820EDAC}">
                  <c15:fullRef>
                    <c15:sqref>'Dimensionnement (chiffrage déta'!$A$99:$D$109</c15:sqref>
                  </c15:fullRef>
                  <c15:levelRef>
                    <c15:sqref>'Dimensionnement (chiffrage déta'!$A$99:$A$109</c15:sqref>
                  </c15:levelRef>
                </c:ext>
              </c:extLst>
              <c:f>'Dimensionnement (chiffrage déta'!$A$99:$A$109</c:f>
              <c:strCache>
                <c:ptCount val="11"/>
                <c:pt idx="0">
                  <c:v>Semaine 1</c:v>
                </c:pt>
                <c:pt idx="4">
                  <c:v>Semaine 2</c:v>
                </c:pt>
                <c:pt idx="6">
                  <c:v>Semaine 3</c:v>
                </c:pt>
                <c:pt idx="9">
                  <c:v>Semaine 4</c:v>
                </c:pt>
              </c:strCache>
            </c:strRef>
          </c:cat>
          <c:val>
            <c:numRef>
              <c:f>'Dimensionnement (chiffrage déta'!$E$99:$E$109</c:f>
              <c:numCache>
                <c:formatCode>General</c:formatCode>
                <c:ptCount val="11"/>
                <c:pt idx="0">
                  <c:v>5</c:v>
                </c:pt>
                <c:pt idx="1">
                  <c:v>2</c:v>
                </c:pt>
                <c:pt idx="2">
                  <c:v>2</c:v>
                </c:pt>
                <c:pt idx="3">
                  <c:v>3</c:v>
                </c:pt>
                <c:pt idx="4">
                  <c:v>5</c:v>
                </c:pt>
                <c:pt idx="5">
                  <c:v>2</c:v>
                </c:pt>
                <c:pt idx="6">
                  <c:v>3</c:v>
                </c:pt>
                <c:pt idx="7">
                  <c:v>2</c:v>
                </c:pt>
                <c:pt idx="8">
                  <c:v>3</c:v>
                </c:pt>
                <c:pt idx="9">
                  <c:v>4</c:v>
                </c:pt>
                <c:pt idx="10">
                  <c:v>3</c:v>
                </c:pt>
              </c:numCache>
            </c:numRef>
          </c:val>
          <c:extLst>
            <c:ext xmlns:c16="http://schemas.microsoft.com/office/drawing/2014/chart" uri="{C3380CC4-5D6E-409C-BE32-E72D297353CC}">
              <c16:uniqueId val="{00000000-88A7-431A-8625-4D8B5628F1AF}"/>
            </c:ext>
          </c:extLst>
        </c:ser>
        <c:ser>
          <c:idx val="1"/>
          <c:order val="1"/>
          <c:tx>
            <c:strRef>
              <c:f>'Dimensionnement (chiffrage déta'!$F$98</c:f>
              <c:strCache>
                <c:ptCount val="1"/>
                <c:pt idx="0">
                  <c:v>Profil(s)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extLst>
                <c:ext xmlns:c15="http://schemas.microsoft.com/office/drawing/2012/chart" uri="{02D57815-91ED-43cb-92C2-25804820EDAC}">
                  <c15:fullRef>
                    <c15:sqref>'Dimensionnement (chiffrage déta'!$A$99:$D$109</c15:sqref>
                  </c15:fullRef>
                  <c15:levelRef>
                    <c15:sqref>'Dimensionnement (chiffrage déta'!$A$99:$A$109</c15:sqref>
                  </c15:levelRef>
                </c:ext>
              </c:extLst>
              <c:f>'Dimensionnement (chiffrage déta'!$A$99:$A$109</c:f>
              <c:strCache>
                <c:ptCount val="11"/>
                <c:pt idx="0">
                  <c:v>Semaine 1</c:v>
                </c:pt>
                <c:pt idx="4">
                  <c:v>Semaine 2</c:v>
                </c:pt>
                <c:pt idx="6">
                  <c:v>Semaine 3</c:v>
                </c:pt>
                <c:pt idx="9">
                  <c:v>Semaine 4</c:v>
                </c:pt>
              </c:strCache>
            </c:strRef>
          </c:cat>
          <c:val>
            <c:numRef>
              <c:f>'Dimensionnement (chiffrage déta'!$F$99:$F$109</c:f>
              <c:numCache>
                <c:formatCode>General</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1-88A7-431A-8625-4D8B5628F1AF}"/>
            </c:ext>
          </c:extLst>
        </c:ser>
        <c:dLbls>
          <c:showLegendKey val="0"/>
          <c:showVal val="0"/>
          <c:showCatName val="0"/>
          <c:showSerName val="0"/>
          <c:showPercent val="0"/>
          <c:showBubbleSize val="0"/>
        </c:dLbls>
        <c:axId val="757048784"/>
        <c:axId val="757050224"/>
      </c:radarChart>
      <c:catAx>
        <c:axId val="75704878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fr-FR"/>
          </a:p>
        </c:txPr>
        <c:crossAx val="757050224"/>
        <c:crosses val="autoZero"/>
        <c:auto val="1"/>
        <c:lblAlgn val="ctr"/>
        <c:lblOffset val="100"/>
        <c:noMultiLvlLbl val="0"/>
      </c:catAx>
      <c:valAx>
        <c:axId val="75705022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fr-FR"/>
          </a:p>
        </c:txPr>
        <c:crossAx val="75704878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fr-FR"/>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fr-F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fr-FR"/>
              <a:t>Les risques avec plan d’action</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fr-FR"/>
        </a:p>
      </c:txPr>
    </c:title>
    <c:autoTitleDeleted val="0"/>
    <c:plotArea>
      <c:layout/>
      <c:radarChart>
        <c:radarStyle val="marker"/>
        <c:varyColors val="0"/>
        <c:ser>
          <c:idx val="0"/>
          <c:order val="0"/>
          <c:tx>
            <c:strRef>
              <c:f>'Identification et évaluation dé'!$F$8</c:f>
              <c:strCache>
                <c:ptCount val="1"/>
                <c:pt idx="0">
                  <c:v>Impact (0-3)</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cat>
            <c:strRef>
              <c:extLst>
                <c:ext xmlns:c15="http://schemas.microsoft.com/office/drawing/2012/chart" uri="{02D57815-91ED-43cb-92C2-25804820EDAC}">
                  <c15:fullRef>
                    <c15:sqref>'Identification et évaluation dé'!$C$9:$E$15</c15:sqref>
                  </c15:fullRef>
                  <c15:levelRef>
                    <c15:sqref>'Identification et évaluation dé'!$C$9:$C$15</c15:sqref>
                  </c15:levelRef>
                </c:ext>
              </c:extLst>
              <c:f>'Identification et évaluation dé'!$C$9:$C$15</c:f>
              <c:strCache>
                <c:ptCount val="7"/>
                <c:pt idx="0">
                  <c:v>Non-conformité RGPD</c:v>
                </c:pt>
                <c:pt idx="1">
                  <c:v>Biais dans l'algorithme de recommandation</c:v>
                </c:pt>
                <c:pt idx="2">
                  <c:v>Défaillance technique</c:v>
                </c:pt>
                <c:pt idx="3">
                  <c:v>Dépassement de budget</c:v>
                </c:pt>
                <c:pt idx="4">
                  <c:v>Retard de développement</c:v>
                </c:pt>
                <c:pt idx="5">
                  <c:v>Non-adoption par les utilisateurs</c:v>
                </c:pt>
                <c:pt idx="6">
                  <c:v>Biais IA</c:v>
                </c:pt>
              </c:strCache>
            </c:strRef>
          </c:cat>
          <c:val>
            <c:numRef>
              <c:f>'Identification et évaluation dé'!$F$9:$F$15</c:f>
              <c:numCache>
                <c:formatCode>General</c:formatCode>
                <c:ptCount val="7"/>
                <c:pt idx="0">
                  <c:v>2</c:v>
                </c:pt>
                <c:pt idx="1">
                  <c:v>1</c:v>
                </c:pt>
                <c:pt idx="2">
                  <c:v>3</c:v>
                </c:pt>
                <c:pt idx="3">
                  <c:v>2</c:v>
                </c:pt>
                <c:pt idx="4">
                  <c:v>2</c:v>
                </c:pt>
                <c:pt idx="5">
                  <c:v>1</c:v>
                </c:pt>
                <c:pt idx="6">
                  <c:v>2</c:v>
                </c:pt>
              </c:numCache>
            </c:numRef>
          </c:val>
          <c:extLst>
            <c:ext xmlns:c16="http://schemas.microsoft.com/office/drawing/2014/chart" uri="{C3380CC4-5D6E-409C-BE32-E72D297353CC}">
              <c16:uniqueId val="{00000000-42CE-4E3F-AA4C-0BE66CE4E668}"/>
            </c:ext>
          </c:extLst>
        </c:ser>
        <c:ser>
          <c:idx val="1"/>
          <c:order val="1"/>
          <c:tx>
            <c:strRef>
              <c:f>'Identification et évaluation dé'!$G$8</c:f>
              <c:strCache>
                <c:ptCount val="1"/>
                <c:pt idx="0">
                  <c:v>Probabilité (0-3)</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cat>
            <c:strRef>
              <c:extLst>
                <c:ext xmlns:c15="http://schemas.microsoft.com/office/drawing/2012/chart" uri="{02D57815-91ED-43cb-92C2-25804820EDAC}">
                  <c15:fullRef>
                    <c15:sqref>'Identification et évaluation dé'!$C$9:$E$15</c15:sqref>
                  </c15:fullRef>
                  <c15:levelRef>
                    <c15:sqref>'Identification et évaluation dé'!$C$9:$C$15</c15:sqref>
                  </c15:levelRef>
                </c:ext>
              </c:extLst>
              <c:f>'Identification et évaluation dé'!$C$9:$C$15</c:f>
              <c:strCache>
                <c:ptCount val="7"/>
                <c:pt idx="0">
                  <c:v>Non-conformité RGPD</c:v>
                </c:pt>
                <c:pt idx="1">
                  <c:v>Biais dans l'algorithme de recommandation</c:v>
                </c:pt>
                <c:pt idx="2">
                  <c:v>Défaillance technique</c:v>
                </c:pt>
                <c:pt idx="3">
                  <c:v>Dépassement de budget</c:v>
                </c:pt>
                <c:pt idx="4">
                  <c:v>Retard de développement</c:v>
                </c:pt>
                <c:pt idx="5">
                  <c:v>Non-adoption par les utilisateurs</c:v>
                </c:pt>
                <c:pt idx="6">
                  <c:v>Biais IA</c:v>
                </c:pt>
              </c:strCache>
            </c:strRef>
          </c:cat>
          <c:val>
            <c:numRef>
              <c:f>'Identification et évaluation dé'!$G$9:$G$15</c:f>
              <c:numCache>
                <c:formatCode>General</c:formatCode>
                <c:ptCount val="7"/>
                <c:pt idx="0">
                  <c:v>3</c:v>
                </c:pt>
                <c:pt idx="1">
                  <c:v>2</c:v>
                </c:pt>
                <c:pt idx="2">
                  <c:v>2</c:v>
                </c:pt>
                <c:pt idx="3">
                  <c:v>2</c:v>
                </c:pt>
                <c:pt idx="4">
                  <c:v>3</c:v>
                </c:pt>
                <c:pt idx="5">
                  <c:v>2</c:v>
                </c:pt>
                <c:pt idx="6">
                  <c:v>2</c:v>
                </c:pt>
              </c:numCache>
            </c:numRef>
          </c:val>
          <c:extLst>
            <c:ext xmlns:c16="http://schemas.microsoft.com/office/drawing/2014/chart" uri="{C3380CC4-5D6E-409C-BE32-E72D297353CC}">
              <c16:uniqueId val="{00000001-42CE-4E3F-AA4C-0BE66CE4E668}"/>
            </c:ext>
          </c:extLst>
        </c:ser>
        <c:ser>
          <c:idx val="2"/>
          <c:order val="2"/>
          <c:tx>
            <c:strRef>
              <c:f>'Identification et évaluation dé'!$H$8</c:f>
              <c:strCache>
                <c:ptCount val="1"/>
                <c:pt idx="0">
                  <c:v>Criticité (impact * prob)</c:v>
                </c:pt>
              </c:strCache>
            </c:strRef>
          </c:tx>
          <c:spPr>
            <a:ln w="34925" cap="rnd">
              <a:solidFill>
                <a:schemeClr val="accent3"/>
              </a:solidFill>
              <a:round/>
            </a:ln>
            <a:effectLst>
              <a:outerShdw blurRad="57150" dist="19050" dir="5400000" algn="ctr" rotWithShape="0">
                <a:srgbClr val="000000">
                  <a:alpha val="63000"/>
                </a:srgbClr>
              </a:outerShdw>
            </a:effectLst>
          </c:spPr>
          <c:marker>
            <c:symbol val="none"/>
          </c:marker>
          <c:cat>
            <c:strRef>
              <c:extLst>
                <c:ext xmlns:c15="http://schemas.microsoft.com/office/drawing/2012/chart" uri="{02D57815-91ED-43cb-92C2-25804820EDAC}">
                  <c15:fullRef>
                    <c15:sqref>'Identification et évaluation dé'!$C$9:$E$15</c15:sqref>
                  </c15:fullRef>
                  <c15:levelRef>
                    <c15:sqref>'Identification et évaluation dé'!$C$9:$C$15</c15:sqref>
                  </c15:levelRef>
                </c:ext>
              </c:extLst>
              <c:f>'Identification et évaluation dé'!$C$9:$C$15</c:f>
              <c:strCache>
                <c:ptCount val="7"/>
                <c:pt idx="0">
                  <c:v>Non-conformité RGPD</c:v>
                </c:pt>
                <c:pt idx="1">
                  <c:v>Biais dans l'algorithme de recommandation</c:v>
                </c:pt>
                <c:pt idx="2">
                  <c:v>Défaillance technique</c:v>
                </c:pt>
                <c:pt idx="3">
                  <c:v>Dépassement de budget</c:v>
                </c:pt>
                <c:pt idx="4">
                  <c:v>Retard de développement</c:v>
                </c:pt>
                <c:pt idx="5">
                  <c:v>Non-adoption par les utilisateurs</c:v>
                </c:pt>
                <c:pt idx="6">
                  <c:v>Biais IA</c:v>
                </c:pt>
              </c:strCache>
            </c:strRef>
          </c:cat>
          <c:val>
            <c:numRef>
              <c:f>'Identification et évaluation dé'!$H$9:$H$15</c:f>
              <c:numCache>
                <c:formatCode>General</c:formatCode>
                <c:ptCount val="7"/>
                <c:pt idx="0">
                  <c:v>6</c:v>
                </c:pt>
                <c:pt idx="1">
                  <c:v>2</c:v>
                </c:pt>
                <c:pt idx="2">
                  <c:v>6</c:v>
                </c:pt>
                <c:pt idx="3">
                  <c:v>4</c:v>
                </c:pt>
                <c:pt idx="4">
                  <c:v>6</c:v>
                </c:pt>
                <c:pt idx="5">
                  <c:v>2</c:v>
                </c:pt>
                <c:pt idx="6">
                  <c:v>4</c:v>
                </c:pt>
              </c:numCache>
            </c:numRef>
          </c:val>
          <c:extLst>
            <c:ext xmlns:c16="http://schemas.microsoft.com/office/drawing/2014/chart" uri="{C3380CC4-5D6E-409C-BE32-E72D297353CC}">
              <c16:uniqueId val="{00000002-42CE-4E3F-AA4C-0BE66CE4E668}"/>
            </c:ext>
          </c:extLst>
        </c:ser>
        <c:ser>
          <c:idx val="3"/>
          <c:order val="3"/>
          <c:tx>
            <c:strRef>
              <c:f>'Identification et évaluation dé'!$I$8</c:f>
              <c:strCache>
                <c:ptCount val="1"/>
                <c:pt idx="0">
                  <c:v>Actions de prévention</c:v>
                </c:pt>
              </c:strCache>
            </c:strRef>
          </c:tx>
          <c:spPr>
            <a:ln w="34925" cap="rnd">
              <a:solidFill>
                <a:schemeClr val="accent4"/>
              </a:solidFill>
              <a:round/>
            </a:ln>
            <a:effectLst>
              <a:outerShdw blurRad="57150" dist="19050" dir="5400000" algn="ctr" rotWithShape="0">
                <a:srgbClr val="000000">
                  <a:alpha val="63000"/>
                </a:srgbClr>
              </a:outerShdw>
            </a:effectLst>
          </c:spPr>
          <c:marker>
            <c:symbol val="none"/>
          </c:marker>
          <c:cat>
            <c:strRef>
              <c:extLst>
                <c:ext xmlns:c15="http://schemas.microsoft.com/office/drawing/2012/chart" uri="{02D57815-91ED-43cb-92C2-25804820EDAC}">
                  <c15:fullRef>
                    <c15:sqref>'Identification et évaluation dé'!$C$9:$E$15</c15:sqref>
                  </c15:fullRef>
                  <c15:levelRef>
                    <c15:sqref>'Identification et évaluation dé'!$C$9:$C$15</c15:sqref>
                  </c15:levelRef>
                </c:ext>
              </c:extLst>
              <c:f>'Identification et évaluation dé'!$C$9:$C$15</c:f>
              <c:strCache>
                <c:ptCount val="7"/>
                <c:pt idx="0">
                  <c:v>Non-conformité RGPD</c:v>
                </c:pt>
                <c:pt idx="1">
                  <c:v>Biais dans l'algorithme de recommandation</c:v>
                </c:pt>
                <c:pt idx="2">
                  <c:v>Défaillance technique</c:v>
                </c:pt>
                <c:pt idx="3">
                  <c:v>Dépassement de budget</c:v>
                </c:pt>
                <c:pt idx="4">
                  <c:v>Retard de développement</c:v>
                </c:pt>
                <c:pt idx="5">
                  <c:v>Non-adoption par les utilisateurs</c:v>
                </c:pt>
                <c:pt idx="6">
                  <c:v>Biais IA</c:v>
                </c:pt>
              </c:strCache>
            </c:strRef>
          </c:cat>
          <c:val>
            <c:numRef>
              <c:f>'Identification et évaluation dé'!$I$9:$I$15</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3-42CE-4E3F-AA4C-0BE66CE4E668}"/>
            </c:ext>
          </c:extLst>
        </c:ser>
        <c:ser>
          <c:idx val="4"/>
          <c:order val="4"/>
          <c:tx>
            <c:strRef>
              <c:f>'Identification et évaluation dé'!$J$8</c:f>
              <c:strCache>
                <c:ptCount val="1"/>
                <c:pt idx="0">
                  <c:v>Action de correction</c:v>
                </c:pt>
              </c:strCache>
            </c:strRef>
          </c:tx>
          <c:spPr>
            <a:ln w="34925" cap="rnd">
              <a:solidFill>
                <a:schemeClr val="accent5"/>
              </a:solidFill>
              <a:round/>
            </a:ln>
            <a:effectLst>
              <a:outerShdw blurRad="57150" dist="19050" dir="5400000" algn="ctr" rotWithShape="0">
                <a:srgbClr val="000000">
                  <a:alpha val="63000"/>
                </a:srgbClr>
              </a:outerShdw>
            </a:effectLst>
          </c:spPr>
          <c:marker>
            <c:symbol val="none"/>
          </c:marker>
          <c:cat>
            <c:strRef>
              <c:extLst>
                <c:ext xmlns:c15="http://schemas.microsoft.com/office/drawing/2012/chart" uri="{02D57815-91ED-43cb-92C2-25804820EDAC}">
                  <c15:fullRef>
                    <c15:sqref>'Identification et évaluation dé'!$C$9:$E$15</c15:sqref>
                  </c15:fullRef>
                  <c15:levelRef>
                    <c15:sqref>'Identification et évaluation dé'!$C$9:$C$15</c15:sqref>
                  </c15:levelRef>
                </c:ext>
              </c:extLst>
              <c:f>'Identification et évaluation dé'!$C$9:$C$15</c:f>
              <c:strCache>
                <c:ptCount val="7"/>
                <c:pt idx="0">
                  <c:v>Non-conformité RGPD</c:v>
                </c:pt>
                <c:pt idx="1">
                  <c:v>Biais dans l'algorithme de recommandation</c:v>
                </c:pt>
                <c:pt idx="2">
                  <c:v>Défaillance technique</c:v>
                </c:pt>
                <c:pt idx="3">
                  <c:v>Dépassement de budget</c:v>
                </c:pt>
                <c:pt idx="4">
                  <c:v>Retard de développement</c:v>
                </c:pt>
                <c:pt idx="5">
                  <c:v>Non-adoption par les utilisateurs</c:v>
                </c:pt>
                <c:pt idx="6">
                  <c:v>Biais IA</c:v>
                </c:pt>
              </c:strCache>
            </c:strRef>
          </c:cat>
          <c:val>
            <c:numRef>
              <c:f>'Identification et évaluation dé'!$J$9:$J$15</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4-42CE-4E3F-AA4C-0BE66CE4E668}"/>
            </c:ext>
          </c:extLst>
        </c:ser>
        <c:dLbls>
          <c:showLegendKey val="0"/>
          <c:showVal val="0"/>
          <c:showCatName val="0"/>
          <c:showSerName val="0"/>
          <c:showPercent val="0"/>
          <c:showBubbleSize val="0"/>
        </c:dLbls>
        <c:axId val="720762752"/>
        <c:axId val="720758432"/>
      </c:radarChart>
      <c:catAx>
        <c:axId val="72076275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fr-FR"/>
          </a:p>
        </c:txPr>
        <c:crossAx val="720758432"/>
        <c:crosses val="autoZero"/>
        <c:auto val="1"/>
        <c:lblAlgn val="ctr"/>
        <c:lblOffset val="100"/>
        <c:noMultiLvlLbl val="0"/>
      </c:catAx>
      <c:valAx>
        <c:axId val="72075843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fr-FR"/>
          </a:p>
        </c:txPr>
        <c:crossAx val="72076275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fr-FR"/>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21">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21">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321">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3.xml"/><Relationship Id="rId3" Type="http://schemas.openxmlformats.org/officeDocument/2006/relationships/image" Target="../media/image3.JPG"/><Relationship Id="rId7" Type="http://schemas.openxmlformats.org/officeDocument/2006/relationships/chart" Target="../charts/chart2.xml"/><Relationship Id="rId2" Type="http://schemas.openxmlformats.org/officeDocument/2006/relationships/image" Target="../media/image2.JPG"/><Relationship Id="rId1" Type="http://schemas.openxmlformats.org/officeDocument/2006/relationships/image" Target="../media/image1.JPG"/><Relationship Id="rId6" Type="http://schemas.openxmlformats.org/officeDocument/2006/relationships/image" Target="../media/image5.JPG"/><Relationship Id="rId5" Type="http://schemas.openxmlformats.org/officeDocument/2006/relationships/image" Target="../media/image4.JPG"/><Relationship Id="rId4"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19050</xdr:colOff>
      <xdr:row>22</xdr:row>
      <xdr:rowOff>0</xdr:rowOff>
    </xdr:from>
    <xdr:to>
      <xdr:col>5</xdr:col>
      <xdr:colOff>148590</xdr:colOff>
      <xdr:row>42</xdr:row>
      <xdr:rowOff>0</xdr:rowOff>
    </xdr:to>
    <xdr:sp macro="" textlink="">
      <xdr:nvSpPr>
        <xdr:cNvPr id="2" name="Rectangle 1">
          <a:extLst>
            <a:ext uri="{FF2B5EF4-FFF2-40B4-BE49-F238E27FC236}">
              <a16:creationId xmlns:a16="http://schemas.microsoft.com/office/drawing/2014/main" id="{0C836D65-EAAE-3901-7787-A69B6724277A}"/>
            </a:ext>
          </a:extLst>
        </xdr:cNvPr>
        <xdr:cNvSpPr/>
      </xdr:nvSpPr>
      <xdr:spPr>
        <a:xfrm>
          <a:off x="811530" y="5768340"/>
          <a:ext cx="6568440" cy="36576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twoCellAnchor>
    <xdr:from>
      <xdr:col>0</xdr:col>
      <xdr:colOff>525780</xdr:colOff>
      <xdr:row>32</xdr:row>
      <xdr:rowOff>15240</xdr:rowOff>
    </xdr:from>
    <xdr:to>
      <xdr:col>5</xdr:col>
      <xdr:colOff>137160</xdr:colOff>
      <xdr:row>54</xdr:row>
      <xdr:rowOff>83820</xdr:rowOff>
    </xdr:to>
    <xdr:sp macro="" textlink="">
      <xdr:nvSpPr>
        <xdr:cNvPr id="2049" name="Text Box 1">
          <a:extLst>
            <a:ext uri="{FF2B5EF4-FFF2-40B4-BE49-F238E27FC236}">
              <a16:creationId xmlns:a16="http://schemas.microsoft.com/office/drawing/2014/main" id="{3F8E32CB-58AF-131D-7324-F88EE4677D5A}"/>
            </a:ext>
          </a:extLst>
        </xdr:cNvPr>
        <xdr:cNvSpPr txBox="1">
          <a:spLocks noChangeArrowheads="1"/>
        </xdr:cNvSpPr>
      </xdr:nvSpPr>
      <xdr:spPr bwMode="auto">
        <a:xfrm>
          <a:off x="525780" y="7612380"/>
          <a:ext cx="6842760" cy="4290060"/>
        </a:xfrm>
        <a:prstGeom prst="rect">
          <a:avLst/>
        </a:prstGeom>
        <a:solidFill>
          <a:srgbClr val="FFFFFF"/>
        </a:solidFill>
        <a:ln w="9525">
          <a:noFill/>
          <a:miter lim="800000"/>
          <a:headEnd/>
          <a:tailEnd/>
        </a:ln>
      </xdr:spPr>
      <xdr:txBody>
        <a:bodyPr vertOverflow="clip" wrap="square" lIns="54864" tIns="54864" rIns="0" bIns="0" anchor="t" upright="1"/>
        <a:lstStyle/>
        <a:p>
          <a:pPr algn="l" rtl="0">
            <a:defRPr sz="1000"/>
          </a:pPr>
          <a:r>
            <a:rPr lang="fr-FR" sz="1800" b="1" i="0" u="none" strike="noStrike" baseline="0">
              <a:solidFill>
                <a:srgbClr val="000000"/>
              </a:solidFill>
              <a:latin typeface="Aptos Narrow"/>
            </a:rPr>
            <a:t>Explication du tableau du calcul du ROI</a:t>
          </a:r>
        </a:p>
        <a:p>
          <a:pPr algn="l" rtl="0">
            <a:defRPr sz="1000"/>
          </a:pPr>
          <a:endParaRPr lang="fr-FR" sz="1100" b="1" i="0" u="none" strike="noStrike" baseline="0">
            <a:solidFill>
              <a:srgbClr val="000000"/>
            </a:solidFill>
            <a:latin typeface="Aptos Narrow"/>
          </a:endParaRPr>
        </a:p>
        <a:p>
          <a:pPr algn="l" rtl="0">
            <a:defRPr sz="1000"/>
          </a:pPr>
          <a:r>
            <a:rPr lang="fr-FR" sz="1200" b="1" i="0" u="none" strike="noStrike" baseline="0">
              <a:solidFill>
                <a:srgbClr val="000000"/>
              </a:solidFill>
              <a:latin typeface="Aptos Narrow"/>
            </a:rPr>
            <a:t>1. Coût initial cumulé :</a:t>
          </a:r>
        </a:p>
        <a:p>
          <a:pPr algn="l" rtl="0">
            <a:defRPr sz="1000"/>
          </a:pPr>
          <a:r>
            <a:rPr lang="fr-FR" sz="1100" b="0" i="0" u="none" strike="noStrike" baseline="0">
              <a:solidFill>
                <a:srgbClr val="000000"/>
              </a:solidFill>
              <a:latin typeface="Aptos Narrow"/>
            </a:rPr>
            <a:t>     - Ce montant représente l'addition des coûts de développement (41 250 € la première année) et des coûts récurrents</a:t>
          </a:r>
        </a:p>
        <a:p>
          <a:pPr algn="l" rtl="0">
            <a:defRPr sz="1000"/>
          </a:pPr>
          <a:r>
            <a:rPr lang="fr-FR" sz="1100" b="0" i="0" u="none" strike="noStrike" baseline="0">
              <a:solidFill>
                <a:srgbClr val="000000"/>
              </a:solidFill>
              <a:latin typeface="Aptos Narrow"/>
            </a:rPr>
            <a:t>        d'infrastructure annuels de 54 000 €.</a:t>
          </a:r>
        </a:p>
        <a:p>
          <a:pPr algn="l" rtl="0">
            <a:defRPr sz="1000"/>
          </a:pPr>
          <a:endParaRPr lang="fr-FR" sz="1100" b="0" i="0" u="none" strike="noStrike" baseline="0">
            <a:solidFill>
              <a:srgbClr val="000000"/>
            </a:solidFill>
            <a:latin typeface="Aptos Narrow"/>
          </a:endParaRPr>
        </a:p>
        <a:p>
          <a:pPr algn="l" rtl="0">
            <a:defRPr sz="1000"/>
          </a:pPr>
          <a:r>
            <a:rPr lang="fr-FR" sz="1100" b="0" i="0" u="none" strike="noStrike" baseline="0">
              <a:solidFill>
                <a:srgbClr val="000000"/>
              </a:solidFill>
              <a:latin typeface="Aptos Narrow"/>
            </a:rPr>
            <a:t>      - Détail du calcul du coût initial cumulé :</a:t>
          </a:r>
        </a:p>
        <a:p>
          <a:pPr algn="l" rtl="0">
            <a:defRPr sz="1000"/>
          </a:pPr>
          <a:r>
            <a:rPr lang="fr-FR" sz="1100" b="0" i="0" u="none" strike="noStrike" baseline="0">
              <a:solidFill>
                <a:srgbClr val="000000"/>
              </a:solidFill>
              <a:latin typeface="Aptos Narrow"/>
            </a:rPr>
            <a:t>        </a:t>
          </a:r>
          <a:r>
            <a:rPr lang="fr-FR" sz="1100" b="1" i="0" u="none" strike="noStrike" baseline="0">
              <a:solidFill>
                <a:srgbClr val="000000"/>
              </a:solidFill>
              <a:latin typeface="Aptos Narrow"/>
            </a:rPr>
            <a:t>Année 1 </a:t>
          </a:r>
          <a:r>
            <a:rPr lang="fr-FR" sz="1100" b="0" i="0" u="none" strike="noStrike" baseline="0">
              <a:solidFill>
                <a:srgbClr val="000000"/>
              </a:solidFill>
              <a:latin typeface="Aptos Narrow"/>
            </a:rPr>
            <a:t>: 41 250 € (coûts de développement et d'infrastructure).</a:t>
          </a:r>
        </a:p>
        <a:p>
          <a:pPr algn="l" rtl="0">
            <a:defRPr sz="1000"/>
          </a:pPr>
          <a:r>
            <a:rPr lang="fr-FR" sz="1100" b="0" i="0" u="none" strike="noStrike" baseline="0">
              <a:solidFill>
                <a:srgbClr val="000000"/>
              </a:solidFill>
              <a:latin typeface="Aptos Narrow"/>
            </a:rPr>
            <a:t>        </a:t>
          </a:r>
          <a:r>
            <a:rPr lang="fr-FR" sz="1100" b="1" i="0" u="none" strike="noStrike" baseline="0">
              <a:solidFill>
                <a:srgbClr val="000000"/>
              </a:solidFill>
              <a:latin typeface="Aptos Narrow"/>
              <a:ea typeface="+mn-ea"/>
              <a:cs typeface="+mn-cs"/>
            </a:rPr>
            <a:t>Année 2 </a:t>
          </a:r>
          <a:r>
            <a:rPr lang="fr-FR" sz="1100" b="0" i="0" u="none" strike="noStrike" baseline="0">
              <a:solidFill>
                <a:srgbClr val="000000"/>
              </a:solidFill>
              <a:latin typeface="Aptos Narrow"/>
            </a:rPr>
            <a:t>: 41 250 € (année 1) + 54 000 € (coûts récurrents annuels) </a:t>
          </a:r>
          <a:r>
            <a:rPr lang="fr-FR" sz="1100" b="1" i="0" u="none" strike="noStrike" baseline="0">
              <a:solidFill>
                <a:srgbClr val="000000"/>
              </a:solidFill>
              <a:latin typeface="Aptos Narrow"/>
            </a:rPr>
            <a:t>= 95 250 €</a:t>
          </a:r>
          <a:r>
            <a:rPr lang="fr-FR" sz="1100" b="0" i="0" u="none" strike="noStrike" baseline="0">
              <a:solidFill>
                <a:srgbClr val="000000"/>
              </a:solidFill>
              <a:latin typeface="Aptos Narrow"/>
            </a:rPr>
            <a:t>.</a:t>
          </a:r>
        </a:p>
        <a:p>
          <a:pPr algn="l" rtl="0">
            <a:defRPr sz="1000"/>
          </a:pPr>
          <a:r>
            <a:rPr lang="fr-FR" sz="1100" b="0" i="0" u="none" strike="noStrike" baseline="0">
              <a:solidFill>
                <a:srgbClr val="000000"/>
              </a:solidFill>
              <a:latin typeface="Aptos Narrow"/>
            </a:rPr>
            <a:t>        </a:t>
          </a:r>
          <a:r>
            <a:rPr lang="fr-FR" sz="1100" b="1" i="0" u="none" strike="noStrike" baseline="0">
              <a:solidFill>
                <a:srgbClr val="000000"/>
              </a:solidFill>
              <a:latin typeface="Aptos Narrow"/>
              <a:ea typeface="+mn-ea"/>
              <a:cs typeface="+mn-cs"/>
            </a:rPr>
            <a:t>Année 3 </a:t>
          </a:r>
          <a:r>
            <a:rPr lang="fr-FR" sz="1100" b="0" i="0" u="none" strike="noStrike" baseline="0">
              <a:solidFill>
                <a:srgbClr val="000000"/>
              </a:solidFill>
              <a:latin typeface="Aptos Narrow"/>
            </a:rPr>
            <a:t>: 95 250 € (année 2) + 54 000 € (coûts récurrents annuels) = </a:t>
          </a:r>
          <a:r>
            <a:rPr lang="fr-FR" sz="1100" b="1" i="0" u="none" strike="noStrike" baseline="0">
              <a:solidFill>
                <a:srgbClr val="000000"/>
              </a:solidFill>
              <a:latin typeface="Aptos Narrow"/>
              <a:ea typeface="+mn-ea"/>
              <a:cs typeface="+mn-cs"/>
            </a:rPr>
            <a:t>149 250 €</a:t>
          </a:r>
          <a:r>
            <a:rPr lang="fr-FR" sz="1100" b="0" i="0" u="none" strike="noStrike" baseline="0">
              <a:solidFill>
                <a:srgbClr val="000000"/>
              </a:solidFill>
              <a:latin typeface="Aptos Narrow"/>
            </a:rPr>
            <a:t>.</a:t>
          </a:r>
        </a:p>
        <a:p>
          <a:pPr algn="l" rtl="0">
            <a:defRPr sz="1000"/>
          </a:pPr>
          <a:r>
            <a:rPr lang="fr-FR" sz="1100" b="0" i="0" u="none" strike="noStrike" baseline="0">
              <a:solidFill>
                <a:srgbClr val="000000"/>
              </a:solidFill>
              <a:latin typeface="Aptos Narrow"/>
            </a:rPr>
            <a:t>        </a:t>
          </a:r>
          <a:r>
            <a:rPr lang="fr-FR" sz="1100" b="1" i="0" u="none" strike="noStrike" baseline="0">
              <a:solidFill>
                <a:srgbClr val="000000"/>
              </a:solidFill>
              <a:latin typeface="Aptos Narrow"/>
              <a:ea typeface="+mn-ea"/>
              <a:cs typeface="+mn-cs"/>
            </a:rPr>
            <a:t>Année 4 </a:t>
          </a:r>
          <a:r>
            <a:rPr lang="fr-FR" sz="1100" b="0" i="0" u="none" strike="noStrike" baseline="0">
              <a:solidFill>
                <a:srgbClr val="000000"/>
              </a:solidFill>
              <a:latin typeface="Aptos Narrow"/>
            </a:rPr>
            <a:t>: 149 250 € (année 3) + 54 000 € (coûts récurrents annuels) = </a:t>
          </a:r>
          <a:r>
            <a:rPr lang="fr-FR" sz="1100" b="1" i="0" u="none" strike="noStrike" baseline="0">
              <a:solidFill>
                <a:srgbClr val="000000"/>
              </a:solidFill>
              <a:latin typeface="Aptos Narrow"/>
              <a:ea typeface="+mn-ea"/>
              <a:cs typeface="+mn-cs"/>
            </a:rPr>
            <a:t>203 250 €.</a:t>
          </a:r>
        </a:p>
        <a:p>
          <a:pPr algn="l" rtl="0">
            <a:defRPr sz="1000"/>
          </a:pPr>
          <a:r>
            <a:rPr lang="fr-FR" sz="1100" b="0" i="0" u="none" strike="noStrike" baseline="0">
              <a:solidFill>
                <a:srgbClr val="000000"/>
              </a:solidFill>
              <a:latin typeface="Aptos Narrow"/>
            </a:rPr>
            <a:t>        </a:t>
          </a:r>
          <a:r>
            <a:rPr lang="fr-FR" sz="1100" b="1" i="0" u="none" strike="noStrike" baseline="0">
              <a:solidFill>
                <a:srgbClr val="000000"/>
              </a:solidFill>
              <a:latin typeface="Aptos Narrow"/>
              <a:ea typeface="+mn-ea"/>
              <a:cs typeface="+mn-cs"/>
            </a:rPr>
            <a:t>Année 5 </a:t>
          </a:r>
          <a:r>
            <a:rPr lang="fr-FR" sz="1100" b="0" i="0" u="none" strike="noStrike" baseline="0">
              <a:solidFill>
                <a:srgbClr val="000000"/>
              </a:solidFill>
              <a:latin typeface="Aptos Narrow"/>
            </a:rPr>
            <a:t>: 203 250 € (année 4) + 54 000 € (coûts récurrents annuels) = </a:t>
          </a:r>
          <a:r>
            <a:rPr lang="fr-FR" sz="1100" b="1" i="0" u="none" strike="noStrike" baseline="0">
              <a:solidFill>
                <a:srgbClr val="000000"/>
              </a:solidFill>
              <a:latin typeface="Aptos Narrow"/>
              <a:ea typeface="+mn-ea"/>
              <a:cs typeface="+mn-cs"/>
            </a:rPr>
            <a:t>257 250 €</a:t>
          </a:r>
          <a:r>
            <a:rPr lang="fr-FR" sz="1100" b="0" i="0" u="none" strike="noStrike" baseline="0">
              <a:solidFill>
                <a:srgbClr val="000000"/>
              </a:solidFill>
              <a:latin typeface="Aptos Narrow"/>
            </a:rPr>
            <a:t>.</a:t>
          </a:r>
        </a:p>
        <a:p>
          <a:pPr algn="l" rtl="0">
            <a:defRPr sz="1000"/>
          </a:pPr>
          <a:endParaRPr lang="fr-FR" sz="1100" b="0" i="0" u="none" strike="noStrike" baseline="0">
            <a:solidFill>
              <a:srgbClr val="000000"/>
            </a:solidFill>
            <a:latin typeface="Aptos Narrow"/>
          </a:endParaRPr>
        </a:p>
        <a:p>
          <a:pPr marL="0" indent="0" algn="l" rtl="0">
            <a:defRPr sz="1000"/>
          </a:pPr>
          <a:r>
            <a:rPr lang="fr-FR" sz="1200" b="1" i="0" u="none" strike="noStrike" baseline="0">
              <a:solidFill>
                <a:srgbClr val="000000"/>
              </a:solidFill>
              <a:latin typeface="Aptos Narrow"/>
              <a:ea typeface="+mn-ea"/>
              <a:cs typeface="+mn-cs"/>
            </a:rPr>
            <a:t>2. Gains cumulés :</a:t>
          </a:r>
        </a:p>
        <a:p>
          <a:pPr algn="l" rtl="0">
            <a:defRPr sz="1000"/>
          </a:pPr>
          <a:r>
            <a:rPr lang="fr-FR" sz="1100" b="0" i="0" u="none" strike="noStrike" baseline="0">
              <a:solidFill>
                <a:srgbClr val="000000"/>
              </a:solidFill>
              <a:latin typeface="Aptos Narrow"/>
            </a:rPr>
            <a:t>     - Chaque année, le projet génère des gains de 150 000 €.</a:t>
          </a:r>
        </a:p>
        <a:p>
          <a:pPr algn="l" rtl="0">
            <a:defRPr sz="1000"/>
          </a:pPr>
          <a:endParaRPr lang="fr-FR" sz="1100" b="0" i="0" u="none" strike="noStrike" baseline="0">
            <a:solidFill>
              <a:srgbClr val="000000"/>
            </a:solidFill>
            <a:latin typeface="Aptos Narrow"/>
          </a:endParaRPr>
        </a:p>
        <a:p>
          <a:pPr algn="l" rtl="0">
            <a:defRPr sz="1000"/>
          </a:pPr>
          <a:r>
            <a:rPr lang="fr-FR" sz="1100" b="0" i="0" u="none" strike="noStrike" baseline="0">
              <a:solidFill>
                <a:srgbClr val="000000"/>
              </a:solidFill>
              <a:latin typeface="Aptos Narrow"/>
            </a:rPr>
            <a:t>     - Détail des gains cumulés :</a:t>
          </a:r>
        </a:p>
        <a:p>
          <a:pPr algn="l" rtl="0">
            <a:defRPr sz="1000"/>
          </a:pPr>
          <a:r>
            <a:rPr lang="fr-FR" sz="1100" b="0" i="0" u="none" strike="noStrike" baseline="0">
              <a:solidFill>
                <a:srgbClr val="000000"/>
              </a:solidFill>
              <a:latin typeface="Aptos Narrow"/>
            </a:rPr>
            <a:t>       </a:t>
          </a:r>
          <a:r>
            <a:rPr lang="fr-FR" sz="1100" b="1" i="0" u="none" strike="noStrike" baseline="0">
              <a:solidFill>
                <a:srgbClr val="000000"/>
              </a:solidFill>
              <a:latin typeface="Aptos Narrow"/>
            </a:rPr>
            <a:t>Année 1</a:t>
          </a:r>
          <a:r>
            <a:rPr lang="fr-FR" sz="1100" b="0" i="0" u="none" strike="noStrike" baseline="0">
              <a:solidFill>
                <a:srgbClr val="000000"/>
              </a:solidFill>
              <a:latin typeface="Aptos Narrow"/>
            </a:rPr>
            <a:t> : 150 000 €.</a:t>
          </a:r>
        </a:p>
        <a:p>
          <a:pPr algn="l" rtl="0">
            <a:defRPr sz="1000"/>
          </a:pPr>
          <a:r>
            <a:rPr lang="fr-FR" sz="1100" b="1" i="0" u="none" strike="noStrike" baseline="0">
              <a:solidFill>
                <a:srgbClr val="000000"/>
              </a:solidFill>
              <a:latin typeface="Aptos Narrow"/>
              <a:ea typeface="+mn-ea"/>
              <a:cs typeface="+mn-cs"/>
            </a:rPr>
            <a:t>       Année 2 </a:t>
          </a:r>
          <a:r>
            <a:rPr lang="fr-FR" sz="1100" b="0" i="0" u="none" strike="noStrike" baseline="0">
              <a:solidFill>
                <a:srgbClr val="000000"/>
              </a:solidFill>
              <a:latin typeface="Aptos Narrow"/>
            </a:rPr>
            <a:t>: 150 000 € (année 1) + 150 000 € = </a:t>
          </a:r>
          <a:r>
            <a:rPr lang="fr-FR" sz="1100" b="1" i="0" u="none" strike="noStrike" baseline="0">
              <a:solidFill>
                <a:srgbClr val="000000"/>
              </a:solidFill>
              <a:latin typeface="Aptos Narrow"/>
            </a:rPr>
            <a:t>300 000 €.</a:t>
          </a:r>
        </a:p>
        <a:p>
          <a:pPr algn="l" rtl="0">
            <a:defRPr sz="1000"/>
          </a:pPr>
          <a:r>
            <a:rPr lang="fr-FR" sz="1100" b="0" i="0" u="none" strike="noStrike" baseline="0">
              <a:solidFill>
                <a:srgbClr val="000000"/>
              </a:solidFill>
              <a:latin typeface="Aptos Narrow"/>
            </a:rPr>
            <a:t>       </a:t>
          </a:r>
          <a:r>
            <a:rPr lang="fr-FR" sz="1100" b="1" i="0" u="none" strike="noStrike" baseline="0">
              <a:solidFill>
                <a:srgbClr val="000000"/>
              </a:solidFill>
              <a:latin typeface="Aptos Narrow"/>
              <a:ea typeface="+mn-ea"/>
              <a:cs typeface="+mn-cs"/>
            </a:rPr>
            <a:t>Année 3 </a:t>
          </a:r>
          <a:r>
            <a:rPr lang="fr-FR" sz="1100" b="0" i="0" u="none" strike="noStrike" baseline="0">
              <a:solidFill>
                <a:srgbClr val="000000"/>
              </a:solidFill>
              <a:latin typeface="Aptos Narrow"/>
            </a:rPr>
            <a:t>: 300 000 € (année 2) + 150 000 € = </a:t>
          </a:r>
          <a:r>
            <a:rPr lang="fr-FR" sz="1100" b="1" i="0" u="none" strike="noStrike" baseline="0">
              <a:solidFill>
                <a:srgbClr val="000000"/>
              </a:solidFill>
              <a:latin typeface="Aptos Narrow"/>
              <a:ea typeface="+mn-ea"/>
              <a:cs typeface="+mn-cs"/>
            </a:rPr>
            <a:t>450 000 €</a:t>
          </a:r>
          <a:r>
            <a:rPr lang="fr-FR" sz="1100" b="0" i="0" u="none" strike="noStrike" baseline="0">
              <a:solidFill>
                <a:srgbClr val="000000"/>
              </a:solidFill>
              <a:latin typeface="Aptos Narrow"/>
            </a:rPr>
            <a:t>.</a:t>
          </a:r>
        </a:p>
        <a:p>
          <a:pPr algn="l" rtl="0">
            <a:defRPr sz="1000"/>
          </a:pPr>
          <a:r>
            <a:rPr lang="fr-FR" sz="1100" b="0" i="0" u="none" strike="noStrike" baseline="0">
              <a:solidFill>
                <a:srgbClr val="000000"/>
              </a:solidFill>
              <a:latin typeface="Aptos Narrow"/>
            </a:rPr>
            <a:t>       </a:t>
          </a:r>
          <a:r>
            <a:rPr lang="fr-FR" sz="1100" b="1" i="0" u="none" strike="noStrike" baseline="0">
              <a:solidFill>
                <a:srgbClr val="000000"/>
              </a:solidFill>
              <a:latin typeface="Aptos Narrow"/>
              <a:ea typeface="+mn-ea"/>
              <a:cs typeface="+mn-cs"/>
            </a:rPr>
            <a:t>Année 4 </a:t>
          </a:r>
          <a:r>
            <a:rPr lang="fr-FR" sz="1100" b="0" i="0" u="none" strike="noStrike" baseline="0">
              <a:solidFill>
                <a:srgbClr val="000000"/>
              </a:solidFill>
              <a:latin typeface="Aptos Narrow"/>
            </a:rPr>
            <a:t>: 450 000 € (année 3) + 150 000 € = </a:t>
          </a:r>
          <a:r>
            <a:rPr lang="fr-FR" sz="1100" b="1" i="0" u="none" strike="noStrike" baseline="0">
              <a:solidFill>
                <a:srgbClr val="000000"/>
              </a:solidFill>
              <a:latin typeface="Aptos Narrow"/>
              <a:ea typeface="+mn-ea"/>
              <a:cs typeface="+mn-cs"/>
            </a:rPr>
            <a:t>600 000 €.</a:t>
          </a:r>
        </a:p>
        <a:p>
          <a:pPr algn="l" rtl="0">
            <a:defRPr sz="1000"/>
          </a:pPr>
          <a:r>
            <a:rPr lang="fr-FR" sz="1100" b="0" i="0" u="none" strike="noStrike" baseline="0">
              <a:solidFill>
                <a:srgbClr val="000000"/>
              </a:solidFill>
              <a:latin typeface="Aptos Narrow"/>
            </a:rPr>
            <a:t>       </a:t>
          </a:r>
          <a:r>
            <a:rPr lang="fr-FR" sz="1100" b="1" i="0" u="none" strike="noStrike" baseline="0">
              <a:solidFill>
                <a:srgbClr val="000000"/>
              </a:solidFill>
              <a:latin typeface="Aptos Narrow"/>
              <a:ea typeface="+mn-ea"/>
              <a:cs typeface="+mn-cs"/>
            </a:rPr>
            <a:t>Année 5 </a:t>
          </a:r>
          <a:r>
            <a:rPr lang="fr-FR" sz="1100" b="0" i="0" u="none" strike="noStrike" baseline="0">
              <a:solidFill>
                <a:srgbClr val="000000"/>
              </a:solidFill>
              <a:latin typeface="Aptos Narrow"/>
            </a:rPr>
            <a:t>: 600 000 € (année 4) + 150 000 € = </a:t>
          </a:r>
          <a:r>
            <a:rPr lang="fr-FR" sz="1100" b="1" i="0" u="none" strike="noStrike" baseline="0">
              <a:solidFill>
                <a:srgbClr val="000000"/>
              </a:solidFill>
              <a:latin typeface="Aptos Narrow"/>
              <a:ea typeface="+mn-ea"/>
              <a:cs typeface="+mn-cs"/>
            </a:rPr>
            <a:t>750 000 €.</a:t>
          </a:r>
        </a:p>
      </xdr:txBody>
    </xdr:sp>
    <xdr:clientData/>
  </xdr:twoCellAnchor>
  <xdr:twoCellAnchor>
    <xdr:from>
      <xdr:col>6</xdr:col>
      <xdr:colOff>742950</xdr:colOff>
      <xdr:row>25</xdr:row>
      <xdr:rowOff>140970</xdr:rowOff>
    </xdr:from>
    <xdr:to>
      <xdr:col>10</xdr:col>
      <xdr:colOff>979170</xdr:colOff>
      <xdr:row>28</xdr:row>
      <xdr:rowOff>106680</xdr:rowOff>
    </xdr:to>
    <xdr:sp macro="" textlink="">
      <xdr:nvSpPr>
        <xdr:cNvPr id="3" name="Rectangle 2">
          <a:extLst>
            <a:ext uri="{FF2B5EF4-FFF2-40B4-BE49-F238E27FC236}">
              <a16:creationId xmlns:a16="http://schemas.microsoft.com/office/drawing/2014/main" id="{02145C85-B198-58C0-9B8A-BBD4D50ED831}"/>
            </a:ext>
          </a:extLst>
        </xdr:cNvPr>
        <xdr:cNvSpPr/>
      </xdr:nvSpPr>
      <xdr:spPr>
        <a:xfrm>
          <a:off x="9166860" y="6457950"/>
          <a:ext cx="4591050" cy="514350"/>
        </a:xfrm>
        <a:prstGeom prst="rect">
          <a:avLst/>
        </a:prstGeom>
        <a:blipFill dpi="0" rotWithShape="1">
          <a:blip xmlns:r="http://schemas.openxmlformats.org/officeDocument/2006/relationships" r:embed="rId1" cstate="print">
            <a:extLst>
              <a:ext uri="{28A0092B-C50C-407E-A947-70E740481C1C}">
                <a14:useLocalDpi xmlns:a14="http://schemas.microsoft.com/office/drawing/2010/main" val="0"/>
              </a:ext>
            </a:extLst>
          </a:blip>
          <a:srcRect/>
          <a:stretch>
            <a:fillRect/>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twoCellAnchor>
    <xdr:from>
      <xdr:col>7</xdr:col>
      <xdr:colOff>205740</xdr:colOff>
      <xdr:row>29</xdr:row>
      <xdr:rowOff>156210</xdr:rowOff>
    </xdr:from>
    <xdr:to>
      <xdr:col>10</xdr:col>
      <xdr:colOff>640080</xdr:colOff>
      <xdr:row>38</xdr:row>
      <xdr:rowOff>26670</xdr:rowOff>
    </xdr:to>
    <xdr:sp macro="" textlink="">
      <xdr:nvSpPr>
        <xdr:cNvPr id="4" name="Rectangle 3">
          <a:extLst>
            <a:ext uri="{FF2B5EF4-FFF2-40B4-BE49-F238E27FC236}">
              <a16:creationId xmlns:a16="http://schemas.microsoft.com/office/drawing/2014/main" id="{B916EB2E-D344-FC7B-BA8F-44248F6EB173}"/>
            </a:ext>
          </a:extLst>
        </xdr:cNvPr>
        <xdr:cNvSpPr/>
      </xdr:nvSpPr>
      <xdr:spPr>
        <a:xfrm>
          <a:off x="9422130" y="7204710"/>
          <a:ext cx="3996690" cy="1516380"/>
        </a:xfrm>
        <a:prstGeom prst="rect">
          <a:avLst/>
        </a:prstGeom>
        <a:blipFill dpi="0" rotWithShape="1">
          <a:blip xmlns:r="http://schemas.openxmlformats.org/officeDocument/2006/relationships" r:embed="rId2" cstate="print">
            <a:extLst>
              <a:ext uri="{28A0092B-C50C-407E-A947-70E740481C1C}">
                <a14:useLocalDpi xmlns:a14="http://schemas.microsoft.com/office/drawing/2010/main" val="0"/>
              </a:ext>
            </a:extLst>
          </a:blip>
          <a:srcRect/>
          <a:stretch>
            <a:fillRect/>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twoCellAnchor>
    <xdr:from>
      <xdr:col>5</xdr:col>
      <xdr:colOff>0</xdr:colOff>
      <xdr:row>50</xdr:row>
      <xdr:rowOff>163830</xdr:rowOff>
    </xdr:from>
    <xdr:to>
      <xdr:col>10</xdr:col>
      <xdr:colOff>1036320</xdr:colOff>
      <xdr:row>59</xdr:row>
      <xdr:rowOff>129540</xdr:rowOff>
    </xdr:to>
    <xdr:sp macro="" textlink="">
      <xdr:nvSpPr>
        <xdr:cNvPr id="5" name="Rectangle 4">
          <a:extLst>
            <a:ext uri="{FF2B5EF4-FFF2-40B4-BE49-F238E27FC236}">
              <a16:creationId xmlns:a16="http://schemas.microsoft.com/office/drawing/2014/main" id="{A802BF5C-8B73-EEA4-1110-B8EE9960680E}"/>
            </a:ext>
          </a:extLst>
        </xdr:cNvPr>
        <xdr:cNvSpPr/>
      </xdr:nvSpPr>
      <xdr:spPr>
        <a:xfrm>
          <a:off x="7231380" y="11250930"/>
          <a:ext cx="6583680" cy="161163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twoCellAnchor>
    <xdr:from>
      <xdr:col>5</xdr:col>
      <xdr:colOff>30480</xdr:colOff>
      <xdr:row>50</xdr:row>
      <xdr:rowOff>179070</xdr:rowOff>
    </xdr:from>
    <xdr:to>
      <xdr:col>11</xdr:col>
      <xdr:colOff>129540</xdr:colOff>
      <xdr:row>56</xdr:row>
      <xdr:rowOff>83820</xdr:rowOff>
    </xdr:to>
    <xdr:sp macro="" textlink="">
      <xdr:nvSpPr>
        <xdr:cNvPr id="2051" name="Text Box 3">
          <a:extLst>
            <a:ext uri="{FF2B5EF4-FFF2-40B4-BE49-F238E27FC236}">
              <a16:creationId xmlns:a16="http://schemas.microsoft.com/office/drawing/2014/main" id="{32350F5C-C387-A114-AC83-4B3658E378B3}"/>
            </a:ext>
          </a:extLst>
        </xdr:cNvPr>
        <xdr:cNvSpPr txBox="1">
          <a:spLocks noChangeArrowheads="1"/>
        </xdr:cNvSpPr>
      </xdr:nvSpPr>
      <xdr:spPr bwMode="auto">
        <a:xfrm>
          <a:off x="7261860" y="11266170"/>
          <a:ext cx="6697980" cy="1002030"/>
        </a:xfrm>
        <a:prstGeom prst="rect">
          <a:avLst/>
        </a:prstGeom>
        <a:solidFill>
          <a:srgbClr val="FFFFFF"/>
        </a:solidFill>
        <a:ln w="9525">
          <a:noFill/>
          <a:miter lim="800000"/>
          <a:headEnd/>
          <a:tailEnd/>
        </a:ln>
      </xdr:spPr>
      <xdr:txBody>
        <a:bodyPr vertOverflow="clip" wrap="square" lIns="54864" tIns="54864" rIns="0" bIns="0" anchor="t" upright="1"/>
        <a:lstStyle/>
        <a:p>
          <a:pPr algn="l" rtl="0">
            <a:defRPr sz="1000"/>
          </a:pPr>
          <a:r>
            <a:rPr lang="fr-FR" sz="1200" b="1" i="0" u="none" strike="noStrike" baseline="0">
              <a:solidFill>
                <a:srgbClr val="000000"/>
              </a:solidFill>
              <a:latin typeface="Aptos Narrow"/>
            </a:rPr>
            <a:t>Conclusion partielle </a:t>
          </a:r>
          <a:r>
            <a:rPr lang="fr-FR" sz="1100" b="0" i="0" u="none" strike="noStrike" baseline="0">
              <a:solidFill>
                <a:srgbClr val="000000"/>
              </a:solidFill>
              <a:latin typeface="Aptos Narrow"/>
            </a:rPr>
            <a:t>:</a:t>
          </a:r>
        </a:p>
        <a:p>
          <a:pPr algn="l" rtl="0">
            <a:defRPr sz="1000"/>
          </a:pPr>
          <a:endParaRPr lang="fr-FR" sz="1100" b="0" i="0" u="none" strike="noStrike" baseline="0">
            <a:solidFill>
              <a:srgbClr val="000000"/>
            </a:solidFill>
            <a:latin typeface="Aptos Narrow"/>
          </a:endParaRPr>
        </a:p>
        <a:p>
          <a:pPr algn="l" rtl="0">
            <a:defRPr sz="1000"/>
          </a:pPr>
          <a:r>
            <a:rPr lang="fr-FR" sz="1100" b="0" i="0" u="none" strike="noStrike" baseline="0">
              <a:solidFill>
                <a:srgbClr val="000000"/>
              </a:solidFill>
              <a:latin typeface="Aptos Narrow"/>
            </a:rPr>
            <a:t>   - Le </a:t>
          </a:r>
          <a:r>
            <a:rPr lang="fr-FR" sz="1100" b="1" i="0" u="none" strike="noStrike" baseline="0">
              <a:solidFill>
                <a:srgbClr val="000000"/>
              </a:solidFill>
              <a:latin typeface="Aptos Narrow"/>
            </a:rPr>
            <a:t>coût initial cumulé </a:t>
          </a:r>
          <a:r>
            <a:rPr lang="fr-FR" sz="1100" b="0" i="0" u="none" strike="noStrike" baseline="0">
              <a:solidFill>
                <a:srgbClr val="000000"/>
              </a:solidFill>
              <a:latin typeface="Aptos Narrow"/>
            </a:rPr>
            <a:t>augmente chaque année car les coûts récurrents s'ajoutent aux coûts initiaux.</a:t>
          </a:r>
        </a:p>
        <a:p>
          <a:pPr algn="l" rtl="0">
            <a:defRPr sz="1000"/>
          </a:pPr>
          <a:r>
            <a:rPr lang="fr-FR" sz="1100" b="0" i="0" u="none" strike="noStrike" baseline="0">
              <a:solidFill>
                <a:srgbClr val="000000"/>
              </a:solidFill>
              <a:latin typeface="Aptos Narrow"/>
            </a:rPr>
            <a:t>   - Les </a:t>
          </a:r>
          <a:r>
            <a:rPr lang="fr-FR" sz="1100" b="1" i="0" u="none" strike="noStrike" baseline="0">
              <a:solidFill>
                <a:srgbClr val="000000"/>
              </a:solidFill>
              <a:latin typeface="Aptos Narrow"/>
            </a:rPr>
            <a:t>gains cumulés </a:t>
          </a:r>
          <a:r>
            <a:rPr lang="fr-FR" sz="1100" b="0" i="0" u="none" strike="noStrike" baseline="0">
              <a:solidFill>
                <a:srgbClr val="000000"/>
              </a:solidFill>
              <a:latin typeface="Aptos Narrow"/>
            </a:rPr>
            <a:t>augmentent régulièrement de 150 000 € par an.</a:t>
          </a:r>
        </a:p>
        <a:p>
          <a:pPr algn="l" rtl="0">
            <a:defRPr sz="1000"/>
          </a:pPr>
          <a:r>
            <a:rPr lang="fr-FR" sz="1100" b="0" i="0" u="none" strike="noStrike" baseline="0">
              <a:solidFill>
                <a:srgbClr val="000000"/>
              </a:solidFill>
              <a:latin typeface="Aptos Narrow"/>
            </a:rPr>
            <a:t>  - Le </a:t>
          </a:r>
          <a:r>
            <a:rPr lang="fr-FR" sz="1100" b="1" i="0" u="none" strike="noStrike" baseline="0">
              <a:solidFill>
                <a:srgbClr val="000000"/>
              </a:solidFill>
              <a:latin typeface="Aptos Narrow"/>
            </a:rPr>
            <a:t>ROI</a:t>
          </a:r>
          <a:r>
            <a:rPr lang="fr-FR" sz="1100" b="0" i="0" u="none" strike="noStrike" baseline="0">
              <a:solidFill>
                <a:srgbClr val="000000"/>
              </a:solidFill>
              <a:latin typeface="Aptos Narrow"/>
            </a:rPr>
            <a:t> diminue légèrement chaque année, mais il reste très élevé, car les gains augmentent plus vite que les coûts.</a:t>
          </a:r>
        </a:p>
      </xdr:txBody>
    </xdr:sp>
    <xdr:clientData/>
  </xdr:twoCellAnchor>
  <xdr:twoCellAnchor>
    <xdr:from>
      <xdr:col>3</xdr:col>
      <xdr:colOff>19050</xdr:colOff>
      <xdr:row>85</xdr:row>
      <xdr:rowOff>38100</xdr:rowOff>
    </xdr:from>
    <xdr:to>
      <xdr:col>3</xdr:col>
      <xdr:colOff>2171700</xdr:colOff>
      <xdr:row>85</xdr:row>
      <xdr:rowOff>335280</xdr:rowOff>
    </xdr:to>
    <xdr:sp macro="" textlink="">
      <xdr:nvSpPr>
        <xdr:cNvPr id="6" name="Rectangle 5">
          <a:extLst>
            <a:ext uri="{FF2B5EF4-FFF2-40B4-BE49-F238E27FC236}">
              <a16:creationId xmlns:a16="http://schemas.microsoft.com/office/drawing/2014/main" id="{5129E99C-CD1D-DFC9-5D87-438D50EE9BB7}"/>
            </a:ext>
          </a:extLst>
        </xdr:cNvPr>
        <xdr:cNvSpPr/>
      </xdr:nvSpPr>
      <xdr:spPr>
        <a:xfrm>
          <a:off x="4114800" y="14599920"/>
          <a:ext cx="2152650" cy="297180"/>
        </a:xfrm>
        <a:prstGeom prst="rect">
          <a:avLst/>
        </a:prstGeom>
        <a:blipFill dpi="0" rotWithShape="1">
          <a:blip xmlns:r="http://schemas.openxmlformats.org/officeDocument/2006/relationships" r:embed="rId3" cstate="print">
            <a:extLst>
              <a:ext uri="{28A0092B-C50C-407E-A947-70E740481C1C}">
                <a14:useLocalDpi xmlns:a14="http://schemas.microsoft.com/office/drawing/2010/main" val="0"/>
              </a:ext>
            </a:extLst>
          </a:blip>
          <a:srcRect/>
          <a:stretch>
            <a:fillRect/>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twoCellAnchor>
    <xdr:from>
      <xdr:col>1</xdr:col>
      <xdr:colOff>445770</xdr:colOff>
      <xdr:row>57</xdr:row>
      <xdr:rowOff>106680</xdr:rowOff>
    </xdr:from>
    <xdr:to>
      <xdr:col>4</xdr:col>
      <xdr:colOff>735330</xdr:colOff>
      <xdr:row>74</xdr:row>
      <xdr:rowOff>57149</xdr:rowOff>
    </xdr:to>
    <xdr:graphicFrame macro="">
      <xdr:nvGraphicFramePr>
        <xdr:cNvPr id="9" name="Graphique 8">
          <a:extLst>
            <a:ext uri="{FF2B5EF4-FFF2-40B4-BE49-F238E27FC236}">
              <a16:creationId xmlns:a16="http://schemas.microsoft.com/office/drawing/2014/main" id="{76C28EC5-E892-FC3C-ADD5-CA4CBEDADC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1177637</xdr:colOff>
      <xdr:row>66</xdr:row>
      <xdr:rowOff>0</xdr:rowOff>
    </xdr:from>
    <xdr:to>
      <xdr:col>23</xdr:col>
      <xdr:colOff>353290</xdr:colOff>
      <xdr:row>114</xdr:row>
      <xdr:rowOff>34636</xdr:rowOff>
    </xdr:to>
    <xdr:sp macro="" textlink="">
      <xdr:nvSpPr>
        <xdr:cNvPr id="12" name="Rectangle 11">
          <a:extLst>
            <a:ext uri="{FF2B5EF4-FFF2-40B4-BE49-F238E27FC236}">
              <a16:creationId xmlns:a16="http://schemas.microsoft.com/office/drawing/2014/main" id="{A2DF1DBC-72F9-AB6A-04E1-C846F12FBF7D}"/>
            </a:ext>
          </a:extLst>
        </xdr:cNvPr>
        <xdr:cNvSpPr/>
      </xdr:nvSpPr>
      <xdr:spPr>
        <a:xfrm>
          <a:off x="8402782" y="13889182"/>
          <a:ext cx="15510163" cy="9074727"/>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twoCellAnchor>
    <xdr:from>
      <xdr:col>6</xdr:col>
      <xdr:colOff>789215</xdr:colOff>
      <xdr:row>66</xdr:row>
      <xdr:rowOff>103415</xdr:rowOff>
    </xdr:from>
    <xdr:to>
      <xdr:col>16</xdr:col>
      <xdr:colOff>354776</xdr:colOff>
      <xdr:row>108</xdr:row>
      <xdr:rowOff>110342</xdr:rowOff>
    </xdr:to>
    <xdr:sp macro="" textlink="">
      <xdr:nvSpPr>
        <xdr:cNvPr id="2053" name="Text Box 5">
          <a:extLst>
            <a:ext uri="{FF2B5EF4-FFF2-40B4-BE49-F238E27FC236}">
              <a16:creationId xmlns:a16="http://schemas.microsoft.com/office/drawing/2014/main" id="{391AA150-33F9-9140-1AC6-519B4981A62E}"/>
            </a:ext>
          </a:extLst>
        </xdr:cNvPr>
        <xdr:cNvSpPr txBox="1">
          <a:spLocks noChangeArrowheads="1"/>
        </xdr:cNvSpPr>
      </xdr:nvSpPr>
      <xdr:spPr bwMode="auto">
        <a:xfrm>
          <a:off x="9214758" y="14222186"/>
          <a:ext cx="9210304" cy="8149442"/>
        </a:xfrm>
        <a:prstGeom prst="rect">
          <a:avLst/>
        </a:prstGeom>
        <a:solidFill>
          <a:srgbClr val="FFFFFF"/>
        </a:solidFill>
        <a:ln w="9525">
          <a:noFill/>
          <a:miter lim="800000"/>
          <a:headEnd/>
          <a:tailEnd/>
        </a:ln>
      </xdr:spPr>
      <xdr:txBody>
        <a:bodyPr vertOverflow="clip" wrap="square" lIns="36576" tIns="32004" rIns="0" bIns="0" anchor="t" upright="1"/>
        <a:lstStyle/>
        <a:p>
          <a:pPr algn="l" rtl="0">
            <a:defRPr sz="1000"/>
          </a:pPr>
          <a:r>
            <a:rPr lang="fr-FR" sz="1400" b="1" i="0" u="none" strike="noStrike" baseline="0">
              <a:solidFill>
                <a:srgbClr val="000000"/>
              </a:solidFill>
              <a:latin typeface="Aptos Narrow"/>
            </a:rPr>
            <a:t>1. Gains annuels prévus : 150 000 €</a:t>
          </a:r>
        </a:p>
        <a:p>
          <a:pPr algn="l" rtl="0">
            <a:defRPr sz="1000"/>
          </a:pPr>
          <a:r>
            <a:rPr lang="fr-FR" sz="1100" b="1" i="0" u="none" strike="noStrike" baseline="0">
              <a:solidFill>
                <a:srgbClr val="000000"/>
              </a:solidFill>
              <a:latin typeface="Aptos Narrow"/>
            </a:rPr>
            <a:t>Explication :</a:t>
          </a:r>
        </a:p>
        <a:p>
          <a:pPr algn="l" rtl="0">
            <a:defRPr sz="1000"/>
          </a:pPr>
          <a:r>
            <a:rPr lang="fr-FR" sz="1100" b="0" i="0" u="none" strike="noStrike" baseline="0">
              <a:solidFill>
                <a:srgbClr val="000000"/>
              </a:solidFill>
              <a:latin typeface="Aptos Narrow"/>
            </a:rPr>
            <a:t>Ce montant représente les gains projetés par an pour le projet. Chaque année, après le lancement, le projet génère 150 000 € de revenus.</a:t>
          </a:r>
        </a:p>
        <a:p>
          <a:pPr algn="l" rtl="0">
            <a:defRPr sz="1000"/>
          </a:pPr>
          <a:endParaRPr lang="fr-FR" sz="1100" b="0" i="0" u="none" strike="noStrike" baseline="0">
            <a:solidFill>
              <a:srgbClr val="000000"/>
            </a:solidFill>
            <a:latin typeface="Aptos Narrow"/>
          </a:endParaRPr>
        </a:p>
        <a:p>
          <a:pPr algn="l" rtl="0">
            <a:defRPr sz="1000"/>
          </a:pPr>
          <a:endParaRPr lang="fr-FR" sz="1100" b="0" i="0" u="none" strike="noStrike" baseline="0">
            <a:solidFill>
              <a:srgbClr val="000000"/>
            </a:solidFill>
            <a:latin typeface="Aptos Narrow"/>
          </a:endParaRPr>
        </a:p>
        <a:p>
          <a:r>
            <a:rPr lang="fr-FR" sz="1400" b="1"/>
            <a:t>2. Coût initial total : 41 250 € (développement et infrastructure)</a:t>
          </a:r>
        </a:p>
        <a:p>
          <a:r>
            <a:rPr lang="fr-FR" b="1"/>
            <a:t>Explication :</a:t>
          </a:r>
          <a:br>
            <a:rPr lang="fr-FR"/>
          </a:br>
          <a:r>
            <a:rPr lang="fr-FR"/>
            <a:t>Ce montant correspond à l'ensemble des </a:t>
          </a:r>
          <a:r>
            <a:rPr lang="fr-FR" b="1"/>
            <a:t>coûts initiaux</a:t>
          </a:r>
          <a:r>
            <a:rPr lang="fr-FR"/>
            <a:t>, incluant :</a:t>
          </a:r>
        </a:p>
        <a:p>
          <a:pPr lvl="1"/>
          <a:r>
            <a:rPr lang="fr-FR" b="1"/>
            <a:t>Les coûts de développement :</a:t>
          </a:r>
          <a:r>
            <a:rPr lang="fr-FR"/>
            <a:t> 24 750 €</a:t>
          </a:r>
        </a:p>
        <a:p>
          <a:pPr lvl="1"/>
          <a:r>
            <a:rPr lang="fr-FR" b="1"/>
            <a:t>Les coûts d'infrastructure initiale :</a:t>
          </a:r>
          <a:r>
            <a:rPr lang="fr-FR"/>
            <a:t> 16 500 € Ces coûts sont engagés au début du projet pour la mise en place des ressources et du développement.</a:t>
          </a:r>
        </a:p>
        <a:p>
          <a:pPr algn="l" rtl="0">
            <a:defRPr sz="1000"/>
          </a:pPr>
          <a:endParaRPr lang="fr-FR" sz="1100" b="0" i="0" u="none" strike="noStrike" baseline="0">
            <a:solidFill>
              <a:srgbClr val="000000"/>
            </a:solidFill>
            <a:latin typeface="Aptos Narrow"/>
          </a:endParaRPr>
        </a:p>
        <a:p>
          <a:pPr algn="l" rtl="0">
            <a:defRPr sz="1000"/>
          </a:pPr>
          <a:endParaRPr lang="fr-FR" sz="1100" b="0" i="0" u="none" strike="noStrike" baseline="0">
            <a:solidFill>
              <a:srgbClr val="000000"/>
            </a:solidFill>
            <a:latin typeface="Aptos Narrow"/>
          </a:endParaRPr>
        </a:p>
        <a:p>
          <a:r>
            <a:rPr lang="fr-FR" sz="1400" b="1"/>
            <a:t>3. Calcul du ROI (1ère année) : 263.64 %</a:t>
          </a:r>
        </a:p>
        <a:p>
          <a:r>
            <a:rPr lang="fr-FR" b="1"/>
            <a:t>Explication :</a:t>
          </a:r>
          <a:br>
            <a:rPr lang="fr-FR"/>
          </a:br>
          <a:r>
            <a:rPr lang="fr-FR"/>
            <a:t>Le </a:t>
          </a:r>
          <a:r>
            <a:rPr lang="fr-FR" b="1"/>
            <a:t>ROI (Retour sur investissement)</a:t>
          </a:r>
          <a:r>
            <a:rPr lang="fr-FR"/>
            <a:t> de la première année est calculé en comparant les </a:t>
          </a:r>
          <a:r>
            <a:rPr lang="fr-FR" b="1"/>
            <a:t>gains de la première année</a:t>
          </a:r>
          <a:r>
            <a:rPr lang="fr-FR"/>
            <a:t> (150 000 €) aux </a:t>
          </a:r>
          <a:r>
            <a:rPr lang="fr-FR" b="1"/>
            <a:t>coûts initiaux</a:t>
          </a:r>
          <a:r>
            <a:rPr lang="fr-FR"/>
            <a:t> (41 250 €).</a:t>
          </a:r>
        </a:p>
        <a:p>
          <a:pPr lvl="1"/>
          <a:r>
            <a:rPr lang="fr-FR"/>
            <a:t>La formule utilisée est : </a:t>
          </a:r>
        </a:p>
        <a:p>
          <a:pPr algn="l" rtl="0">
            <a:defRPr sz="1000"/>
          </a:pPr>
          <a:endParaRPr lang="fr-FR" sz="1100" b="0" i="0" u="none" strike="noStrike" baseline="0">
            <a:solidFill>
              <a:srgbClr val="000000"/>
            </a:solidFill>
            <a:latin typeface="Aptos Narrow"/>
          </a:endParaRPr>
        </a:p>
        <a:p>
          <a:pPr algn="l" rtl="0">
            <a:defRPr sz="1000"/>
          </a:pPr>
          <a:endParaRPr lang="fr-FR" sz="1100" b="0" i="0" u="none" strike="noStrike" baseline="0">
            <a:solidFill>
              <a:srgbClr val="000000"/>
            </a:solidFill>
            <a:latin typeface="Aptos Narrow"/>
          </a:endParaRPr>
        </a:p>
        <a:p>
          <a:pPr algn="l" rtl="0">
            <a:defRPr sz="1000"/>
          </a:pPr>
          <a:endParaRPr lang="fr-FR" sz="1100" b="0" i="0" u="none" strike="noStrike" baseline="0">
            <a:solidFill>
              <a:srgbClr val="000000"/>
            </a:solidFill>
            <a:latin typeface="Aptos Narrow"/>
          </a:endParaRPr>
        </a:p>
        <a:p>
          <a:pPr algn="l" rtl="0">
            <a:defRPr sz="1000"/>
          </a:pPr>
          <a:r>
            <a:rPr lang="fr-FR" sz="1100"/>
            <a:t>Cela signifie que le projet génère un retour sur investissement de </a:t>
          </a:r>
          <a:r>
            <a:rPr lang="fr-FR" sz="1100" b="1"/>
            <a:t>263.64 %</a:t>
          </a:r>
          <a:r>
            <a:rPr lang="fr-FR" sz="1100"/>
            <a:t> après la première année, ce qui est très rentable.</a:t>
          </a:r>
        </a:p>
        <a:p>
          <a:pPr algn="l" rtl="0">
            <a:defRPr sz="1000"/>
          </a:pPr>
          <a:endParaRPr lang="fr-FR" sz="1100" b="0" i="0" u="none" strike="noStrike" baseline="0">
            <a:solidFill>
              <a:srgbClr val="000000"/>
            </a:solidFill>
            <a:latin typeface="Aptos Narrow"/>
          </a:endParaRPr>
        </a:p>
        <a:p>
          <a:pPr algn="l" rtl="0">
            <a:defRPr sz="1000"/>
          </a:pPr>
          <a:endParaRPr lang="fr-FR" sz="1100" b="0" i="0" u="none" strike="noStrike" baseline="0">
            <a:solidFill>
              <a:srgbClr val="000000"/>
            </a:solidFill>
            <a:latin typeface="Aptos Narrow"/>
          </a:endParaRPr>
        </a:p>
        <a:p>
          <a:r>
            <a:rPr lang="fr-FR" sz="1400" b="1"/>
            <a:t>4. Rentabilité après 5 ans : Profit cumulé de 492 750 €</a:t>
          </a:r>
        </a:p>
        <a:p>
          <a:r>
            <a:rPr lang="fr-FR" b="1"/>
            <a:t>Explication :</a:t>
          </a:r>
          <a:br>
            <a:rPr lang="fr-FR"/>
          </a:br>
          <a:r>
            <a:rPr lang="fr-FR"/>
            <a:t>Ce montant représente le </a:t>
          </a:r>
          <a:r>
            <a:rPr lang="fr-FR" b="1"/>
            <a:t>profit cumulé</a:t>
          </a:r>
          <a:r>
            <a:rPr lang="fr-FR"/>
            <a:t> après 5 ans. Il est calculé en déduisant les </a:t>
          </a:r>
          <a:r>
            <a:rPr lang="fr-FR" b="1"/>
            <a:t>coûts cumulés</a:t>
          </a:r>
          <a:r>
            <a:rPr lang="fr-FR"/>
            <a:t> sur 5 ans des </a:t>
          </a:r>
          <a:r>
            <a:rPr lang="fr-FR" b="1"/>
            <a:t>gains cumulés</a:t>
          </a:r>
          <a:r>
            <a:rPr lang="fr-FR"/>
            <a:t>.</a:t>
          </a:r>
        </a:p>
        <a:p>
          <a:pPr lvl="1"/>
          <a:r>
            <a:rPr lang="fr-FR" b="1"/>
            <a:t>Coûts cumulés après 5 ans :</a:t>
          </a:r>
          <a:br>
            <a:rPr lang="fr-FR"/>
          </a:br>
          <a:r>
            <a:rPr lang="fr-FR"/>
            <a:t>Les coûts cumulés incluent :</a:t>
          </a:r>
        </a:p>
        <a:p>
          <a:pPr lvl="2"/>
          <a:r>
            <a:rPr lang="fr-FR"/>
            <a:t>Le </a:t>
          </a:r>
          <a:r>
            <a:rPr lang="fr-FR" b="1"/>
            <a:t>coût initial</a:t>
          </a:r>
          <a:r>
            <a:rPr lang="fr-FR"/>
            <a:t> de 41 250 €.</a:t>
          </a:r>
        </a:p>
        <a:p>
          <a:pPr lvl="2"/>
          <a:r>
            <a:rPr lang="fr-FR"/>
            <a:t>Les </a:t>
          </a:r>
          <a:r>
            <a:rPr lang="fr-FR" b="1"/>
            <a:t>coûts récurrents annuels</a:t>
          </a:r>
          <a:r>
            <a:rPr lang="fr-FR"/>
            <a:t> de 54 000 € chaque année, pendant 5 ans. Le coût total cumulé après 5 ans est donc </a:t>
          </a:r>
          <a:r>
            <a:rPr lang="fr-FR" b="1"/>
            <a:t>257 250 €</a:t>
          </a:r>
          <a:r>
            <a:rPr lang="fr-FR"/>
            <a:t>.</a:t>
          </a:r>
        </a:p>
        <a:p>
          <a:pPr lvl="1"/>
          <a:r>
            <a:rPr lang="fr-FR" b="1"/>
            <a:t>Gains cumulés après 5 ans :</a:t>
          </a:r>
          <a:br>
            <a:rPr lang="fr-FR"/>
          </a:br>
          <a:r>
            <a:rPr lang="fr-FR"/>
            <a:t>Les gains cumulés sur 5 ans sont de </a:t>
          </a:r>
          <a:r>
            <a:rPr lang="fr-FR" b="1"/>
            <a:t>750 000 €</a:t>
          </a:r>
          <a:r>
            <a:rPr lang="fr-FR"/>
            <a:t> (150 000 € de gains annuels × 5).</a:t>
          </a:r>
        </a:p>
        <a:p>
          <a:pPr lvl="1"/>
          <a:r>
            <a:rPr lang="fr-FR" b="1"/>
            <a:t>Calcul du profit cumulé :</a:t>
          </a:r>
          <a:endParaRPr lang="fr-FR"/>
        </a:p>
        <a:p>
          <a:pPr algn="l" rtl="0">
            <a:defRPr sz="1000"/>
          </a:pPr>
          <a:endParaRPr lang="fr-FR" sz="1100" b="0" i="0" u="none" strike="noStrike" baseline="0">
            <a:solidFill>
              <a:srgbClr val="000000"/>
            </a:solidFill>
            <a:latin typeface="Aptos Narrow"/>
          </a:endParaRPr>
        </a:p>
        <a:p>
          <a:pPr algn="l" rtl="0">
            <a:defRPr sz="1000"/>
          </a:pPr>
          <a:endParaRPr lang="fr-FR" sz="1100" b="0" i="0" u="none" strike="noStrike" baseline="0">
            <a:solidFill>
              <a:srgbClr val="000000"/>
            </a:solidFill>
            <a:latin typeface="Aptos Narrow"/>
          </a:endParaRPr>
        </a:p>
        <a:p>
          <a:pPr algn="l" rtl="0">
            <a:defRPr sz="1000"/>
          </a:pPr>
          <a:endParaRPr lang="fr-FR" sz="1100" b="0" i="0" u="none" strike="noStrike" baseline="0">
            <a:solidFill>
              <a:srgbClr val="000000"/>
            </a:solidFill>
            <a:latin typeface="Aptos Narrow"/>
          </a:endParaRPr>
        </a:p>
        <a:p>
          <a:pPr algn="l" rtl="0">
            <a:defRPr sz="1000"/>
          </a:pPr>
          <a:r>
            <a:rPr lang="fr-FR" sz="1100"/>
            <a:t>Cela signifie que, sur 5 ans, le projet génère un </a:t>
          </a:r>
          <a:r>
            <a:rPr lang="fr-FR" sz="1100" b="1"/>
            <a:t>profit net</a:t>
          </a:r>
          <a:r>
            <a:rPr lang="fr-FR" sz="1100"/>
            <a:t> de </a:t>
          </a:r>
          <a:r>
            <a:rPr lang="fr-FR" sz="1100" b="1"/>
            <a:t>492 750 €</a:t>
          </a:r>
          <a:r>
            <a:rPr lang="fr-FR" sz="1100"/>
            <a:t> après avoir couvert tous les coûts.</a:t>
          </a:r>
        </a:p>
        <a:p>
          <a:pPr algn="l" rtl="0">
            <a:defRPr sz="1000"/>
          </a:pPr>
          <a:endParaRPr lang="fr-FR" sz="1100" b="0" i="0" u="none" strike="noStrike" baseline="0">
            <a:solidFill>
              <a:srgbClr val="000000"/>
            </a:solidFill>
            <a:latin typeface="Aptos Narrow"/>
          </a:endParaRPr>
        </a:p>
        <a:p>
          <a:pPr algn="l" rtl="0">
            <a:defRPr sz="1000"/>
          </a:pPr>
          <a:endParaRPr lang="fr-FR" sz="1100" b="0" i="0" u="none" strike="noStrike" baseline="0">
            <a:solidFill>
              <a:srgbClr val="000000"/>
            </a:solidFill>
            <a:latin typeface="Aptos Narrow"/>
          </a:endParaRPr>
        </a:p>
        <a:p>
          <a:r>
            <a:rPr lang="fr-FR" sz="1600" b="1"/>
            <a:t>Résumé global :</a:t>
          </a:r>
        </a:p>
        <a:p>
          <a:r>
            <a:rPr lang="fr-FR"/>
            <a:t>Le projet génère </a:t>
          </a:r>
          <a:r>
            <a:rPr lang="fr-FR" b="1"/>
            <a:t>150 000 € par an</a:t>
          </a:r>
          <a:r>
            <a:rPr lang="fr-FR"/>
            <a:t> de revenus.</a:t>
          </a:r>
        </a:p>
        <a:p>
          <a:r>
            <a:rPr lang="fr-FR"/>
            <a:t>Le </a:t>
          </a:r>
          <a:r>
            <a:rPr lang="fr-FR" b="1"/>
            <a:t>coût initial total</a:t>
          </a:r>
          <a:r>
            <a:rPr lang="fr-FR"/>
            <a:t> pour le développement et l'infrastructure est de </a:t>
          </a:r>
          <a:r>
            <a:rPr lang="fr-FR" b="1"/>
            <a:t>41 250 €</a:t>
          </a:r>
          <a:r>
            <a:rPr lang="fr-FR"/>
            <a:t>.</a:t>
          </a:r>
        </a:p>
        <a:p>
          <a:r>
            <a:rPr lang="fr-FR"/>
            <a:t>Le </a:t>
          </a:r>
          <a:r>
            <a:rPr lang="fr-FR" b="1"/>
            <a:t>ROI</a:t>
          </a:r>
          <a:r>
            <a:rPr lang="fr-FR"/>
            <a:t> après la première année est de </a:t>
          </a:r>
          <a:r>
            <a:rPr lang="fr-FR" b="1"/>
            <a:t>263.64 %</a:t>
          </a:r>
          <a:r>
            <a:rPr lang="fr-FR"/>
            <a:t>, montrant une forte rentabilité dès le départ.</a:t>
          </a:r>
        </a:p>
        <a:p>
          <a:r>
            <a:rPr lang="fr-FR"/>
            <a:t>Après 5 ans, le projet réalise un </a:t>
          </a:r>
          <a:r>
            <a:rPr lang="fr-FR" b="1"/>
            <a:t>profit net cumulé de 492 750 €</a:t>
          </a:r>
          <a:r>
            <a:rPr lang="fr-FR"/>
            <a:t>, après avoir couvert les </a:t>
          </a:r>
          <a:r>
            <a:rPr lang="fr-FR" b="1"/>
            <a:t>coûts cumulés</a:t>
          </a:r>
          <a:r>
            <a:rPr lang="fr-FR"/>
            <a:t> de </a:t>
          </a:r>
          <a:r>
            <a:rPr lang="fr-FR" b="1"/>
            <a:t>257 250 €</a:t>
          </a:r>
          <a:r>
            <a:rPr lang="fr-FR"/>
            <a:t>.</a:t>
          </a:r>
        </a:p>
        <a:p>
          <a:pPr algn="l" rtl="0">
            <a:defRPr sz="1000"/>
          </a:pPr>
          <a:endParaRPr lang="fr-FR" sz="1100" b="0" i="0" u="none" strike="noStrike" baseline="0">
            <a:solidFill>
              <a:srgbClr val="000000"/>
            </a:solidFill>
            <a:latin typeface="Aptos Narrow"/>
          </a:endParaRPr>
        </a:p>
      </xdr:txBody>
    </xdr:sp>
    <xdr:clientData/>
  </xdr:twoCellAnchor>
  <xdr:twoCellAnchor>
    <xdr:from>
      <xdr:col>8</xdr:col>
      <xdr:colOff>541764</xdr:colOff>
      <xdr:row>98</xdr:row>
      <xdr:rowOff>132807</xdr:rowOff>
    </xdr:from>
    <xdr:to>
      <xdr:col>16</xdr:col>
      <xdr:colOff>451708</xdr:colOff>
      <xdr:row>98</xdr:row>
      <xdr:rowOff>525237</xdr:rowOff>
    </xdr:to>
    <xdr:sp macro="" textlink="">
      <xdr:nvSpPr>
        <xdr:cNvPr id="13" name="Rectangle 12">
          <a:extLst>
            <a:ext uri="{FF2B5EF4-FFF2-40B4-BE49-F238E27FC236}">
              <a16:creationId xmlns:a16="http://schemas.microsoft.com/office/drawing/2014/main" id="{F4E2963B-CC17-13CA-4893-52C5B29067F4}"/>
            </a:ext>
          </a:extLst>
        </xdr:cNvPr>
        <xdr:cNvSpPr/>
      </xdr:nvSpPr>
      <xdr:spPr>
        <a:xfrm>
          <a:off x="10556621" y="20772121"/>
          <a:ext cx="6060373" cy="392430"/>
        </a:xfrm>
        <a:prstGeom prst="rect">
          <a:avLst/>
        </a:prstGeom>
        <a:blipFill dpi="0" rotWithShape="1">
          <a:blip xmlns:r="http://schemas.openxmlformats.org/officeDocument/2006/relationships" r:embed="rId5">
            <a:extLst>
              <a:ext uri="{28A0092B-C50C-407E-A947-70E740481C1C}">
                <a14:useLocalDpi xmlns:a14="http://schemas.microsoft.com/office/drawing/2010/main" val="0"/>
              </a:ext>
            </a:extLst>
          </a:blip>
          <a:srcRect/>
          <a:stretch>
            <a:fillRect/>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twoCellAnchor>
    <xdr:from>
      <xdr:col>8</xdr:col>
      <xdr:colOff>571649</xdr:colOff>
      <xdr:row>84</xdr:row>
      <xdr:rowOff>243296</xdr:rowOff>
    </xdr:from>
    <xdr:to>
      <xdr:col>13</xdr:col>
      <xdr:colOff>336121</xdr:colOff>
      <xdr:row>85</xdr:row>
      <xdr:rowOff>224987</xdr:rowOff>
    </xdr:to>
    <xdr:sp macro="" textlink="">
      <xdr:nvSpPr>
        <xdr:cNvPr id="14" name="Rectangle 13">
          <a:extLst>
            <a:ext uri="{FF2B5EF4-FFF2-40B4-BE49-F238E27FC236}">
              <a16:creationId xmlns:a16="http://schemas.microsoft.com/office/drawing/2014/main" id="{3305EF6E-5A18-40B4-1C92-AA4035B15543}"/>
            </a:ext>
          </a:extLst>
        </xdr:cNvPr>
        <xdr:cNvSpPr/>
      </xdr:nvSpPr>
      <xdr:spPr>
        <a:xfrm>
          <a:off x="10586506" y="17883596"/>
          <a:ext cx="4412672" cy="346362"/>
        </a:xfrm>
        <a:prstGeom prst="rect">
          <a:avLst/>
        </a:prstGeom>
        <a:blipFill dpi="0" rotWithShape="1">
          <a:blip xmlns:r="http://schemas.openxmlformats.org/officeDocument/2006/relationships" r:embed="rId6" cstate="print">
            <a:extLst>
              <a:ext uri="{28A0092B-C50C-407E-A947-70E740481C1C}">
                <a14:useLocalDpi xmlns:a14="http://schemas.microsoft.com/office/drawing/2010/main" val="0"/>
              </a:ext>
            </a:extLst>
          </a:blip>
          <a:srcRect/>
          <a:stretch>
            <a:fillRect/>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twoCellAnchor>
    <xdr:from>
      <xdr:col>1</xdr:col>
      <xdr:colOff>1493520</xdr:colOff>
      <xdr:row>17</xdr:row>
      <xdr:rowOff>91439</xdr:rowOff>
    </xdr:from>
    <xdr:to>
      <xdr:col>5</xdr:col>
      <xdr:colOff>194310</xdr:colOff>
      <xdr:row>30</xdr:row>
      <xdr:rowOff>144780</xdr:rowOff>
    </xdr:to>
    <xdr:graphicFrame macro="">
      <xdr:nvGraphicFramePr>
        <xdr:cNvPr id="15" name="Graphique 14">
          <a:extLst>
            <a:ext uri="{FF2B5EF4-FFF2-40B4-BE49-F238E27FC236}">
              <a16:creationId xmlns:a16="http://schemas.microsoft.com/office/drawing/2014/main" id="{10509132-F9C8-1E35-D6D3-7C4AEEE311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xdr:col>
      <xdr:colOff>693420</xdr:colOff>
      <xdr:row>110</xdr:row>
      <xdr:rowOff>158114</xdr:rowOff>
    </xdr:from>
    <xdr:to>
      <xdr:col>10</xdr:col>
      <xdr:colOff>1032510</xdr:colOff>
      <xdr:row>132</xdr:row>
      <xdr:rowOff>60959</xdr:rowOff>
    </xdr:to>
    <xdr:graphicFrame macro="">
      <xdr:nvGraphicFramePr>
        <xdr:cNvPr id="16" name="Graphique 15">
          <a:extLst>
            <a:ext uri="{FF2B5EF4-FFF2-40B4-BE49-F238E27FC236}">
              <a16:creationId xmlns:a16="http://schemas.microsoft.com/office/drawing/2014/main" id="{9B7059FE-ADC9-A1AE-0D66-AA309CAB4C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26670</xdr:colOff>
      <xdr:row>114</xdr:row>
      <xdr:rowOff>179070</xdr:rowOff>
    </xdr:from>
    <xdr:to>
      <xdr:col>4</xdr:col>
      <xdr:colOff>129540</xdr:colOff>
      <xdr:row>136</xdr:row>
      <xdr:rowOff>175260</xdr:rowOff>
    </xdr:to>
    <xdr:sp macro="" textlink="">
      <xdr:nvSpPr>
        <xdr:cNvPr id="19" name="Rectangle 18">
          <a:extLst>
            <a:ext uri="{FF2B5EF4-FFF2-40B4-BE49-F238E27FC236}">
              <a16:creationId xmlns:a16="http://schemas.microsoft.com/office/drawing/2014/main" id="{74D5A933-A2D5-EAA9-BA49-BAECCD7E6D39}"/>
            </a:ext>
          </a:extLst>
        </xdr:cNvPr>
        <xdr:cNvSpPr/>
      </xdr:nvSpPr>
      <xdr:spPr>
        <a:xfrm>
          <a:off x="26670" y="25595580"/>
          <a:ext cx="6396990" cy="40195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twoCellAnchor>
    <xdr:from>
      <xdr:col>0</xdr:col>
      <xdr:colOff>316230</xdr:colOff>
      <xdr:row>111</xdr:row>
      <xdr:rowOff>45720</xdr:rowOff>
    </xdr:from>
    <xdr:to>
      <xdr:col>4</xdr:col>
      <xdr:colOff>422910</xdr:colOff>
      <xdr:row>129</xdr:row>
      <xdr:rowOff>38100</xdr:rowOff>
    </xdr:to>
    <xdr:sp macro="" textlink="">
      <xdr:nvSpPr>
        <xdr:cNvPr id="2055" name="Text Box 7">
          <a:extLst>
            <a:ext uri="{FF2B5EF4-FFF2-40B4-BE49-F238E27FC236}">
              <a16:creationId xmlns:a16="http://schemas.microsoft.com/office/drawing/2014/main" id="{720A2F03-4FC6-324E-7D5F-2F92227CD5B3}"/>
            </a:ext>
          </a:extLst>
        </xdr:cNvPr>
        <xdr:cNvSpPr txBox="1">
          <a:spLocks noChangeArrowheads="1"/>
        </xdr:cNvSpPr>
      </xdr:nvSpPr>
      <xdr:spPr bwMode="auto">
        <a:xfrm>
          <a:off x="316230" y="24913590"/>
          <a:ext cx="6400800" cy="3284220"/>
        </a:xfrm>
        <a:prstGeom prst="rect">
          <a:avLst/>
        </a:prstGeom>
        <a:solidFill>
          <a:srgbClr val="FFFFFF"/>
        </a:solidFill>
        <a:ln w="9525">
          <a:noFill/>
          <a:miter lim="800000"/>
          <a:headEnd/>
          <a:tailEnd/>
        </a:ln>
      </xdr:spPr>
      <xdr:txBody>
        <a:bodyPr vertOverflow="clip" wrap="square" lIns="54864" tIns="54864" rIns="0" bIns="0" anchor="t" upright="1"/>
        <a:lstStyle/>
        <a:p>
          <a:pPr algn="l" rtl="0">
            <a:defRPr sz="1000"/>
          </a:pPr>
          <a:r>
            <a:rPr lang="fr-FR" sz="1400" b="1" i="0" u="none" strike="noStrike" baseline="0">
              <a:solidFill>
                <a:srgbClr val="000000"/>
              </a:solidFill>
              <a:latin typeface="Aptos Narrow"/>
            </a:rPr>
            <a:t>Détail de la répartition par semaine :</a:t>
          </a:r>
          <a:endParaRPr lang="fr-FR" sz="1100" b="1" i="0" u="none" strike="noStrike" baseline="0">
            <a:solidFill>
              <a:srgbClr val="000000"/>
            </a:solidFill>
            <a:latin typeface="Aptos Narrow"/>
          </a:endParaRPr>
        </a:p>
        <a:p>
          <a:pPr algn="l" rtl="0">
            <a:defRPr sz="1000"/>
          </a:pPr>
          <a:endParaRPr lang="fr-FR" sz="1100" b="1" i="0" u="none" strike="noStrike" baseline="0">
            <a:solidFill>
              <a:srgbClr val="000000"/>
            </a:solidFill>
            <a:latin typeface="Aptos Narrow"/>
          </a:endParaRPr>
        </a:p>
        <a:p>
          <a:pPr algn="l" rtl="0">
            <a:defRPr sz="1000"/>
          </a:pPr>
          <a:r>
            <a:rPr lang="fr-FR" sz="1100" b="1" i="0" u="none" strike="noStrike" baseline="0">
              <a:solidFill>
                <a:srgbClr val="000000"/>
              </a:solidFill>
              <a:latin typeface="Aptos Narrow"/>
            </a:rPr>
            <a:t>Semaine 1 (Sprint 1) : </a:t>
          </a:r>
          <a:r>
            <a:rPr lang="fr-FR" sz="1100" b="0" i="0" u="none" strike="noStrike" baseline="0">
              <a:solidFill>
                <a:srgbClr val="000000"/>
              </a:solidFill>
              <a:latin typeface="Aptos Narrow"/>
            </a:rPr>
            <a:t>Se concentre sur la fonctionnalité de création de compte et l'infrastructure cloud, ainsi que la gestion de projet et la conception de l'interface. Le Sprint est complété à la fin de la première semaine.</a:t>
          </a:r>
          <a:endParaRPr lang="fr-FR" sz="900" b="0" i="0" u="none" strike="noStrike" baseline="0">
            <a:solidFill>
              <a:srgbClr val="000000"/>
            </a:solidFill>
            <a:latin typeface="Aptos Narrow"/>
          </a:endParaRPr>
        </a:p>
        <a:p>
          <a:pPr algn="l" rtl="0">
            <a:defRPr sz="1000"/>
          </a:pPr>
          <a:endParaRPr lang="fr-FR" sz="1100" b="0" i="0" u="none" strike="noStrike" baseline="0">
            <a:solidFill>
              <a:srgbClr val="000000"/>
            </a:solidFill>
            <a:latin typeface="Aptos Narrow"/>
          </a:endParaRPr>
        </a:p>
        <a:p>
          <a:pPr algn="l" rtl="0">
            <a:defRPr sz="1000"/>
          </a:pPr>
          <a:r>
            <a:rPr lang="fr-FR" sz="1100" b="1" i="0" u="none" strike="noStrike" baseline="0">
              <a:solidFill>
                <a:srgbClr val="000000"/>
              </a:solidFill>
              <a:latin typeface="Aptos Narrow"/>
              <a:ea typeface="+mn-ea"/>
              <a:cs typeface="+mn-cs"/>
            </a:rPr>
            <a:t>Semaine 2 (Début Sprint 2) : </a:t>
          </a:r>
          <a:r>
            <a:rPr lang="fr-FR" sz="1100" b="0" i="0" u="none" strike="noStrike" baseline="0">
              <a:solidFill>
                <a:srgbClr val="000000"/>
              </a:solidFill>
              <a:latin typeface="Aptos Narrow"/>
            </a:rPr>
            <a:t>Le travail sur l'algorithme de recommandation commence, y compris les premiers tests de fonctionnalités. Le Sprint 2 se termine en début de la troisième semaine.</a:t>
          </a:r>
        </a:p>
        <a:p>
          <a:pPr algn="l" rtl="0">
            <a:defRPr sz="1000"/>
          </a:pPr>
          <a:endParaRPr lang="fr-FR" sz="1100" b="0" i="0" u="none" strike="noStrike" baseline="0">
            <a:solidFill>
              <a:srgbClr val="000000"/>
            </a:solidFill>
            <a:latin typeface="Aptos Narrow"/>
          </a:endParaRPr>
        </a:p>
        <a:p>
          <a:pPr algn="l" rtl="0">
            <a:defRPr sz="1000"/>
          </a:pPr>
          <a:r>
            <a:rPr lang="fr-FR" sz="1100" b="1" i="0" u="none" strike="noStrike" baseline="0">
              <a:solidFill>
                <a:srgbClr val="000000"/>
              </a:solidFill>
              <a:latin typeface="Aptos Narrow"/>
              <a:ea typeface="+mn-ea"/>
              <a:cs typeface="+mn-cs"/>
            </a:rPr>
            <a:t>Semaine 3 (Fin Sprint 2 et début Sprint 3) : </a:t>
          </a:r>
          <a:r>
            <a:rPr lang="fr-FR" sz="1100" b="0" i="0" u="none" strike="noStrike" baseline="0">
              <a:solidFill>
                <a:srgbClr val="000000"/>
              </a:solidFill>
              <a:latin typeface="Aptos Narrow"/>
            </a:rPr>
            <a:t>Finalisation du développement de l'algorithme, avec le déploiement cloud et les tests d'optimisation.</a:t>
          </a:r>
        </a:p>
        <a:p>
          <a:pPr algn="l" rtl="0">
            <a:defRPr sz="1000"/>
          </a:pPr>
          <a:endParaRPr lang="fr-FR" sz="1100" b="0" i="0" u="none" strike="noStrike" baseline="0">
            <a:solidFill>
              <a:srgbClr val="000000"/>
            </a:solidFill>
            <a:latin typeface="Aptos Narrow"/>
          </a:endParaRPr>
        </a:p>
        <a:p>
          <a:pPr algn="l" rtl="0">
            <a:defRPr sz="1000"/>
          </a:pPr>
          <a:r>
            <a:rPr lang="fr-FR" sz="1100" b="1" i="0" u="none" strike="noStrike" baseline="0">
              <a:solidFill>
                <a:srgbClr val="000000"/>
              </a:solidFill>
              <a:latin typeface="Aptos Narrow"/>
              <a:ea typeface="+mn-ea"/>
              <a:cs typeface="+mn-cs"/>
            </a:rPr>
            <a:t>Semaine 4 (Sprint 4) : </a:t>
          </a:r>
          <a:r>
            <a:rPr lang="fr-FR" sz="1100" b="0" i="0" u="none" strike="noStrike" baseline="0">
              <a:solidFill>
                <a:srgbClr val="000000"/>
              </a:solidFill>
              <a:latin typeface="Aptos Narrow"/>
            </a:rPr>
            <a:t>Mise en œuvre des règles RGPD et gestion des données personnelles avec des tests finaux.</a:t>
          </a:r>
        </a:p>
        <a:p>
          <a:pPr algn="l" rtl="0">
            <a:defRPr sz="1000"/>
          </a:pPr>
          <a:endParaRPr lang="fr-FR" sz="1100" b="0" i="0" u="none" strike="noStrike" baseline="0">
            <a:solidFill>
              <a:srgbClr val="000000"/>
            </a:solidFill>
            <a:latin typeface="Aptos Narrow"/>
          </a:endParaRPr>
        </a:p>
        <a:p>
          <a:pPr algn="l" rtl="0">
            <a:defRPr sz="1000"/>
          </a:pPr>
          <a:r>
            <a:rPr lang="fr-FR" sz="1100" b="1" i="0" u="none" strike="noStrike" baseline="0">
              <a:solidFill>
                <a:srgbClr val="000000"/>
              </a:solidFill>
              <a:latin typeface="Aptos Narrow"/>
            </a:rPr>
            <a:t>Conclusion :</a:t>
          </a:r>
        </a:p>
        <a:p>
          <a:pPr algn="l" rtl="0">
            <a:defRPr sz="1000"/>
          </a:pPr>
          <a:r>
            <a:rPr lang="fr-FR" sz="1100" b="0" i="0" u="none" strike="noStrike" baseline="0">
              <a:solidFill>
                <a:srgbClr val="000000"/>
              </a:solidFill>
              <a:latin typeface="Aptos Narrow"/>
            </a:rPr>
            <a:t>Ce plan propose une approche agile avec des sprints de deux semaines, nous permettant de livrer des fonctionnalités complètes à la fin de chaque sprint. Chaque sprint se termine par un livrable tangible (ex : création de compte, recommandations basées sur les vêtements, gestion RGPD). Nous pouvons ainsi gérer plus efficacement les priorités, les ajustements et les retours utilisateurs.</a:t>
          </a:r>
        </a:p>
      </xdr:txBody>
    </xdr:sp>
    <xdr:clientData/>
  </xdr:twoCellAnchor>
  <xdr:twoCellAnchor>
    <xdr:from>
      <xdr:col>16</xdr:col>
      <xdr:colOff>19050</xdr:colOff>
      <xdr:row>32</xdr:row>
      <xdr:rowOff>19050</xdr:rowOff>
    </xdr:from>
    <xdr:to>
      <xdr:col>19</xdr:col>
      <xdr:colOff>38100</xdr:colOff>
      <xdr:row>41</xdr:row>
      <xdr:rowOff>15240</xdr:rowOff>
    </xdr:to>
    <xdr:sp macro="" textlink="">
      <xdr:nvSpPr>
        <xdr:cNvPr id="20" name="Rectangle 19">
          <a:extLst>
            <a:ext uri="{FF2B5EF4-FFF2-40B4-BE49-F238E27FC236}">
              <a16:creationId xmlns:a16="http://schemas.microsoft.com/office/drawing/2014/main" id="{A342BA00-3AD2-4D38-3F9D-70EA3B8B8799}"/>
            </a:ext>
          </a:extLst>
        </xdr:cNvPr>
        <xdr:cNvSpPr/>
      </xdr:nvSpPr>
      <xdr:spPr>
        <a:xfrm>
          <a:off x="18074640" y="7799070"/>
          <a:ext cx="8610600" cy="164211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twoCellAnchor>
    <xdr:from>
      <xdr:col>16</xdr:col>
      <xdr:colOff>426720</xdr:colOff>
      <xdr:row>30</xdr:row>
      <xdr:rowOff>171450</xdr:rowOff>
    </xdr:from>
    <xdr:to>
      <xdr:col>19</xdr:col>
      <xdr:colOff>179070</xdr:colOff>
      <xdr:row>32</xdr:row>
      <xdr:rowOff>114300</xdr:rowOff>
    </xdr:to>
    <xdr:sp macro="" textlink="">
      <xdr:nvSpPr>
        <xdr:cNvPr id="2056" name="Text Box 8">
          <a:extLst>
            <a:ext uri="{FF2B5EF4-FFF2-40B4-BE49-F238E27FC236}">
              <a16:creationId xmlns:a16="http://schemas.microsoft.com/office/drawing/2014/main" id="{C41CF540-0832-9E07-04FF-2076585E809B}"/>
            </a:ext>
          </a:extLst>
        </xdr:cNvPr>
        <xdr:cNvSpPr txBox="1">
          <a:spLocks noChangeArrowheads="1"/>
        </xdr:cNvSpPr>
      </xdr:nvSpPr>
      <xdr:spPr bwMode="auto">
        <a:xfrm>
          <a:off x="18482310" y="7585710"/>
          <a:ext cx="8343900" cy="308610"/>
        </a:xfrm>
        <a:prstGeom prst="rect">
          <a:avLst/>
        </a:prstGeom>
        <a:solidFill>
          <a:srgbClr val="FFFFFF"/>
        </a:solidFill>
        <a:ln w="9525">
          <a:noFill/>
          <a:miter lim="800000"/>
          <a:headEnd/>
          <a:tailEnd/>
        </a:ln>
      </xdr:spPr>
      <xdr:txBody>
        <a:bodyPr vertOverflow="clip" wrap="square" lIns="54864" tIns="54864" rIns="0" bIns="0" anchor="t" upright="1"/>
        <a:lstStyle/>
        <a:p>
          <a:pPr algn="l" rtl="0">
            <a:defRPr sz="1000"/>
          </a:pPr>
          <a:r>
            <a:rPr lang="fr-FR" sz="1200" b="1" i="0" u="none" strike="noStrike" baseline="0">
              <a:solidFill>
                <a:srgbClr val="000000"/>
              </a:solidFill>
              <a:latin typeface="Aptos Narrow"/>
            </a:rPr>
            <a:t>Ce tableau regroupe l'ensemble des informations clés tout en gardant les différentes catégories organisées de façon claire. </a:t>
          </a:r>
        </a:p>
        <a:p>
          <a:pPr algn="l" rtl="0">
            <a:defRPr sz="1000"/>
          </a:pPr>
          <a:endParaRPr lang="fr-FR" sz="1100" b="0" i="0" u="none" strike="noStrike" baseline="0">
            <a:solidFill>
              <a:srgbClr val="000000"/>
            </a:solidFill>
            <a:latin typeface="Aptos Narrow"/>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12700</xdr:colOff>
      <xdr:row>49</xdr:row>
      <xdr:rowOff>8467</xdr:rowOff>
    </xdr:from>
    <xdr:to>
      <xdr:col>6</xdr:col>
      <xdr:colOff>152400</xdr:colOff>
      <xdr:row>74</xdr:row>
      <xdr:rowOff>46566</xdr:rowOff>
    </xdr:to>
    <xdr:sp macro="" textlink="">
      <xdr:nvSpPr>
        <xdr:cNvPr id="3" name="Rectangle 2">
          <a:extLst>
            <a:ext uri="{FF2B5EF4-FFF2-40B4-BE49-F238E27FC236}">
              <a16:creationId xmlns:a16="http://schemas.microsoft.com/office/drawing/2014/main" id="{19F08AE0-8ABA-EB96-7E15-BF5BC2131940}"/>
            </a:ext>
          </a:extLst>
        </xdr:cNvPr>
        <xdr:cNvSpPr/>
      </xdr:nvSpPr>
      <xdr:spPr>
        <a:xfrm>
          <a:off x="12700" y="17233900"/>
          <a:ext cx="13445067" cy="4588933"/>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twoCellAnchor>
    <xdr:from>
      <xdr:col>0</xdr:col>
      <xdr:colOff>330200</xdr:colOff>
      <xdr:row>49</xdr:row>
      <xdr:rowOff>21166</xdr:rowOff>
    </xdr:from>
    <xdr:to>
      <xdr:col>4</xdr:col>
      <xdr:colOff>270933</xdr:colOff>
      <xdr:row>62</xdr:row>
      <xdr:rowOff>67733</xdr:rowOff>
    </xdr:to>
    <xdr:sp macro="" textlink="">
      <xdr:nvSpPr>
        <xdr:cNvPr id="5130" name="Text Box 10">
          <a:extLst>
            <a:ext uri="{FF2B5EF4-FFF2-40B4-BE49-F238E27FC236}">
              <a16:creationId xmlns:a16="http://schemas.microsoft.com/office/drawing/2014/main" id="{7A9C307B-851E-4E58-FA44-9A67DC4BD6D7}"/>
            </a:ext>
          </a:extLst>
        </xdr:cNvPr>
        <xdr:cNvSpPr txBox="1">
          <a:spLocks noChangeArrowheads="1"/>
        </xdr:cNvSpPr>
      </xdr:nvSpPr>
      <xdr:spPr bwMode="auto">
        <a:xfrm>
          <a:off x="330200" y="17246599"/>
          <a:ext cx="10244666" cy="2413001"/>
        </a:xfrm>
        <a:prstGeom prst="rect">
          <a:avLst/>
        </a:prstGeom>
        <a:solidFill>
          <a:srgbClr val="FFFFFF"/>
        </a:solidFill>
        <a:ln w="9525">
          <a:noFill/>
          <a:miter lim="800000"/>
          <a:headEnd/>
          <a:tailEnd/>
        </a:ln>
      </xdr:spPr>
      <xdr:txBody>
        <a:bodyPr vertOverflow="clip" wrap="square" lIns="54864" tIns="50292" rIns="0" bIns="0" anchor="t" upright="1"/>
        <a:lstStyle/>
        <a:p>
          <a:pPr algn="l" rtl="0">
            <a:defRPr sz="1000"/>
          </a:pPr>
          <a:r>
            <a:rPr lang="fr-FR" sz="1400" b="1" i="0" u="none" strike="noStrike" baseline="0">
              <a:solidFill>
                <a:srgbClr val="000000"/>
              </a:solidFill>
              <a:latin typeface="Georgia" panose="02040502050405020303" pitchFamily="18" charset="0"/>
            </a:rPr>
            <a:t>Annexe : </a:t>
          </a:r>
          <a:r>
            <a:rPr lang="fr-FR" sz="1200" b="1" i="0" u="none" strike="noStrike" baseline="0">
              <a:solidFill>
                <a:srgbClr val="000000"/>
              </a:solidFill>
              <a:latin typeface="Aptos Narrow"/>
            </a:rPr>
            <a:t>Complément d'informations sur la gestion des données et des biais éthiques</a:t>
          </a:r>
        </a:p>
        <a:p>
          <a:pPr algn="l" rtl="0">
            <a:defRPr sz="1000"/>
          </a:pPr>
          <a:endParaRPr lang="fr-FR" sz="1100" b="1" i="0" u="none" strike="noStrike" baseline="0">
            <a:solidFill>
              <a:srgbClr val="000000"/>
            </a:solidFill>
            <a:latin typeface="Aptos Narrow"/>
          </a:endParaRPr>
        </a:p>
        <a:p>
          <a:pPr algn="l" rtl="0">
            <a:defRPr sz="1000"/>
          </a:pPr>
          <a:r>
            <a:rPr lang="fr-FR" sz="1200" b="0" i="0" u="none" strike="noStrike" baseline="0">
              <a:solidFill>
                <a:srgbClr val="000000"/>
              </a:solidFill>
              <a:latin typeface="Aptos Narrow"/>
            </a:rPr>
            <a:t>Les photos des utilisateurs constituent des données personnelles sensibles, car elles pourraient révéler des informations implicites sur l'apparence, le sexe, ou l'ethnicité des utilisateurs. Par conséquent, les modèles de recommandation doivent être surveillés pour éviter des </a:t>
          </a:r>
          <a:r>
            <a:rPr lang="fr-FR" sz="1200" b="1" i="0" u="none" strike="noStrike" baseline="0">
              <a:solidFill>
                <a:srgbClr val="000000"/>
              </a:solidFill>
              <a:latin typeface="Aptos Narrow"/>
            </a:rPr>
            <a:t>biais potentiels </a:t>
          </a:r>
          <a:r>
            <a:rPr lang="fr-FR" sz="1200" b="0" i="0" u="none" strike="noStrike" baseline="0">
              <a:solidFill>
                <a:srgbClr val="000000"/>
              </a:solidFill>
              <a:latin typeface="Aptos Narrow"/>
            </a:rPr>
            <a:t>liés à ces informations non explicites. Les data scientists doivent également assurer une </a:t>
          </a:r>
          <a:r>
            <a:rPr lang="fr-FR" sz="1200" b="1" i="0" u="none" strike="noStrike" baseline="0">
              <a:solidFill>
                <a:srgbClr val="000000"/>
              </a:solidFill>
              <a:latin typeface="Aptos Narrow"/>
            </a:rPr>
            <a:t>équité dans les recommandations</a:t>
          </a:r>
          <a:r>
            <a:rPr lang="fr-FR" sz="1200" b="0" i="0" u="none" strike="noStrike" baseline="0">
              <a:solidFill>
                <a:srgbClr val="000000"/>
              </a:solidFill>
              <a:latin typeface="Aptos Narrow"/>
            </a:rPr>
            <a:t>, en s’assurant que le modèle ne favorise pas certains utilisateurs sur la base de leurs caractéristiques physiques.</a:t>
          </a:r>
        </a:p>
        <a:p>
          <a:pPr algn="l" rtl="0">
            <a:defRPr sz="1000"/>
          </a:pPr>
          <a:endParaRPr lang="fr-FR" sz="1200" b="0" i="0" u="none" strike="noStrike" baseline="0">
            <a:solidFill>
              <a:srgbClr val="000000"/>
            </a:solidFill>
            <a:latin typeface="Aptos Narrow"/>
          </a:endParaRPr>
        </a:p>
        <a:p>
          <a:pPr algn="l" rtl="0">
            <a:defRPr sz="1000"/>
          </a:pPr>
          <a:r>
            <a:rPr lang="fr-FR" sz="1400" b="1" i="0" u="none" strike="noStrike" baseline="0">
              <a:solidFill>
                <a:srgbClr val="000000"/>
              </a:solidFill>
              <a:latin typeface="Georgia" panose="02040502050405020303" pitchFamily="18" charset="0"/>
            </a:rPr>
            <a:t>Plan d'action pour mitiger les biais IA :</a:t>
          </a:r>
        </a:p>
        <a:p>
          <a:pPr algn="l" rtl="0">
            <a:defRPr sz="1000"/>
          </a:pPr>
          <a:endParaRPr lang="fr-FR" sz="1400" b="1" i="0" u="none" strike="noStrike" baseline="0">
            <a:solidFill>
              <a:srgbClr val="000000"/>
            </a:solidFill>
            <a:latin typeface="Georgia" panose="02040502050405020303" pitchFamily="18" charset="0"/>
          </a:endParaRPr>
        </a:p>
        <a:p>
          <a:pPr algn="l" rtl="0">
            <a:defRPr sz="1000"/>
          </a:pPr>
          <a:r>
            <a:rPr lang="fr-FR" sz="1200" b="0" i="0" u="none" strike="noStrike" baseline="0">
              <a:solidFill>
                <a:srgbClr val="000000"/>
              </a:solidFill>
              <a:latin typeface="Aptos Narrow"/>
            </a:rPr>
            <a:t>1.   </a:t>
          </a:r>
          <a:r>
            <a:rPr lang="fr-FR" sz="1200" b="1" i="0" u="none" strike="noStrike" baseline="0">
              <a:solidFill>
                <a:srgbClr val="000000"/>
              </a:solidFill>
              <a:latin typeface="Aptos Narrow"/>
            </a:rPr>
            <a:t>Tests réguliers des modèles IA </a:t>
          </a:r>
          <a:r>
            <a:rPr lang="fr-FR" sz="1200" b="0" i="0" u="none" strike="noStrike" baseline="0">
              <a:solidFill>
                <a:srgbClr val="000000"/>
              </a:solidFill>
              <a:latin typeface="Aptos Narrow"/>
            </a:rPr>
            <a:t>pour évaluer les biais dans les recommandations.</a:t>
          </a:r>
        </a:p>
        <a:p>
          <a:pPr algn="l" rtl="0">
            <a:defRPr sz="1000"/>
          </a:pPr>
          <a:r>
            <a:rPr lang="fr-FR" sz="1200" b="0" i="0" u="none" strike="noStrike" baseline="0">
              <a:solidFill>
                <a:srgbClr val="000000"/>
              </a:solidFill>
              <a:latin typeface="Aptos Narrow"/>
            </a:rPr>
            <a:t>2.   </a:t>
          </a:r>
          <a:r>
            <a:rPr lang="fr-FR" sz="1200" b="1" i="0" u="none" strike="noStrike" baseline="0">
              <a:solidFill>
                <a:srgbClr val="000000"/>
              </a:solidFill>
              <a:latin typeface="Aptos Narrow"/>
            </a:rPr>
            <a:t>Audits de performance IA </a:t>
          </a:r>
          <a:r>
            <a:rPr lang="fr-FR" sz="1200" b="0" i="0" u="none" strike="noStrike" baseline="0">
              <a:solidFill>
                <a:srgbClr val="000000"/>
              </a:solidFill>
              <a:latin typeface="Aptos Narrow"/>
            </a:rPr>
            <a:t>pour s'assurer que les recommandations sont justes et équilibrées.</a:t>
          </a:r>
        </a:p>
        <a:p>
          <a:pPr algn="l" rtl="0">
            <a:defRPr sz="1000"/>
          </a:pPr>
          <a:r>
            <a:rPr lang="fr-FR" sz="1200" b="0" i="0" u="none" strike="noStrike" baseline="0">
              <a:solidFill>
                <a:srgbClr val="000000"/>
              </a:solidFill>
              <a:latin typeface="Aptos Narrow"/>
            </a:rPr>
            <a:t>3.   </a:t>
          </a:r>
          <a:r>
            <a:rPr lang="fr-FR" sz="1200" b="1" i="0" u="none" strike="noStrike" baseline="0">
              <a:solidFill>
                <a:srgbClr val="000000"/>
              </a:solidFill>
              <a:latin typeface="Aptos Narrow"/>
            </a:rPr>
            <a:t>Formation continue </a:t>
          </a:r>
          <a:r>
            <a:rPr lang="fr-FR" sz="1200" b="0" i="0" u="none" strike="noStrike" baseline="0">
              <a:solidFill>
                <a:srgbClr val="000000"/>
              </a:solidFill>
              <a:latin typeface="Aptos Narrow"/>
            </a:rPr>
            <a:t>des data scientists sur les bonnes pratiques de gestion des biais dans les algorithmes.</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11430</xdr:colOff>
      <xdr:row>17</xdr:row>
      <xdr:rowOff>116204</xdr:rowOff>
    </xdr:from>
    <xdr:to>
      <xdr:col>12</xdr:col>
      <xdr:colOff>441960</xdr:colOff>
      <xdr:row>38</xdr:row>
      <xdr:rowOff>133350</xdr:rowOff>
    </xdr:to>
    <xdr:graphicFrame macro="">
      <xdr:nvGraphicFramePr>
        <xdr:cNvPr id="3" name="Graphique 2">
          <a:extLst>
            <a:ext uri="{FF2B5EF4-FFF2-40B4-BE49-F238E27FC236}">
              <a16:creationId xmlns:a16="http://schemas.microsoft.com/office/drawing/2014/main" id="{5B90596D-A17F-8473-53D5-3469D3F7A8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mailto:exemple@ets.com"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89DBB-3753-4AD8-B448-44743F05B883}">
  <dimension ref="A4:S109"/>
  <sheetViews>
    <sheetView showGridLines="0" tabSelected="1" zoomScaleNormal="100" workbookViewId="0">
      <selection activeCell="F65" sqref="F65"/>
    </sheetView>
  </sheetViews>
  <sheetFormatPr baseColWidth="10" defaultRowHeight="14.4" x14ac:dyDescent="0.55000000000000004"/>
  <cols>
    <col min="2" max="2" width="21.41796875" customWidth="1"/>
    <col min="3" max="3" width="24.20703125" customWidth="1"/>
    <col min="4" max="4" width="30.3671875" customWidth="1"/>
    <col min="5" max="5" width="12.9453125" customWidth="1"/>
    <col min="6" max="6" width="16.47265625" customWidth="1"/>
    <col min="8" max="8" width="10.9453125" customWidth="1"/>
    <col min="9" max="9" width="15.41796875" customWidth="1"/>
    <col min="10" max="10" width="22.83984375" customWidth="1"/>
    <col min="11" max="11" width="14.5234375" customWidth="1"/>
    <col min="12" max="12" width="5.20703125" customWidth="1"/>
    <col min="13" max="13" width="6.20703125" customWidth="1"/>
    <col min="14" max="14" width="8.41796875" customWidth="1"/>
    <col min="15" max="15" width="5.578125" customWidth="1"/>
    <col min="16" max="16" width="6.734375" customWidth="1"/>
    <col min="17" max="17" width="27.734375" customWidth="1"/>
    <col min="18" max="18" width="29.734375" customWidth="1"/>
    <col min="19" max="19" width="61.20703125" customWidth="1"/>
  </cols>
  <sheetData>
    <row r="4" spans="2:19" ht="18.3" x14ac:dyDescent="0.7">
      <c r="B4" s="5"/>
      <c r="C4" s="34" t="s">
        <v>13</v>
      </c>
      <c r="D4" s="5"/>
      <c r="E4" s="5"/>
      <c r="F4" s="5"/>
    </row>
    <row r="6" spans="2:19" ht="18.3" x14ac:dyDescent="0.7">
      <c r="B6" s="19" t="s">
        <v>2</v>
      </c>
      <c r="C6" s="20" t="s">
        <v>3</v>
      </c>
      <c r="D6" s="19" t="s">
        <v>4</v>
      </c>
      <c r="E6" s="19" t="s">
        <v>5</v>
      </c>
      <c r="F6" s="19" t="s">
        <v>6</v>
      </c>
      <c r="H6" s="5"/>
      <c r="I6" s="55" t="s">
        <v>24</v>
      </c>
      <c r="J6" s="5"/>
      <c r="K6" s="5"/>
      <c r="Q6" s="5"/>
      <c r="R6" s="11" t="s">
        <v>237</v>
      </c>
      <c r="S6" s="5"/>
    </row>
    <row r="7" spans="2:19" x14ac:dyDescent="0.55000000000000004">
      <c r="B7" s="21" t="s">
        <v>7</v>
      </c>
      <c r="C7" s="22">
        <v>600</v>
      </c>
      <c r="D7" s="21" t="s">
        <v>0</v>
      </c>
      <c r="E7" s="22">
        <v>5</v>
      </c>
      <c r="F7" s="22">
        <v>3000</v>
      </c>
    </row>
    <row r="8" spans="2:19" ht="28.8" x14ac:dyDescent="0.55000000000000004">
      <c r="B8" s="21" t="s">
        <v>8</v>
      </c>
      <c r="C8" s="22">
        <v>800</v>
      </c>
      <c r="D8" s="21" t="s">
        <v>0</v>
      </c>
      <c r="E8" s="22">
        <v>2</v>
      </c>
      <c r="F8" s="22">
        <v>1600</v>
      </c>
      <c r="H8" s="25" t="s">
        <v>17</v>
      </c>
      <c r="I8" s="20" t="s">
        <v>18</v>
      </c>
      <c r="J8" s="20" t="s">
        <v>19</v>
      </c>
      <c r="K8" s="19" t="s">
        <v>6</v>
      </c>
      <c r="P8" s="7"/>
      <c r="Q8" s="92" t="s">
        <v>187</v>
      </c>
      <c r="R8" s="92" t="s">
        <v>17</v>
      </c>
      <c r="S8" s="92" t="s">
        <v>181</v>
      </c>
    </row>
    <row r="9" spans="2:19" x14ac:dyDescent="0.55000000000000004">
      <c r="B9" s="21" t="s">
        <v>9</v>
      </c>
      <c r="C9" s="22">
        <v>750</v>
      </c>
      <c r="D9" s="21" t="s">
        <v>0</v>
      </c>
      <c r="E9" s="22">
        <v>2</v>
      </c>
      <c r="F9" s="22">
        <v>1500</v>
      </c>
      <c r="H9" s="27" t="s">
        <v>20</v>
      </c>
      <c r="I9" s="27">
        <v>4000</v>
      </c>
      <c r="J9" s="27">
        <v>3</v>
      </c>
      <c r="K9" s="27">
        <v>12000</v>
      </c>
      <c r="Q9" s="14" t="s">
        <v>188</v>
      </c>
      <c r="R9" s="14" t="s">
        <v>189</v>
      </c>
      <c r="S9" s="14" t="s">
        <v>190</v>
      </c>
    </row>
    <row r="10" spans="2:19" ht="28.8" x14ac:dyDescent="0.55000000000000004">
      <c r="B10" s="21" t="s">
        <v>10</v>
      </c>
      <c r="C10" s="22">
        <v>550</v>
      </c>
      <c r="D10" s="21" t="s">
        <v>0</v>
      </c>
      <c r="E10" s="22">
        <v>3</v>
      </c>
      <c r="F10" s="22">
        <v>1650</v>
      </c>
      <c r="H10" s="28" t="s">
        <v>21</v>
      </c>
      <c r="I10" s="27">
        <v>500</v>
      </c>
      <c r="J10" s="27">
        <v>3</v>
      </c>
      <c r="K10" s="27">
        <v>1500</v>
      </c>
      <c r="Q10" s="82"/>
      <c r="R10" s="15" t="s">
        <v>191</v>
      </c>
      <c r="S10" s="14" t="s">
        <v>192</v>
      </c>
    </row>
    <row r="11" spans="2:19" ht="28.8" x14ac:dyDescent="0.55000000000000004">
      <c r="B11" s="23" t="s">
        <v>7</v>
      </c>
      <c r="C11" s="24">
        <v>600</v>
      </c>
      <c r="D11" s="23" t="s">
        <v>12</v>
      </c>
      <c r="E11" s="24">
        <v>10</v>
      </c>
      <c r="F11" s="24">
        <v>6000</v>
      </c>
      <c r="H11" s="28" t="s">
        <v>22</v>
      </c>
      <c r="I11" s="27">
        <v>1000</v>
      </c>
      <c r="J11" s="27">
        <v>3</v>
      </c>
      <c r="K11" s="27">
        <v>3000</v>
      </c>
      <c r="Q11" s="83"/>
      <c r="R11" s="14" t="s">
        <v>193</v>
      </c>
      <c r="S11" s="15" t="s">
        <v>194</v>
      </c>
    </row>
    <row r="12" spans="2:19" ht="28.8" x14ac:dyDescent="0.55000000000000004">
      <c r="B12" s="23" t="s">
        <v>11</v>
      </c>
      <c r="C12" s="24">
        <v>700</v>
      </c>
      <c r="D12" s="23" t="s">
        <v>12</v>
      </c>
      <c r="E12" s="24">
        <v>10</v>
      </c>
      <c r="F12" s="24">
        <v>7000</v>
      </c>
      <c r="H12" s="3" t="s">
        <v>23</v>
      </c>
      <c r="I12" s="8"/>
      <c r="J12" s="8"/>
      <c r="K12" s="3">
        <f>K9+K10+K11</f>
        <v>16500</v>
      </c>
      <c r="Q12" s="83"/>
      <c r="R12" s="14" t="s">
        <v>195</v>
      </c>
      <c r="S12" s="15" t="s">
        <v>196</v>
      </c>
    </row>
    <row r="13" spans="2:19" ht="28.8" x14ac:dyDescent="0.55000000000000004">
      <c r="B13" s="23" t="s">
        <v>8</v>
      </c>
      <c r="C13" s="24">
        <v>800</v>
      </c>
      <c r="D13" s="23" t="s">
        <v>12</v>
      </c>
      <c r="E13" s="24">
        <v>5</v>
      </c>
      <c r="F13" s="24">
        <v>4000</v>
      </c>
      <c r="Q13" s="83"/>
      <c r="R13" s="14" t="s">
        <v>197</v>
      </c>
      <c r="S13" s="15" t="s">
        <v>198</v>
      </c>
    </row>
    <row r="14" spans="2:19" ht="28.8" x14ac:dyDescent="0.55000000000000004">
      <c r="C14" t="s">
        <v>15</v>
      </c>
      <c r="I14" s="20" t="s">
        <v>25</v>
      </c>
      <c r="J14" s="19" t="s">
        <v>26</v>
      </c>
      <c r="Q14" s="42" t="s">
        <v>199</v>
      </c>
      <c r="R14" s="42" t="s">
        <v>200</v>
      </c>
      <c r="S14" s="84" t="s">
        <v>201</v>
      </c>
    </row>
    <row r="15" spans="2:19" ht="28.8" x14ac:dyDescent="0.55000000000000004">
      <c r="C15" t="s">
        <v>16</v>
      </c>
      <c r="I15" s="12" t="s">
        <v>27</v>
      </c>
      <c r="J15" s="29">
        <v>36000</v>
      </c>
      <c r="Q15" s="85"/>
      <c r="R15" s="42" t="s">
        <v>202</v>
      </c>
      <c r="S15" s="42" t="s">
        <v>203</v>
      </c>
    </row>
    <row r="16" spans="2:19" ht="28.8" x14ac:dyDescent="0.55000000000000004">
      <c r="C16" s="6" t="s">
        <v>14</v>
      </c>
      <c r="I16" s="12" t="s">
        <v>28</v>
      </c>
      <c r="J16" s="29">
        <v>6000</v>
      </c>
      <c r="Q16" s="85"/>
      <c r="R16" s="84" t="s">
        <v>204</v>
      </c>
      <c r="S16" s="84" t="s">
        <v>205</v>
      </c>
    </row>
    <row r="17" spans="9:19" ht="28.8" x14ac:dyDescent="0.55000000000000004">
      <c r="I17" s="13" t="s">
        <v>29</v>
      </c>
      <c r="J17" s="13">
        <v>12000</v>
      </c>
      <c r="Q17" s="85"/>
      <c r="R17" s="42" t="s">
        <v>206</v>
      </c>
      <c r="S17" s="84" t="s">
        <v>207</v>
      </c>
    </row>
    <row r="18" spans="9:19" ht="28.8" x14ac:dyDescent="0.55000000000000004">
      <c r="I18" s="4" t="s">
        <v>30</v>
      </c>
      <c r="J18" s="9">
        <f>J15+J16+J17</f>
        <v>54000</v>
      </c>
      <c r="Q18" s="85"/>
      <c r="R18" s="42" t="s">
        <v>208</v>
      </c>
      <c r="S18" s="42" t="s">
        <v>209</v>
      </c>
    </row>
    <row r="19" spans="9:19" x14ac:dyDescent="0.55000000000000004">
      <c r="Q19" s="86" t="s">
        <v>210</v>
      </c>
      <c r="R19" s="86" t="s">
        <v>211</v>
      </c>
      <c r="S19" s="86" t="s">
        <v>212</v>
      </c>
    </row>
    <row r="20" spans="9:19" x14ac:dyDescent="0.55000000000000004">
      <c r="I20" s="6" t="s">
        <v>31</v>
      </c>
      <c r="Q20" s="87"/>
      <c r="R20" s="86" t="s">
        <v>213</v>
      </c>
      <c r="S20" s="86" t="s">
        <v>214</v>
      </c>
    </row>
    <row r="21" spans="9:19" x14ac:dyDescent="0.55000000000000004">
      <c r="I21" t="s">
        <v>109</v>
      </c>
      <c r="Q21" s="87"/>
      <c r="R21" s="86" t="s">
        <v>215</v>
      </c>
      <c r="S21" s="86" t="s">
        <v>216</v>
      </c>
    </row>
    <row r="22" spans="9:19" x14ac:dyDescent="0.55000000000000004">
      <c r="Q22" s="35" t="s">
        <v>217</v>
      </c>
      <c r="R22" s="35" t="s">
        <v>60</v>
      </c>
      <c r="S22" s="35" t="s">
        <v>218</v>
      </c>
    </row>
    <row r="23" spans="9:19" x14ac:dyDescent="0.55000000000000004">
      <c r="Q23" s="88"/>
      <c r="R23" s="35" t="s">
        <v>219</v>
      </c>
      <c r="S23" s="35" t="s">
        <v>220</v>
      </c>
    </row>
    <row r="24" spans="9:19" x14ac:dyDescent="0.55000000000000004">
      <c r="Q24" s="26" t="s">
        <v>221</v>
      </c>
      <c r="R24" s="26" t="s">
        <v>222</v>
      </c>
      <c r="S24" s="26" t="s">
        <v>223</v>
      </c>
    </row>
    <row r="25" spans="9:19" x14ac:dyDescent="0.55000000000000004">
      <c r="Q25" s="89"/>
      <c r="R25" s="26" t="s">
        <v>224</v>
      </c>
      <c r="S25" s="26" t="s">
        <v>225</v>
      </c>
    </row>
    <row r="26" spans="9:19" x14ac:dyDescent="0.55000000000000004">
      <c r="Q26" s="89"/>
      <c r="R26" s="26" t="s">
        <v>226</v>
      </c>
      <c r="S26" s="26" t="s">
        <v>227</v>
      </c>
    </row>
    <row r="27" spans="9:19" x14ac:dyDescent="0.55000000000000004">
      <c r="Q27" s="90" t="s">
        <v>228</v>
      </c>
      <c r="R27" s="90" t="s">
        <v>229</v>
      </c>
      <c r="S27" s="90" t="s">
        <v>230</v>
      </c>
    </row>
    <row r="28" spans="9:19" x14ac:dyDescent="0.55000000000000004">
      <c r="Q28" s="91"/>
      <c r="R28" s="90" t="s">
        <v>231</v>
      </c>
      <c r="S28" s="90" t="s">
        <v>232</v>
      </c>
    </row>
    <row r="29" spans="9:19" x14ac:dyDescent="0.55000000000000004">
      <c r="Q29" s="91"/>
      <c r="R29" s="90" t="s">
        <v>233</v>
      </c>
      <c r="S29" s="90" t="s">
        <v>234</v>
      </c>
    </row>
    <row r="30" spans="9:19" x14ac:dyDescent="0.55000000000000004">
      <c r="Q30" s="91"/>
      <c r="R30" s="90" t="s">
        <v>235</v>
      </c>
      <c r="S30" s="90" t="s">
        <v>236</v>
      </c>
    </row>
    <row r="42" spans="8:11" ht="15.6" x14ac:dyDescent="0.6">
      <c r="H42" s="43"/>
      <c r="I42" s="54" t="s">
        <v>108</v>
      </c>
      <c r="J42" s="43"/>
      <c r="K42" s="43"/>
    </row>
    <row r="44" spans="8:11" ht="28.8" x14ac:dyDescent="0.55000000000000004">
      <c r="H44" s="40" t="s">
        <v>104</v>
      </c>
      <c r="I44" s="41" t="s">
        <v>105</v>
      </c>
      <c r="J44" s="40" t="s">
        <v>106</v>
      </c>
      <c r="K44" s="40" t="s">
        <v>107</v>
      </c>
    </row>
    <row r="45" spans="8:11" x14ac:dyDescent="0.55000000000000004">
      <c r="H45" s="42">
        <v>1</v>
      </c>
      <c r="I45" s="9">
        <v>41250</v>
      </c>
      <c r="J45" s="9">
        <v>150000</v>
      </c>
      <c r="K45" s="35">
        <f>ROUND(((J45-I45)/I45)*100,2)</f>
        <v>263.64</v>
      </c>
    </row>
    <row r="46" spans="8:11" x14ac:dyDescent="0.55000000000000004">
      <c r="H46" s="42">
        <v>2</v>
      </c>
      <c r="I46" s="9">
        <v>95250</v>
      </c>
      <c r="J46" s="9">
        <v>300000</v>
      </c>
      <c r="K46" s="35">
        <f>ROUND(((J46-I46)/I46)*100,2)</f>
        <v>214.96</v>
      </c>
    </row>
    <row r="47" spans="8:11" x14ac:dyDescent="0.55000000000000004">
      <c r="H47" s="42">
        <v>3</v>
      </c>
      <c r="I47" s="9">
        <v>149250</v>
      </c>
      <c r="J47" s="9">
        <v>450000</v>
      </c>
      <c r="K47" s="35">
        <f>ROUND(((J47-I47)/I47)*100,2)</f>
        <v>201.51</v>
      </c>
    </row>
    <row r="48" spans="8:11" x14ac:dyDescent="0.55000000000000004">
      <c r="H48" s="42">
        <v>4</v>
      </c>
      <c r="I48" s="9">
        <v>203250</v>
      </c>
      <c r="J48" s="9">
        <v>600000</v>
      </c>
      <c r="K48" s="35">
        <f>ROUND(((J48-I48)/I48)*100,2)</f>
        <v>195.2</v>
      </c>
    </row>
    <row r="49" spans="8:11" x14ac:dyDescent="0.55000000000000004">
      <c r="H49" s="42">
        <v>5</v>
      </c>
      <c r="I49" s="9">
        <v>257250</v>
      </c>
      <c r="J49" s="9">
        <v>750000</v>
      </c>
      <c r="K49" s="35">
        <f>ROUND(((J49-I49)/I49)*100,2)</f>
        <v>191.55</v>
      </c>
    </row>
    <row r="81" spans="1:6" ht="15.6" x14ac:dyDescent="0.6">
      <c r="C81" s="53" t="s">
        <v>117</v>
      </c>
      <c r="D81" s="5"/>
    </row>
    <row r="83" spans="1:6" x14ac:dyDescent="0.55000000000000004">
      <c r="C83" s="45" t="s">
        <v>17</v>
      </c>
      <c r="D83" s="45" t="s">
        <v>110</v>
      </c>
    </row>
    <row r="84" spans="1:6" x14ac:dyDescent="0.55000000000000004">
      <c r="C84" s="47" t="s">
        <v>111</v>
      </c>
      <c r="D84" s="44">
        <v>150000</v>
      </c>
    </row>
    <row r="85" spans="1:6" ht="28.8" x14ac:dyDescent="0.55000000000000004">
      <c r="C85" s="47" t="s">
        <v>112</v>
      </c>
      <c r="D85" s="46" t="s">
        <v>115</v>
      </c>
    </row>
    <row r="86" spans="1:6" ht="28.8" x14ac:dyDescent="0.55000000000000004">
      <c r="C86" s="47" t="s">
        <v>113</v>
      </c>
      <c r="D86" s="4" t="s">
        <v>116</v>
      </c>
    </row>
    <row r="87" spans="1:6" x14ac:dyDescent="0.55000000000000004">
      <c r="C87" s="47" t="s">
        <v>114</v>
      </c>
      <c r="D87" s="46" t="s">
        <v>118</v>
      </c>
    </row>
    <row r="96" spans="1:6" ht="18.3" x14ac:dyDescent="0.7">
      <c r="A96" s="5"/>
      <c r="B96" s="5"/>
      <c r="C96" s="34" t="s">
        <v>150</v>
      </c>
      <c r="D96" s="5"/>
      <c r="E96" s="5"/>
      <c r="F96" s="5"/>
    </row>
    <row r="98" spans="1:6" x14ac:dyDescent="0.55000000000000004">
      <c r="A98" s="18" t="s">
        <v>119</v>
      </c>
      <c r="B98" s="18" t="s">
        <v>120</v>
      </c>
      <c r="C98" s="18" t="s">
        <v>4</v>
      </c>
      <c r="D98" s="18" t="s">
        <v>121</v>
      </c>
      <c r="E98" s="18" t="s">
        <v>122</v>
      </c>
      <c r="F98" s="18" t="s">
        <v>123</v>
      </c>
    </row>
    <row r="99" spans="1:6" ht="43.2" x14ac:dyDescent="0.55000000000000004">
      <c r="A99" s="17" t="s">
        <v>124</v>
      </c>
      <c r="B99" s="17" t="s">
        <v>125</v>
      </c>
      <c r="C99" s="16" t="s">
        <v>0</v>
      </c>
      <c r="D99" s="16" t="s">
        <v>126</v>
      </c>
      <c r="E99" s="17">
        <v>5</v>
      </c>
      <c r="F99" s="16" t="s">
        <v>127</v>
      </c>
    </row>
    <row r="100" spans="1:6" ht="28.8" x14ac:dyDescent="0.55000000000000004">
      <c r="A100" s="48"/>
      <c r="B100" s="48"/>
      <c r="C100" s="48"/>
      <c r="D100" s="16" t="s">
        <v>128</v>
      </c>
      <c r="E100" s="17">
        <v>2</v>
      </c>
      <c r="F100" s="16" t="s">
        <v>8</v>
      </c>
    </row>
    <row r="101" spans="1:6" ht="28.8" x14ac:dyDescent="0.55000000000000004">
      <c r="A101" s="48"/>
      <c r="B101" s="48"/>
      <c r="C101" s="48"/>
      <c r="D101" s="16" t="s">
        <v>129</v>
      </c>
      <c r="E101" s="17">
        <v>2</v>
      </c>
      <c r="F101" s="16" t="s">
        <v>9</v>
      </c>
    </row>
    <row r="102" spans="1:6" x14ac:dyDescent="0.55000000000000004">
      <c r="A102" s="17"/>
      <c r="B102" s="17"/>
      <c r="C102" s="17"/>
      <c r="D102" s="16" t="s">
        <v>130</v>
      </c>
      <c r="E102" s="17">
        <v>3</v>
      </c>
      <c r="F102" s="16" t="s">
        <v>10</v>
      </c>
    </row>
    <row r="103" spans="1:6" ht="43.2" x14ac:dyDescent="0.55000000000000004">
      <c r="A103" s="49" t="s">
        <v>131</v>
      </c>
      <c r="B103" s="49" t="s">
        <v>132</v>
      </c>
      <c r="C103" s="50" t="s">
        <v>12</v>
      </c>
      <c r="D103" s="50" t="s">
        <v>133</v>
      </c>
      <c r="E103" s="49">
        <v>5</v>
      </c>
      <c r="F103" s="50" t="s">
        <v>134</v>
      </c>
    </row>
    <row r="104" spans="1:6" ht="43.2" x14ac:dyDescent="0.55000000000000004">
      <c r="A104" s="51"/>
      <c r="B104" s="51"/>
      <c r="C104" s="51"/>
      <c r="D104" s="50" t="s">
        <v>135</v>
      </c>
      <c r="E104" s="49">
        <v>2</v>
      </c>
      <c r="F104" s="50" t="s">
        <v>134</v>
      </c>
    </row>
    <row r="105" spans="1:6" ht="28.8" x14ac:dyDescent="0.55000000000000004">
      <c r="A105" s="33" t="s">
        <v>136</v>
      </c>
      <c r="B105" s="33" t="s">
        <v>137</v>
      </c>
      <c r="C105" s="32" t="s">
        <v>138</v>
      </c>
      <c r="D105" s="32" t="s">
        <v>139</v>
      </c>
      <c r="E105" s="33">
        <v>3</v>
      </c>
      <c r="F105" s="32" t="s">
        <v>8</v>
      </c>
    </row>
    <row r="106" spans="1:6" ht="28.8" x14ac:dyDescent="0.55000000000000004">
      <c r="A106" s="52"/>
      <c r="B106" s="52"/>
      <c r="C106" s="52"/>
      <c r="D106" s="32" t="s">
        <v>140</v>
      </c>
      <c r="E106" s="33">
        <v>2</v>
      </c>
      <c r="F106" s="33" t="s">
        <v>141</v>
      </c>
    </row>
    <row r="107" spans="1:6" x14ac:dyDescent="0.55000000000000004">
      <c r="A107" s="52"/>
      <c r="B107" s="52"/>
      <c r="C107" s="52"/>
      <c r="D107" s="32" t="s">
        <v>142</v>
      </c>
      <c r="E107" s="33">
        <v>3</v>
      </c>
      <c r="F107" s="32" t="s">
        <v>7</v>
      </c>
    </row>
    <row r="108" spans="1:6" ht="43.2" x14ac:dyDescent="0.55000000000000004">
      <c r="A108" s="2" t="s">
        <v>143</v>
      </c>
      <c r="B108" s="2" t="s">
        <v>144</v>
      </c>
      <c r="C108" s="1" t="s">
        <v>145</v>
      </c>
      <c r="D108" s="1" t="s">
        <v>146</v>
      </c>
      <c r="E108" s="2">
        <v>4</v>
      </c>
      <c r="F108" s="1" t="s">
        <v>147</v>
      </c>
    </row>
    <row r="109" spans="1:6" x14ac:dyDescent="0.55000000000000004">
      <c r="A109" s="2"/>
      <c r="B109" s="2"/>
      <c r="C109" s="2"/>
      <c r="D109" s="2" t="s">
        <v>148</v>
      </c>
      <c r="E109" s="2">
        <v>3</v>
      </c>
      <c r="F109" s="2" t="s">
        <v>149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40261-2209-44E1-A3A9-EF058FBFC96C}">
  <dimension ref="A3:H73"/>
  <sheetViews>
    <sheetView showGridLines="0" zoomScaleNormal="100" workbookViewId="0">
      <selection activeCell="B17" sqref="B17"/>
    </sheetView>
  </sheetViews>
  <sheetFormatPr baseColWidth="10" defaultRowHeight="14.4" x14ac:dyDescent="0.55000000000000004"/>
  <cols>
    <col min="1" max="1" width="45.3125" customWidth="1"/>
    <col min="2" max="2" width="34.83984375" customWidth="1"/>
    <col min="3" max="3" width="22.7890625" customWidth="1"/>
    <col min="4" max="4" width="39.3671875" customWidth="1"/>
    <col min="5" max="5" width="23.7890625" customWidth="1"/>
    <col min="6" max="6" width="17.68359375" customWidth="1"/>
    <col min="7" max="7" width="19.3125" customWidth="1"/>
    <col min="8" max="8" width="19.3671875" customWidth="1"/>
  </cols>
  <sheetData>
    <row r="3" spans="1:8" ht="23.7" x14ac:dyDescent="0.9">
      <c r="B3" s="102" t="s">
        <v>281</v>
      </c>
      <c r="C3" s="5"/>
      <c r="D3" s="5"/>
      <c r="E3" s="5"/>
      <c r="F3" s="5"/>
    </row>
    <row r="6" spans="1:8" ht="69.599999999999994" x14ac:dyDescent="0.55000000000000004">
      <c r="A6" s="56" t="s">
        <v>151</v>
      </c>
      <c r="B6" s="57"/>
      <c r="C6" s="57"/>
      <c r="D6" s="58"/>
      <c r="E6" s="57"/>
      <c r="F6" s="57"/>
      <c r="G6" s="57"/>
      <c r="H6" s="59"/>
    </row>
    <row r="7" spans="1:8" x14ac:dyDescent="0.55000000000000004">
      <c r="A7" s="107"/>
      <c r="B7" s="107"/>
      <c r="C7" s="107"/>
      <c r="D7" s="107"/>
      <c r="E7" s="107"/>
      <c r="F7" s="107"/>
      <c r="G7" s="107"/>
      <c r="H7" s="107"/>
    </row>
    <row r="8" spans="1:8" ht="55.2" x14ac:dyDescent="0.55000000000000004">
      <c r="A8" s="60" t="s">
        <v>152</v>
      </c>
      <c r="B8" s="61"/>
      <c r="C8" s="61"/>
      <c r="D8" s="61"/>
      <c r="E8" s="61"/>
      <c r="F8" s="61"/>
      <c r="G8" s="61"/>
      <c r="H8" s="61"/>
    </row>
    <row r="9" spans="1:8" x14ac:dyDescent="0.55000000000000004">
      <c r="A9" s="62" t="s">
        <v>32</v>
      </c>
      <c r="B9" s="108" t="s">
        <v>238</v>
      </c>
      <c r="C9" s="108"/>
      <c r="D9" s="108"/>
      <c r="E9" s="108"/>
      <c r="F9" s="108"/>
      <c r="G9" s="108"/>
      <c r="H9" s="108"/>
    </row>
    <row r="10" spans="1:8" x14ac:dyDescent="0.55000000000000004">
      <c r="A10" s="64" t="s">
        <v>153</v>
      </c>
      <c r="B10" s="109" t="s">
        <v>239</v>
      </c>
      <c r="C10" s="109"/>
      <c r="D10" s="109"/>
      <c r="E10" s="109"/>
      <c r="F10" s="109"/>
      <c r="G10" s="109"/>
      <c r="H10" s="109"/>
    </row>
    <row r="11" spans="1:8" x14ac:dyDescent="0.55000000000000004">
      <c r="A11" s="62" t="s">
        <v>154</v>
      </c>
      <c r="B11" s="108">
        <v>45548</v>
      </c>
      <c r="C11" s="108"/>
      <c r="D11" s="108"/>
      <c r="E11" s="108"/>
      <c r="F11" s="108"/>
      <c r="G11" s="108"/>
      <c r="H11" s="108"/>
    </row>
    <row r="12" spans="1:8" x14ac:dyDescent="0.55000000000000004">
      <c r="A12" s="66" t="s">
        <v>155</v>
      </c>
      <c r="B12" s="108">
        <v>45548</v>
      </c>
      <c r="C12" s="108"/>
      <c r="D12" s="108"/>
      <c r="E12" s="108"/>
      <c r="F12" s="108"/>
      <c r="G12" s="108"/>
      <c r="H12" s="108"/>
    </row>
    <row r="13" spans="1:8" x14ac:dyDescent="0.55000000000000004">
      <c r="A13" s="67"/>
      <c r="B13" s="68"/>
      <c r="C13" s="68"/>
      <c r="D13" s="68"/>
      <c r="E13" s="68"/>
      <c r="F13" s="68"/>
      <c r="G13" s="68"/>
      <c r="H13" s="68"/>
    </row>
    <row r="14" spans="1:8" x14ac:dyDescent="0.55000000000000004">
      <c r="A14" s="60" t="s">
        <v>156</v>
      </c>
      <c r="B14" s="69" t="s">
        <v>157</v>
      </c>
      <c r="C14" s="69" t="s">
        <v>158</v>
      </c>
      <c r="D14" s="69" t="s">
        <v>159</v>
      </c>
      <c r="E14" s="69" t="s">
        <v>160</v>
      </c>
      <c r="F14" s="69" t="s">
        <v>161</v>
      </c>
      <c r="G14" s="69" t="s">
        <v>162</v>
      </c>
      <c r="H14" s="69" t="s">
        <v>163</v>
      </c>
    </row>
    <row r="15" spans="1:8" ht="55.2" x14ac:dyDescent="0.55000000000000004">
      <c r="A15" s="66" t="s">
        <v>164</v>
      </c>
      <c r="B15" s="63" t="s">
        <v>165</v>
      </c>
      <c r="C15" s="70" t="s">
        <v>166</v>
      </c>
      <c r="D15" s="70">
        <v>75001</v>
      </c>
      <c r="E15" s="70" t="s">
        <v>167</v>
      </c>
      <c r="F15" s="70" t="s">
        <v>168</v>
      </c>
      <c r="G15" s="70" t="s">
        <v>169</v>
      </c>
      <c r="H15" s="70" t="s">
        <v>170</v>
      </c>
    </row>
    <row r="16" spans="1:8" x14ac:dyDescent="0.55000000000000004">
      <c r="A16" s="64" t="s">
        <v>171</v>
      </c>
      <c r="B16" s="71" t="s">
        <v>172</v>
      </c>
      <c r="C16" s="65" t="s">
        <v>166</v>
      </c>
      <c r="D16" s="65">
        <v>75001</v>
      </c>
      <c r="E16" s="65" t="s">
        <v>167</v>
      </c>
      <c r="F16" s="65" t="s">
        <v>168</v>
      </c>
      <c r="G16" s="72" t="s">
        <v>169</v>
      </c>
      <c r="H16" s="73" t="s">
        <v>173</v>
      </c>
    </row>
    <row r="17" spans="1:8" x14ac:dyDescent="0.55000000000000004">
      <c r="A17" s="74" t="s">
        <v>174</v>
      </c>
      <c r="B17" s="75" t="s">
        <v>240</v>
      </c>
      <c r="C17" s="76"/>
      <c r="D17" s="76"/>
      <c r="E17" s="76"/>
      <c r="F17" s="76"/>
      <c r="G17" s="63"/>
      <c r="H17" s="63"/>
    </row>
    <row r="18" spans="1:8" x14ac:dyDescent="0.55000000000000004">
      <c r="A18" s="77"/>
      <c r="B18" s="78"/>
      <c r="C18" s="78"/>
      <c r="D18" s="78"/>
      <c r="E18" s="78"/>
      <c r="F18" s="78"/>
      <c r="G18" s="78"/>
      <c r="H18" s="78"/>
    </row>
    <row r="19" spans="1:8" x14ac:dyDescent="0.55000000000000004">
      <c r="A19" s="60" t="s">
        <v>175</v>
      </c>
      <c r="B19" s="61"/>
      <c r="C19" s="61"/>
      <c r="D19" s="61"/>
      <c r="E19" s="61"/>
      <c r="F19" s="61"/>
      <c r="G19" s="61"/>
      <c r="H19" s="61"/>
    </row>
    <row r="20" spans="1:8" x14ac:dyDescent="0.55000000000000004">
      <c r="A20" s="64" t="s">
        <v>176</v>
      </c>
      <c r="B20" s="110" t="s">
        <v>241</v>
      </c>
      <c r="C20" s="110"/>
      <c r="D20" s="110"/>
      <c r="E20" s="110"/>
      <c r="F20" s="110"/>
      <c r="G20" s="110"/>
      <c r="H20" s="110"/>
    </row>
    <row r="21" spans="1:8" x14ac:dyDescent="0.55000000000000004">
      <c r="A21" s="62" t="s">
        <v>177</v>
      </c>
      <c r="B21" s="111" t="s">
        <v>242</v>
      </c>
      <c r="C21" s="111"/>
      <c r="D21" s="111"/>
      <c r="E21" s="111"/>
      <c r="F21" s="111"/>
      <c r="G21" s="111"/>
      <c r="H21" s="111"/>
    </row>
    <row r="22" spans="1:8" x14ac:dyDescent="0.55000000000000004">
      <c r="A22" s="62" t="s">
        <v>178</v>
      </c>
      <c r="B22" s="110" t="s">
        <v>243</v>
      </c>
      <c r="C22" s="110"/>
      <c r="D22" s="110"/>
      <c r="E22" s="110"/>
      <c r="F22" s="110"/>
      <c r="G22" s="110"/>
      <c r="H22" s="110"/>
    </row>
    <row r="23" spans="1:8" x14ac:dyDescent="0.55000000000000004">
      <c r="A23" s="74" t="s">
        <v>179</v>
      </c>
      <c r="B23" s="111" t="s">
        <v>244</v>
      </c>
      <c r="C23" s="111"/>
      <c r="D23" s="111"/>
      <c r="E23" s="111"/>
      <c r="F23" s="111"/>
      <c r="G23" s="111"/>
      <c r="H23" s="111"/>
    </row>
    <row r="24" spans="1:8" x14ac:dyDescent="0.55000000000000004">
      <c r="A24" s="79"/>
      <c r="B24" s="68"/>
      <c r="C24" s="68"/>
      <c r="D24" s="68"/>
      <c r="E24" s="68"/>
      <c r="F24" s="68"/>
      <c r="G24" s="68"/>
      <c r="H24" s="68"/>
    </row>
    <row r="25" spans="1:8" ht="27.6" x14ac:dyDescent="0.55000000000000004">
      <c r="A25" s="80" t="s">
        <v>180</v>
      </c>
      <c r="B25" s="112" t="s">
        <v>181</v>
      </c>
      <c r="C25" s="112"/>
      <c r="D25" s="112"/>
      <c r="E25" s="113" t="s">
        <v>36</v>
      </c>
      <c r="F25" s="113"/>
      <c r="G25" s="113"/>
      <c r="H25" s="113"/>
    </row>
    <row r="26" spans="1:8" x14ac:dyDescent="0.55000000000000004">
      <c r="A26" s="66" t="s">
        <v>245</v>
      </c>
      <c r="B26" s="105" t="s">
        <v>249</v>
      </c>
      <c r="C26" s="105"/>
      <c r="D26" s="105"/>
      <c r="E26" s="106" t="s">
        <v>251</v>
      </c>
      <c r="F26" s="106"/>
      <c r="G26" s="106"/>
      <c r="H26" s="106"/>
    </row>
    <row r="27" spans="1:8" x14ac:dyDescent="0.55000000000000004">
      <c r="A27" s="66" t="s">
        <v>246</v>
      </c>
      <c r="B27" s="114" t="s">
        <v>248</v>
      </c>
      <c r="C27" s="114"/>
      <c r="D27" s="114"/>
      <c r="E27" s="106" t="s">
        <v>252</v>
      </c>
      <c r="F27" s="106"/>
      <c r="G27" s="106"/>
      <c r="H27" s="106"/>
    </row>
    <row r="28" spans="1:8" x14ac:dyDescent="0.55000000000000004">
      <c r="A28" s="66" t="s">
        <v>247</v>
      </c>
      <c r="B28" s="105" t="s">
        <v>250</v>
      </c>
      <c r="C28" s="105"/>
      <c r="D28" s="105"/>
      <c r="E28" s="106" t="s">
        <v>253</v>
      </c>
      <c r="F28" s="106"/>
      <c r="G28" s="106"/>
      <c r="H28" s="106"/>
    </row>
    <row r="29" spans="1:8" x14ac:dyDescent="0.55000000000000004">
      <c r="A29" s="77"/>
      <c r="B29" s="78"/>
      <c r="C29" s="78"/>
      <c r="D29" s="78"/>
      <c r="E29" s="78"/>
      <c r="F29" s="78"/>
      <c r="G29" s="78"/>
      <c r="H29" s="78"/>
    </row>
    <row r="30" spans="1:8" x14ac:dyDescent="0.55000000000000004">
      <c r="A30" s="80" t="s">
        <v>182</v>
      </c>
      <c r="B30" s="112" t="s">
        <v>181</v>
      </c>
      <c r="C30" s="112"/>
      <c r="D30" s="112"/>
      <c r="E30" s="115" t="s">
        <v>183</v>
      </c>
      <c r="F30" s="115"/>
      <c r="G30" s="115"/>
      <c r="H30" s="115"/>
    </row>
    <row r="31" spans="1:8" x14ac:dyDescent="0.55000000000000004">
      <c r="A31" s="64" t="s">
        <v>269</v>
      </c>
      <c r="B31" s="114" t="s">
        <v>268</v>
      </c>
      <c r="C31" s="114"/>
      <c r="D31" s="114"/>
      <c r="E31" s="116"/>
      <c r="F31" s="116"/>
      <c r="G31" s="116"/>
      <c r="H31" s="116"/>
    </row>
    <row r="32" spans="1:8" x14ac:dyDescent="0.55000000000000004">
      <c r="A32" s="67"/>
      <c r="B32" s="68"/>
      <c r="C32" s="68"/>
      <c r="D32" s="68"/>
      <c r="E32" s="68"/>
      <c r="F32" s="68"/>
      <c r="G32" s="68"/>
      <c r="H32" s="68"/>
    </row>
    <row r="33" spans="1:8" x14ac:dyDescent="0.55000000000000004">
      <c r="A33" s="80" t="s">
        <v>184</v>
      </c>
      <c r="B33" s="117" t="s">
        <v>185</v>
      </c>
      <c r="C33" s="117"/>
      <c r="D33" s="117"/>
      <c r="E33" s="113" t="s">
        <v>183</v>
      </c>
      <c r="F33" s="113"/>
      <c r="G33" s="113"/>
      <c r="H33" s="113"/>
    </row>
    <row r="34" spans="1:8" x14ac:dyDescent="0.55000000000000004">
      <c r="A34" s="64" t="s">
        <v>254</v>
      </c>
      <c r="B34" s="114" t="s">
        <v>257</v>
      </c>
      <c r="C34" s="114"/>
      <c r="D34" s="114"/>
      <c r="E34" s="118" t="s">
        <v>260</v>
      </c>
      <c r="F34" s="118"/>
      <c r="G34" s="118"/>
      <c r="H34" s="118"/>
    </row>
    <row r="35" spans="1:8" x14ac:dyDescent="0.55000000000000004">
      <c r="A35" s="62" t="s">
        <v>255</v>
      </c>
      <c r="B35" s="114" t="s">
        <v>258</v>
      </c>
      <c r="C35" s="114"/>
      <c r="D35" s="114"/>
      <c r="E35" s="119" t="s">
        <v>261</v>
      </c>
      <c r="F35" s="119"/>
      <c r="G35" s="119"/>
      <c r="H35" s="119"/>
    </row>
    <row r="36" spans="1:8" x14ac:dyDescent="0.55000000000000004">
      <c r="A36" s="74" t="s">
        <v>256</v>
      </c>
      <c r="B36" s="114" t="s">
        <v>259</v>
      </c>
      <c r="C36" s="114"/>
      <c r="D36" s="114"/>
      <c r="E36" s="118" t="s">
        <v>262</v>
      </c>
      <c r="F36" s="118"/>
      <c r="G36" s="118"/>
      <c r="H36" s="118"/>
    </row>
    <row r="37" spans="1:8" x14ac:dyDescent="0.55000000000000004">
      <c r="A37" s="67"/>
      <c r="B37" s="81"/>
      <c r="C37" s="81"/>
      <c r="D37" s="81"/>
      <c r="E37" s="68"/>
      <c r="F37" s="68"/>
      <c r="G37" s="68"/>
      <c r="H37" s="68"/>
    </row>
    <row r="38" spans="1:8" x14ac:dyDescent="0.55000000000000004">
      <c r="A38" s="80" t="s">
        <v>37</v>
      </c>
      <c r="B38" s="112" t="s">
        <v>186</v>
      </c>
      <c r="C38" s="112"/>
      <c r="D38" s="112"/>
      <c r="E38" s="115" t="s">
        <v>183</v>
      </c>
      <c r="F38" s="115"/>
      <c r="G38" s="115"/>
      <c r="H38" s="115"/>
    </row>
    <row r="39" spans="1:8" ht="41.4" customHeight="1" x14ac:dyDescent="0.55000000000000004">
      <c r="A39" s="66" t="s">
        <v>260</v>
      </c>
      <c r="B39" s="120" t="s">
        <v>265</v>
      </c>
      <c r="C39" s="121"/>
      <c r="D39" s="122"/>
      <c r="E39" s="123"/>
      <c r="F39" s="124"/>
      <c r="G39" s="124"/>
      <c r="H39" s="124"/>
    </row>
    <row r="40" spans="1:8" x14ac:dyDescent="0.55000000000000004">
      <c r="A40" s="66" t="s">
        <v>263</v>
      </c>
      <c r="B40" s="125" t="s">
        <v>266</v>
      </c>
      <c r="C40" s="111"/>
      <c r="D40" s="126"/>
      <c r="E40" s="127"/>
      <c r="F40" s="128"/>
      <c r="G40" s="128"/>
      <c r="H40" s="128"/>
    </row>
    <row r="41" spans="1:8" ht="41.4" customHeight="1" x14ac:dyDescent="0.55000000000000004">
      <c r="A41" s="74" t="s">
        <v>264</v>
      </c>
      <c r="B41" s="120" t="s">
        <v>267</v>
      </c>
      <c r="C41" s="121"/>
      <c r="D41" s="122"/>
      <c r="E41" s="129"/>
      <c r="F41" s="130"/>
      <c r="G41" s="130"/>
      <c r="H41" s="130"/>
    </row>
    <row r="42" spans="1:8" x14ac:dyDescent="0.55000000000000004">
      <c r="E42" s="93"/>
    </row>
    <row r="43" spans="1:8" x14ac:dyDescent="0.55000000000000004">
      <c r="A43" s="94" t="s">
        <v>270</v>
      </c>
      <c r="B43" s="95"/>
      <c r="C43" s="98" t="s">
        <v>271</v>
      </c>
      <c r="D43" s="96"/>
      <c r="E43" s="96"/>
      <c r="F43" s="97" t="s">
        <v>272</v>
      </c>
      <c r="G43" s="96"/>
      <c r="H43" s="96"/>
    </row>
    <row r="44" spans="1:8" ht="27.6" x14ac:dyDescent="0.55000000000000004">
      <c r="A44" s="74" t="s">
        <v>273</v>
      </c>
      <c r="B44" s="101" t="s">
        <v>274</v>
      </c>
      <c r="C44" s="99"/>
      <c r="D44" s="99"/>
      <c r="E44" s="100" t="s">
        <v>275</v>
      </c>
      <c r="F44" s="99"/>
      <c r="G44" s="99"/>
      <c r="H44" s="99"/>
    </row>
    <row r="45" spans="1:8" x14ac:dyDescent="0.55000000000000004">
      <c r="A45" s="74" t="s">
        <v>276</v>
      </c>
      <c r="B45" s="101" t="s">
        <v>277</v>
      </c>
      <c r="C45" s="99"/>
      <c r="D45" s="99"/>
      <c r="E45" s="100" t="s">
        <v>278</v>
      </c>
      <c r="F45" s="99"/>
      <c r="G45" s="99"/>
      <c r="H45" s="99"/>
    </row>
    <row r="46" spans="1:8" x14ac:dyDescent="0.55000000000000004">
      <c r="A46" s="74" t="s">
        <v>279</v>
      </c>
      <c r="B46" s="101" t="s">
        <v>277</v>
      </c>
      <c r="C46" s="99"/>
      <c r="D46" s="99"/>
      <c r="E46" s="100" t="s">
        <v>280</v>
      </c>
      <c r="F46" s="99"/>
      <c r="G46" s="99"/>
      <c r="H46" s="99"/>
    </row>
    <row r="69" spans="1:6" ht="18.3" x14ac:dyDescent="0.7">
      <c r="A69" s="5"/>
      <c r="B69" s="103" t="s">
        <v>49</v>
      </c>
      <c r="C69" s="5"/>
      <c r="D69" s="5"/>
      <c r="E69" s="5"/>
      <c r="F69" s="5"/>
    </row>
    <row r="71" spans="1:6" x14ac:dyDescent="0.55000000000000004">
      <c r="A71" s="30" t="s">
        <v>32</v>
      </c>
      <c r="B71" s="30" t="s">
        <v>33</v>
      </c>
      <c r="C71" s="31" t="s">
        <v>34</v>
      </c>
      <c r="D71" s="30" t="s">
        <v>35</v>
      </c>
      <c r="E71" s="30" t="s">
        <v>36</v>
      </c>
      <c r="F71" s="30" t="s">
        <v>37</v>
      </c>
    </row>
    <row r="72" spans="1:6" ht="43.2" x14ac:dyDescent="0.55000000000000004">
      <c r="A72" s="16" t="s">
        <v>38</v>
      </c>
      <c r="B72" s="16" t="s">
        <v>39</v>
      </c>
      <c r="C72" s="16" t="s">
        <v>41</v>
      </c>
      <c r="D72" s="16" t="s">
        <v>43</v>
      </c>
      <c r="E72" s="17" t="s">
        <v>45</v>
      </c>
      <c r="F72" s="16" t="s">
        <v>47</v>
      </c>
    </row>
    <row r="73" spans="1:6" ht="28.8" x14ac:dyDescent="0.55000000000000004">
      <c r="A73" s="15" t="s">
        <v>1</v>
      </c>
      <c r="B73" s="15" t="s">
        <v>40</v>
      </c>
      <c r="C73" s="15" t="s">
        <v>42</v>
      </c>
      <c r="D73" s="15" t="s">
        <v>44</v>
      </c>
      <c r="E73" s="14" t="s">
        <v>46</v>
      </c>
      <c r="F73" s="15" t="s">
        <v>48</v>
      </c>
    </row>
  </sheetData>
  <mergeCells count="37">
    <mergeCell ref="B39:D39"/>
    <mergeCell ref="E39:H39"/>
    <mergeCell ref="B40:D40"/>
    <mergeCell ref="E40:H40"/>
    <mergeCell ref="B41:D41"/>
    <mergeCell ref="E41:H41"/>
    <mergeCell ref="B35:D35"/>
    <mergeCell ref="E35:H35"/>
    <mergeCell ref="B36:D36"/>
    <mergeCell ref="E36:H36"/>
    <mergeCell ref="B38:D38"/>
    <mergeCell ref="E38:H38"/>
    <mergeCell ref="B31:D31"/>
    <mergeCell ref="E31:H31"/>
    <mergeCell ref="B33:D33"/>
    <mergeCell ref="E33:H33"/>
    <mergeCell ref="B34:D34"/>
    <mergeCell ref="E34:H34"/>
    <mergeCell ref="B27:D27"/>
    <mergeCell ref="E27:H27"/>
    <mergeCell ref="B28:D28"/>
    <mergeCell ref="E28:H28"/>
    <mergeCell ref="B30:D30"/>
    <mergeCell ref="E30:H30"/>
    <mergeCell ref="B26:D26"/>
    <mergeCell ref="E26:H26"/>
    <mergeCell ref="A7:H7"/>
    <mergeCell ref="B9:H9"/>
    <mergeCell ref="B10:H10"/>
    <mergeCell ref="B11:H11"/>
    <mergeCell ref="B12:H12"/>
    <mergeCell ref="B20:H20"/>
    <mergeCell ref="B21:H21"/>
    <mergeCell ref="B22:H22"/>
    <mergeCell ref="B23:H23"/>
    <mergeCell ref="B25:D25"/>
    <mergeCell ref="E25:H25"/>
  </mergeCells>
  <phoneticPr fontId="16" type="noConversion"/>
  <hyperlinks>
    <hyperlink ref="H16" r:id="rId1" xr:uid="{CC3940FC-9896-4AA4-8E52-634B71436E3A}"/>
  </hyperlinks>
  <pageMargins left="0.7" right="0.7" top="0.75" bottom="0.75" header="0.3" footer="0.3"/>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2C5D00-3B56-4C26-92DF-105FCE091A52}">
  <dimension ref="C6:J25"/>
  <sheetViews>
    <sheetView showGridLines="0" topLeftCell="A4" zoomScaleNormal="100" workbookViewId="0">
      <selection activeCell="B32" sqref="B32"/>
    </sheetView>
  </sheetViews>
  <sheetFormatPr baseColWidth="10" defaultRowHeight="14.4" x14ac:dyDescent="0.55000000000000004"/>
  <cols>
    <col min="3" max="3" width="21" customWidth="1"/>
    <col min="4" max="4" width="17.68359375" customWidth="1"/>
    <col min="5" max="5" width="20.05078125" customWidth="1"/>
    <col min="6" max="6" width="11.15625" customWidth="1"/>
    <col min="7" max="7" width="14.7890625" customWidth="1"/>
    <col min="8" max="8" width="15.47265625" customWidth="1"/>
    <col min="9" max="9" width="16.7890625" customWidth="1"/>
    <col min="10" max="10" width="20.9453125" customWidth="1"/>
  </cols>
  <sheetData>
    <row r="6" spans="3:10" ht="18.3" x14ac:dyDescent="0.7">
      <c r="C6" s="5"/>
      <c r="D6" s="5"/>
      <c r="E6" s="11" t="s">
        <v>93</v>
      </c>
      <c r="F6" s="5"/>
      <c r="G6" s="5"/>
      <c r="H6" s="5"/>
      <c r="I6" s="5"/>
      <c r="J6" s="5"/>
    </row>
    <row r="8" spans="3:10" ht="28.8" x14ac:dyDescent="0.55000000000000004">
      <c r="C8" s="37" t="s">
        <v>50</v>
      </c>
      <c r="D8" s="37" t="s">
        <v>51</v>
      </c>
      <c r="E8" s="38" t="s">
        <v>52</v>
      </c>
      <c r="F8" s="38" t="s">
        <v>53</v>
      </c>
      <c r="G8" s="38" t="s">
        <v>54</v>
      </c>
      <c r="H8" s="37" t="s">
        <v>55</v>
      </c>
      <c r="I8" s="37" t="s">
        <v>56</v>
      </c>
      <c r="J8" s="37" t="s">
        <v>57</v>
      </c>
    </row>
    <row r="9" spans="3:10" ht="86.4" x14ac:dyDescent="0.55000000000000004">
      <c r="C9" s="14" t="s">
        <v>58</v>
      </c>
      <c r="D9" s="15" t="s">
        <v>65</v>
      </c>
      <c r="E9" s="15" t="s">
        <v>72</v>
      </c>
      <c r="F9" s="14">
        <v>2</v>
      </c>
      <c r="G9" s="14">
        <v>3</v>
      </c>
      <c r="H9" s="14">
        <v>6</v>
      </c>
      <c r="I9" s="15" t="s">
        <v>79</v>
      </c>
      <c r="J9" s="15" t="s">
        <v>86</v>
      </c>
    </row>
    <row r="10" spans="3:10" ht="57.6" x14ac:dyDescent="0.55000000000000004">
      <c r="C10" s="16" t="s">
        <v>59</v>
      </c>
      <c r="D10" s="16" t="s">
        <v>66</v>
      </c>
      <c r="E10" s="16" t="s">
        <v>73</v>
      </c>
      <c r="F10" s="17">
        <v>1</v>
      </c>
      <c r="G10" s="17">
        <v>2</v>
      </c>
      <c r="H10" s="17">
        <v>2</v>
      </c>
      <c r="I10" s="16" t="s">
        <v>80</v>
      </c>
      <c r="J10" s="16" t="s">
        <v>87</v>
      </c>
    </row>
    <row r="11" spans="3:10" ht="57.6" x14ac:dyDescent="0.55000000000000004">
      <c r="C11" s="17" t="s">
        <v>60</v>
      </c>
      <c r="D11" s="16" t="s">
        <v>67</v>
      </c>
      <c r="E11" s="16" t="s">
        <v>74</v>
      </c>
      <c r="F11" s="17">
        <v>3</v>
      </c>
      <c r="G11" s="17">
        <v>2</v>
      </c>
      <c r="H11" s="17">
        <v>6</v>
      </c>
      <c r="I11" s="16" t="s">
        <v>81</v>
      </c>
      <c r="J11" s="16" t="s">
        <v>88</v>
      </c>
    </row>
    <row r="12" spans="3:10" ht="43.2" x14ac:dyDescent="0.55000000000000004">
      <c r="C12" s="17" t="s">
        <v>61</v>
      </c>
      <c r="D12" s="16" t="s">
        <v>68</v>
      </c>
      <c r="E12" s="16" t="s">
        <v>75</v>
      </c>
      <c r="F12" s="17">
        <v>2</v>
      </c>
      <c r="G12" s="17">
        <v>2</v>
      </c>
      <c r="H12" s="17">
        <v>4</v>
      </c>
      <c r="I12" s="16" t="s">
        <v>82</v>
      </c>
      <c r="J12" s="16" t="s">
        <v>89</v>
      </c>
    </row>
    <row r="13" spans="3:10" ht="43.2" x14ac:dyDescent="0.55000000000000004">
      <c r="C13" s="17" t="s">
        <v>62</v>
      </c>
      <c r="D13" s="16" t="s">
        <v>69</v>
      </c>
      <c r="E13" s="16" t="s">
        <v>76</v>
      </c>
      <c r="F13" s="17">
        <v>2</v>
      </c>
      <c r="G13" s="17">
        <v>3</v>
      </c>
      <c r="H13" s="17">
        <v>6</v>
      </c>
      <c r="I13" s="16" t="s">
        <v>83</v>
      </c>
      <c r="J13" s="16" t="s">
        <v>90</v>
      </c>
    </row>
    <row r="14" spans="3:10" ht="57.6" x14ac:dyDescent="0.55000000000000004">
      <c r="C14" s="16" t="s">
        <v>63</v>
      </c>
      <c r="D14" s="16" t="s">
        <v>70</v>
      </c>
      <c r="E14" s="17" t="s">
        <v>77</v>
      </c>
      <c r="F14" s="17">
        <v>1</v>
      </c>
      <c r="G14" s="17">
        <v>2</v>
      </c>
      <c r="H14" s="17">
        <v>2</v>
      </c>
      <c r="I14" s="16" t="s">
        <v>84</v>
      </c>
      <c r="J14" s="16" t="s">
        <v>91</v>
      </c>
    </row>
    <row r="15" spans="3:10" ht="72" x14ac:dyDescent="0.55000000000000004">
      <c r="C15" s="17" t="s">
        <v>64</v>
      </c>
      <c r="D15" s="16" t="s">
        <v>71</v>
      </c>
      <c r="E15" s="16" t="s">
        <v>78</v>
      </c>
      <c r="F15" s="17">
        <v>2</v>
      </c>
      <c r="G15" s="17">
        <v>2</v>
      </c>
      <c r="H15" s="17">
        <v>4</v>
      </c>
      <c r="I15" s="16" t="s">
        <v>85</v>
      </c>
      <c r="J15" s="16" t="s">
        <v>92</v>
      </c>
    </row>
    <row r="20" spans="3:5" x14ac:dyDescent="0.55000000000000004">
      <c r="C20" s="5"/>
      <c r="D20" s="10" t="s">
        <v>103</v>
      </c>
      <c r="E20" s="5"/>
    </row>
    <row r="22" spans="3:5" x14ac:dyDescent="0.55000000000000004">
      <c r="C22" s="39" t="s">
        <v>94</v>
      </c>
      <c r="D22" s="39" t="s">
        <v>52</v>
      </c>
      <c r="E22" s="39" t="s">
        <v>95</v>
      </c>
    </row>
    <row r="23" spans="3:5" ht="28.8" x14ac:dyDescent="0.55000000000000004">
      <c r="C23" s="104" t="s">
        <v>96</v>
      </c>
      <c r="D23" s="36" t="s">
        <v>97</v>
      </c>
      <c r="E23" s="32" t="s">
        <v>100</v>
      </c>
    </row>
    <row r="24" spans="3:5" ht="43.2" x14ac:dyDescent="0.55000000000000004">
      <c r="C24" s="104" t="s">
        <v>60</v>
      </c>
      <c r="D24" s="21" t="s">
        <v>98</v>
      </c>
      <c r="E24" s="32" t="s">
        <v>101</v>
      </c>
    </row>
    <row r="25" spans="3:5" ht="43.2" x14ac:dyDescent="0.55000000000000004">
      <c r="C25" s="104" t="s">
        <v>64</v>
      </c>
      <c r="D25" s="21" t="s">
        <v>99</v>
      </c>
      <c r="E25" s="32" t="s">
        <v>102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Dimensionnement (chiffrage déta</vt:lpstr>
      <vt:lpstr>Registre des traitements CNIL (</vt:lpstr>
      <vt:lpstr>Identification et évaluation dé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Khoty WOLIE</dc:creator>
  <cp:lastModifiedBy>Khoty WOLIE</cp:lastModifiedBy>
  <dcterms:created xsi:type="dcterms:W3CDTF">2024-09-13T07:09:21Z</dcterms:created>
  <dcterms:modified xsi:type="dcterms:W3CDTF">2024-09-18T17:09:05Z</dcterms:modified>
</cp:coreProperties>
</file>