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!_development\golang\excel_unpacking\profiles\"/>
    </mc:Choice>
  </mc:AlternateContent>
  <xr:revisionPtr revIDLastSave="0" documentId="13_ncr:1_{9D793C0E-1E63-4333-A97A-AB0DE7FA60BF}" xr6:coauthVersionLast="37" xr6:coauthVersionMax="45" xr10:uidLastSave="{00000000-0000-0000-0000-000000000000}"/>
  <bookViews>
    <workbookView xWindow="825" yWindow="-105" windowWidth="19425" windowHeight="10425" xr2:uid="{00000000-000D-0000-FFFF-FFFF00000000}"/>
  </bookViews>
  <sheets>
    <sheet name="Лист данных" sheetId="1" r:id="rId1"/>
    <sheet name="Лист1" sheetId="3" state="hidden" r:id="rId2"/>
  </sheets>
  <calcPr calcId="179021"/>
</workbook>
</file>

<file path=xl/calcChain.xml><?xml version="1.0" encoding="utf-8"?>
<calcChain xmlns="http://schemas.openxmlformats.org/spreadsheetml/2006/main">
  <c r="G7" i="1" l="1"/>
  <c r="H7" i="1" s="1"/>
  <c r="J7" i="1" s="1"/>
  <c r="G6" i="1"/>
  <c r="H6" i="1" s="1"/>
  <c r="J6" i="1" s="1"/>
  <c r="A2" i="3"/>
</calcChain>
</file>

<file path=xl/sharedStrings.xml><?xml version="1.0" encoding="utf-8"?>
<sst xmlns="http://schemas.openxmlformats.org/spreadsheetml/2006/main" count="16" uniqueCount="16">
  <si>
    <t>ИТОГО</t>
  </si>
  <si>
    <t>ИТОГО:</t>
  </si>
  <si>
    <t>Наименование канала</t>
  </si>
  <si>
    <t>Разность показаний</t>
  </si>
  <si>
    <t>Ктн</t>
  </si>
  <si>
    <t>Ктт</t>
  </si>
  <si>
    <t>А</t>
  </si>
  <si>
    <t>Коэффициенты</t>
  </si>
  <si>
    <t>Суммарные показания/энергия</t>
  </si>
  <si>
    <t>Энергия (кВт\кВр*ч)</t>
  </si>
  <si>
    <t>Энергия из профиля (кВт\кВр*ч)</t>
  </si>
  <si>
    <t>Показания на 01.02.2021</t>
  </si>
  <si>
    <t>Показания на 01.03.2021</t>
  </si>
  <si>
    <t>Срез показаний счетчика с коэффициентами за период 01.02.2021 - 01.03.2021</t>
  </si>
  <si>
    <t>42182847 - (А+)</t>
  </si>
  <si>
    <t>21163043 - (А+) Шепелева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</si>
</sst>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0.0000000000"/>
    <numFmt numFmtId="166" formatCode="0.000"/>
  </numFmts>
  <fonts count="6" x14ac:knownFonts="1">
    <font>
      <sz val="10"/>
      <name val="Arial Cyr"/>
      <charset val="204"/>
    </font>
    <font>
      <b/>
      <i/>
      <sz val="10"/>
      <name val="Arial Cyr"/>
      <charset val="204"/>
    </font>
    <font>
      <i/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i/>
      <sz val="10"/>
      <color indexed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wrapText="1"/>
    </xf>
    <xf numFmtId="0" fontId="3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 wrapText="1" shrinkToFit="1"/>
    </xf>
    <xf numFmtId="166" fontId="2" fillId="0" borderId="1" xfId="0" applyNumberFormat="1" applyFont="1" applyBorder="1" applyAlignment="1">
      <alignment horizontal="right" vertical="center" wrapText="1"/>
    </xf>
    <xf numFmtId="166" fontId="2" fillId="3" borderId="1" xfId="0" applyNumberFormat="1" applyFont="1" applyFill="1" applyBorder="1" applyAlignment="1">
      <alignment horizontal="right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166" fontId="2" fillId="4" borderId="1" xfId="0" applyNumberFormat="1" applyFont="1" applyFill="1" applyBorder="1" applyAlignment="1">
      <alignment horizontal="right" vertical="center"/>
    </xf>
    <xf numFmtId="166" fontId="0" fillId="0" borderId="0" xfId="0" applyNumberFormat="1"/>
    <xf numFmtId="49" fontId="3" fillId="5" borderId="1" xfId="0" applyNumberFormat="1" applyFont="1" applyFill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O7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2" sqref="A2"/>
    </sheetView>
  </sheetViews>
  <sheetFormatPr defaultRowHeight="12.75" x14ac:dyDescent="0.2"/>
  <cols>
    <col min="1" max="1" width="46.85546875" customWidth="1"/>
    <col min="2" max="4" width="10.7109375" customWidth="1"/>
    <col min="5" max="7" width="15.7109375" customWidth="1"/>
    <col min="8" max="8" width="21.85546875" customWidth="1"/>
    <col min="9" max="9" width="23.85546875" style="11" customWidth="1"/>
    <col min="10" max="117" width="15.7109375" style="11" customWidth="1"/>
    <col min="118" max="145" width="9.140625" style="11"/>
  </cols>
  <sheetData>
    <row r="2" spans="1:145" x14ac:dyDescent="0.2">
      <c r="A2" s="2" t="s">
        <v>13</v>
      </c>
      <c r="E2" s="1"/>
      <c r="F2" s="1"/>
      <c r="G2" s="1"/>
      <c r="H2" s="1"/>
    </row>
    <row r="3" spans="1:145" x14ac:dyDescent="0.2">
      <c r="A3" s="2"/>
      <c r="E3" s="1"/>
      <c r="F3" s="1"/>
      <c r="G3" s="1"/>
      <c r="H3" s="1"/>
    </row>
    <row r="4" spans="1:145" ht="18.75" customHeight="1" x14ac:dyDescent="0.2">
      <c r="A4" s="17" t="s">
        <v>2</v>
      </c>
      <c r="B4" s="19" t="s">
        <v>7</v>
      </c>
      <c r="C4" s="20"/>
      <c r="D4" s="21"/>
      <c r="E4" s="19" t="s">
        <v>8</v>
      </c>
      <c r="F4" s="20"/>
      <c r="G4" s="20"/>
      <c r="H4" s="20"/>
      <c r="I4" s="21"/>
    </row>
    <row r="5" spans="1:145" s="3" customFormat="1" ht="27.75" customHeight="1" x14ac:dyDescent="0.2">
      <c r="A5" s="18"/>
      <c r="B5" s="4" t="s">
        <v>4</v>
      </c>
      <c r="C5" s="4" t="s">
        <v>5</v>
      </c>
      <c r="D5" s="4" t="s">
        <v>6</v>
      </c>
      <c r="E5" s="4" t="s">
        <v>11</v>
      </c>
      <c r="F5" s="4" t="s">
        <v>12</v>
      </c>
      <c r="G5" s="4" t="s">
        <v>3</v>
      </c>
      <c r="H5" s="4" t="s">
        <v>9</v>
      </c>
      <c r="I5" s="4" t="s">
        <v>10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</row>
    <row r="6" spans="1:145" x14ac:dyDescent="0.2">
      <c r="A6" s="15" t="s">
        <v>15</v>
      </c>
      <c r="B6" s="8">
        <v>1</v>
      </c>
      <c r="C6" s="9">
        <v>80</v>
      </c>
      <c r="D6" s="9">
        <v>1000</v>
      </c>
      <c r="E6" s="7">
        <v>3777.9955</v>
      </c>
      <c r="F6" s="7">
        <v>3912.0974999999999</v>
      </c>
      <c r="G6" s="7">
        <f t="shared" ref="G6:G7" si="0">IF(AND(F6 &lt;&gt; "-", E6 &lt;&gt; "-"), F6-E6, IF(F6 = "-",E6,F6))</f>
        <v>134.10199999999986</v>
      </c>
      <c r="H6" s="10">
        <f t="shared" ref="H6:H7" si="1">IF(AND(G6 &lt;&gt; "-", $B6 &lt;&gt; "-", $C6 &lt;&gt; "-"), G6 * ($B6 * $C6), "-")</f>
        <v>10728.159999999989</v>
      </c>
      <c r="I6" s="13">
        <v>10728.159999999976</v>
      </c>
      <c r="J6" s="14">
        <f t="shared" ref="J6:J7" si="2">I6-H6</f>
        <v>0</v>
      </c>
    </row>
    <row r="7" spans="1:145" x14ac:dyDescent="0.2">
      <c r="A7" s="16" t="s">
        <v>14</v>
      </c>
      <c r="B7" s="8">
        <v>1</v>
      </c>
      <c r="C7" s="9">
        <v>1</v>
      </c>
      <c r="D7" s="9">
        <v>1000</v>
      </c>
      <c r="E7" s="7">
        <v>38073.478000000003</v>
      </c>
      <c r="F7" s="7">
        <v>45144.58</v>
      </c>
      <c r="G7" s="7">
        <f t="shared" si="0"/>
        <v>7071.101999999999</v>
      </c>
      <c r="H7" s="10">
        <f t="shared" si="1"/>
        <v>7071.101999999999</v>
      </c>
      <c r="I7" s="13">
        <v>7071.1020000000026</v>
      </c>
      <c r="J7" s="14">
        <f t="shared" si="2"/>
        <v>0</v>
      </c>
    </row>
  </sheetData>
  <mergeCells count="3">
    <mergeCell ref="A4:A5"/>
    <mergeCell ref="B4:D4"/>
    <mergeCell ref="E4:I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RowHeight="12.75" x14ac:dyDescent="0.2"/>
  <cols>
    <col min="1" max="2" width="15.7109375" customWidth="1"/>
  </cols>
  <sheetData>
    <row r="1" spans="1:1" ht="21.75" customHeight="1" x14ac:dyDescent="0.2">
      <c r="A1" s="4" t="s">
        <v>0</v>
      </c>
    </row>
    <row r="2" spans="1:1" x14ac:dyDescent="0.2">
      <c r="A2" s="5">
        <f>SUM($B$8:$C$8)</f>
        <v>0</v>
      </c>
    </row>
    <row r="3" spans="1:1" x14ac:dyDescent="0.2">
      <c r="A3" s="6" t="s">
        <v>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данных</vt:lpstr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Khozhempo</cp:lastModifiedBy>
  <cp:lastPrinted>2006-12-19T14:26:18Z</cp:lastPrinted>
  <dcterms:created xsi:type="dcterms:W3CDTF">2005-11-15T18:07:42Z</dcterms:created>
  <dcterms:modified xsi:type="dcterms:W3CDTF">2021-04-05T11:44:31Z</dcterms:modified>
</cp:coreProperties>
</file>