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8_{0E146D15-80BB-4030-8C5B-8C9AAC1837BB}" xr6:coauthVersionLast="47" xr6:coauthVersionMax="47" xr10:uidLastSave="{00000000-0000-0000-0000-000000000000}"/>
  <bookViews>
    <workbookView xWindow="-108" yWindow="-108" windowWidth="23256" windowHeight="12456" tabRatio="831" activeTab="7" xr2:uid="{0FF0A664-1A17-4C01-9CDD-58B48B121DA1}"/>
  </bookViews>
  <sheets>
    <sheet name="TOTAL RESULTS" sheetId="3" r:id="rId1"/>
    <sheet name="ORIGINAL" sheetId="8" r:id="rId2"/>
    <sheet name="MULTI-SCALE TESTING" sheetId="6" r:id="rId3"/>
    <sheet name="ENSAMBLING" sheetId="7" r:id="rId4"/>
    <sheet name="DA NIGHTS" sheetId="4" r:id="rId5"/>
    <sheet name="DA RANDOM PERSPECTIVE" sheetId="5" r:id="rId6"/>
    <sheet name="OPTIMIZER" sheetId="9" r:id="rId7"/>
    <sheet name="SCHEDULER" sheetId="11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3" i="3"/>
</calcChain>
</file>

<file path=xl/sharedStrings.xml><?xml version="1.0" encoding="utf-8"?>
<sst xmlns="http://schemas.openxmlformats.org/spreadsheetml/2006/main" count="1640" uniqueCount="83">
  <si>
    <t>R@1</t>
  </si>
  <si>
    <t>R@5</t>
  </si>
  <si>
    <t>R@10</t>
  </si>
  <si>
    <t>R@20</t>
  </si>
  <si>
    <t>Method</t>
  </si>
  <si>
    <t>Dataset</t>
  </si>
  <si>
    <t>Aggregation</t>
  </si>
  <si>
    <t>Training Epochs</t>
  </si>
  <si>
    <t>Mode</t>
  </si>
  <si>
    <t>Time</t>
  </si>
  <si>
    <t>Columna2</t>
  </si>
  <si>
    <t>Columna1</t>
  </si>
  <si>
    <t>Columna12</t>
  </si>
  <si>
    <t>TIME (mins)</t>
  </si>
  <si>
    <t>lr</t>
  </si>
  <si>
    <t>wd</t>
  </si>
  <si>
    <t>Original</t>
  </si>
  <si>
    <t>pitts30k</t>
  </si>
  <si>
    <t>Netvlad</t>
  </si>
  <si>
    <t>Train</t>
  </si>
  <si>
    <t>NetVlad</t>
  </si>
  <si>
    <t>GeM</t>
  </si>
  <si>
    <t>sf_xs</t>
  </si>
  <si>
    <t>Eval</t>
  </si>
  <si>
    <t>tokyo_xs</t>
  </si>
  <si>
    <t>tokyo_nights</t>
  </si>
  <si>
    <t>Multi-scale</t>
  </si>
  <si>
    <t>Ensamble concat</t>
  </si>
  <si>
    <t>Netvlad &amp; GeM</t>
  </si>
  <si>
    <t>Ensamble PCA (2048)</t>
  </si>
  <si>
    <t>DA_Nights_CJ_rand(0,2-3)</t>
  </si>
  <si>
    <t>DA_Nights_CJ_rand(0-1)</t>
  </si>
  <si>
    <t>DA_Nights_CJ_(b1,c1,s2,h0)</t>
  </si>
  <si>
    <t>DA_Nights_FA_b0.25</t>
  </si>
  <si>
    <t>DA_Nights_FA_b0.5</t>
  </si>
  <si>
    <t>DA_Nights_FA_bcs_rand(0,1)_h_rand(0,0.5)</t>
  </si>
  <si>
    <t>DA_RandomPerspOcl (p_RP = 0,33 - d_RP = 0,4 - f_RP = 300 - p_RE = 0.33)</t>
  </si>
  <si>
    <t>DA_RandomPerspOcl (p_RP = 0,5 - d_RP = 0,2 - f_RP = 300 - p_RE = 0.2)</t>
  </si>
  <si>
    <t>DA_RandomPerspOcl (p_RP = 0,33 - d_RP = 0,4 - f_RP = 150 - p_RE = 0.33)</t>
  </si>
  <si>
    <t>DA_RandomPerspOcl (p_RP = 0,5 - d_RP = 0,2 - f_RP = 150 - p_RE = 0.2)</t>
  </si>
  <si>
    <t>DA_RandomPerspOcl (p_RP = 0,33 - d_RP = 0,4 - f_RP = 0 - p_RE = 0.33)</t>
  </si>
  <si>
    <t>DA_RandomPerspOcl (p_RP = 0,5 - d_RP = 0,2 - f_RP = 0 - p_RE = 0.2)</t>
  </si>
  <si>
    <t>Optimizer: ADAMW</t>
  </si>
  <si>
    <t>Suma de R@1</t>
  </si>
  <si>
    <t>Suma de R@5</t>
  </si>
  <si>
    <t>Suma de R@10</t>
  </si>
  <si>
    <t>Suma de R@20</t>
  </si>
  <si>
    <t>(R@1)</t>
  </si>
  <si>
    <t>(R@5)</t>
  </si>
  <si>
    <t>(R@10)</t>
  </si>
  <si>
    <t>(R@20)</t>
  </si>
  <si>
    <t>Optimizer: ASGD</t>
  </si>
  <si>
    <t>Valores</t>
  </si>
  <si>
    <t>Scheduler ReduceLrOnPlateau (lr = 0.00001, threshold = 0.005)</t>
  </si>
  <si>
    <t>Scheduler ReduceLrOnPlateau (lr = 0.001, threshold = 0.005)</t>
  </si>
  <si>
    <t>ORIGINAL RESULTS</t>
  </si>
  <si>
    <t>MULTI-SCALE TESTING</t>
  </si>
  <si>
    <t xml:space="preserve">MULTISCALE </t>
  </si>
  <si>
    <t>% Variation R@1</t>
  </si>
  <si>
    <t>% Variation R@5</t>
  </si>
  <si>
    <t>% Variation R@10</t>
  </si>
  <si>
    <t>% Variation R@20</t>
  </si>
  <si>
    <t>ENSAMBLING</t>
  </si>
  <si>
    <t>CONCAT ENSAMBLE</t>
  </si>
  <si>
    <t>CONCAT PCA (2048)</t>
  </si>
  <si>
    <t>DATA AUGMENTATION, NIGHT ROBUSTNESS</t>
  </si>
  <si>
    <t>DATA AUGMENTATION, RANDOM PERSPECTIVE</t>
  </si>
  <si>
    <t>Etiquetas de columna</t>
  </si>
  <si>
    <t>Etiquetas de fila</t>
  </si>
  <si>
    <t>OPTIMIZER</t>
  </si>
  <si>
    <t>Final</t>
  </si>
  <si>
    <t>Y</t>
  </si>
  <si>
    <t>GRID SEARCH</t>
  </si>
  <si>
    <t>RESULTS</t>
  </si>
  <si>
    <t>EVALUATION</t>
  </si>
  <si>
    <t>IMPROVEMENTS wrt. GeM</t>
  </si>
  <si>
    <t>SCHEDULERS</t>
  </si>
  <si>
    <t>Scheduler ReduceLrOnPlateau (lr = 0.00001, threshold = 0.01)</t>
  </si>
  <si>
    <t>Scheduler ReduceLrOnPlateau (ASGD, lr = 0.1, threshold = 0.05, wd = 0.001)</t>
  </si>
  <si>
    <t>Scheduler ReduceLrOnPlateau (ADAMW, lr = 0.0001, threshold = 0.05, wd = 0.001)</t>
  </si>
  <si>
    <t>COMPARISON OPTIMIZER VS. SCHEDULER</t>
  </si>
  <si>
    <t>Scheduler Cosine (ASGD, lr = 0.1, threshold = 0.05, wd = 0.001)</t>
  </si>
  <si>
    <t>Scheduler Cosine (ADAMW, lr = 0.0001, threshold = 0.05, wd = 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</si>
</sst>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  <font>
      <sz val="11"/>
      <color rgb="FF212121"/>
      <name val="Calibri"/>
      <family val="2"/>
      <scheme val="minor"/>
    </font>
    <font>
      <sz val="11"/>
      <color rgb="FF212121"/>
      <name val="Calibri Light"/>
      <family val="2"/>
      <scheme val="major"/>
    </font>
    <font>
      <sz val="20"/>
      <color theme="0"/>
      <name val="Aharoni"/>
      <charset val="177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0"/>
      <name val="Abadi"/>
      <family val="2"/>
    </font>
    <font>
      <sz val="20"/>
      <color theme="0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1" applyFont="1"/>
    <xf numFmtId="21" fontId="0" fillId="0" borderId="0" xfId="0" applyNumberFormat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21" fontId="0" fillId="0" borderId="2" xfId="0" applyNumberFormat="1" applyBorder="1"/>
    <xf numFmtId="0" fontId="0" fillId="0" borderId="2" xfId="0" applyBorder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21" fontId="0" fillId="0" borderId="0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Border="1"/>
    <xf numFmtId="0" fontId="10" fillId="5" borderId="0" xfId="0" applyNumberFormat="1" applyFont="1" applyFill="1"/>
    <xf numFmtId="0" fontId="0" fillId="0" borderId="3" xfId="0" applyNumberFormat="1" applyBorder="1"/>
    <xf numFmtId="0" fontId="9" fillId="5" borderId="3" xfId="0" applyNumberFormat="1" applyFont="1" applyFill="1" applyBorder="1"/>
    <xf numFmtId="0" fontId="0" fillId="4" borderId="0" xfId="0" applyNumberFormat="1" applyFill="1"/>
    <xf numFmtId="0" fontId="0" fillId="4" borderId="3" xfId="0" applyNumberFormat="1" applyFill="1" applyBorder="1"/>
    <xf numFmtId="0" fontId="1" fillId="0" borderId="0" xfId="0" applyNumberFormat="1" applyFont="1"/>
    <xf numFmtId="0" fontId="0" fillId="6" borderId="0" xfId="0" applyFill="1"/>
    <xf numFmtId="0" fontId="0" fillId="0" borderId="4" xfId="0" applyBorder="1"/>
    <xf numFmtId="21" fontId="0" fillId="0" borderId="4" xfId="0" applyNumberFormat="1" applyBorder="1"/>
    <xf numFmtId="0" fontId="0" fillId="6" borderId="0" xfId="0" applyFill="1" applyBorder="1"/>
    <xf numFmtId="0" fontId="9" fillId="5" borderId="0" xfId="0" applyFont="1" applyFill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10" fontId="0" fillId="0" borderId="6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8" xfId="0" applyBorder="1"/>
    <xf numFmtId="0" fontId="0" fillId="0" borderId="1" xfId="0" applyNumberFormat="1" applyBorder="1"/>
    <xf numFmtId="0" fontId="11" fillId="0" borderId="0" xfId="0" applyFont="1" applyFill="1" applyAlignment="1">
      <alignment horizontal="center" vertical="center"/>
    </xf>
    <xf numFmtId="0" fontId="9" fillId="5" borderId="0" xfId="0" applyNumberFormat="1" applyFont="1" applyFill="1" applyBorder="1"/>
    <xf numFmtId="0" fontId="9" fillId="0" borderId="0" xfId="0" applyNumberFormat="1" applyFont="1" applyFill="1" applyBorder="1"/>
    <xf numFmtId="0" fontId="0" fillId="0" borderId="9" xfId="0" applyNumberForma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1" fillId="0" borderId="3" xfId="0" applyNumberFormat="1" applyFont="1" applyBorder="1"/>
    <xf numFmtId="0" fontId="1" fillId="0" borderId="2" xfId="0" applyNumberFormat="1" applyFont="1" applyBorder="1"/>
    <xf numFmtId="0" fontId="10" fillId="5" borderId="0" xfId="0" applyNumberFormat="1" applyFont="1" applyFill="1" applyBorder="1"/>
    <xf numFmtId="0" fontId="8" fillId="3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Fill="1"/>
  </cellXfs>
  <cellStyles count="2">
    <cellStyle name="Hipervínculo" xfId="1" builtinId="8"/>
    <cellStyle name="Normal" xfId="0" builtinId="0"/>
  </cellStyles>
  <dxfs count="7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top/>
      </border>
    </dxf>
    <dxf>
      <border>
        <right style="thin">
          <color indexed="64"/>
        </right>
      </border>
    </dxf>
    <dxf>
      <border>
        <right/>
        <horizontal/>
      </border>
    </dxf>
    <dxf>
      <border>
        <top/>
      </border>
    </dxf>
    <dxf>
      <border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right/>
        <bottom/>
      </border>
    </dxf>
    <dxf>
      <border>
        <right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/>
        <bottom/>
      </border>
    </dxf>
    <dxf>
      <border>
        <right/>
        <bottom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79998168889431442"/>
        </patternFill>
      </fill>
    </dxf>
    <dxf>
      <alignment wrapText="1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7999816888943144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font>
        <color auto="1"/>
      </font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color rgb="FF006100"/>
      </font>
    </dxf>
    <dxf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border>
        <top/>
      </border>
    </dxf>
    <dxf>
      <border>
        <top/>
      </border>
    </dxf>
    <dxf>
      <fill>
        <patternFill patternType="solid">
          <bgColor theme="9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left"/>
    </dxf>
    <dxf>
      <alignment horizontal="left"/>
    </dxf>
    <dxf>
      <alignment horizontal="left"/>
    </dxf>
    <dxf>
      <alignment vertical="bottom"/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</font>
    </dxf>
    <dxf>
      <font>
        <color rgb="FF006100"/>
      </font>
    </dxf>
    <dxf>
      <fill>
        <patternFill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</dxf>
    <dxf>
      <font>
        <color rgb="FF006100"/>
      </font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</dxf>
    <dxf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bottom/>
      </border>
    </dxf>
    <dxf>
      <border>
        <bottom/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border>
        <top/>
      </border>
    </dxf>
    <dxf>
      <border>
        <top/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left"/>
    </dxf>
    <dxf>
      <alignment horizontal="left"/>
    </dxf>
    <dxf>
      <alignment horizontal="left"/>
    </dxf>
    <dxf>
      <alignment vertical="bottom"/>
    </dxf>
    <dxf>
      <border>
        <right style="thin">
          <color indexed="64"/>
        </right>
      </border>
    </dxf>
  </dxfs>
  <tableStyles count="0" defaultTableStyle="TableStyleMedium2" defaultPivotStyle="PivotStyleLight16"/>
  <colors>
    <mruColors>
      <color rgb="FFC6EFCE"/>
      <color rgb="FF3399CC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cap="all" baseline="0">
                <a:effectLst/>
              </a:rPr>
              <a:t>optimizer evaluation on sf_xs with 5 epoch</a:t>
            </a:r>
            <a:endParaRPr lang="es-E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86667979536098E-2"/>
          <c:y val="0.1130847510502468"/>
          <c:w val="0.71661367698589906"/>
          <c:h val="0.78455298601648427"/>
        </c:manualLayout>
      </c:layout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65.900000000000006</c:v>
              </c:pt>
              <c:pt idx="1">
                <c:v>94.1</c:v>
              </c:pt>
              <c:pt idx="2">
                <c:v>105.4</c:v>
              </c:pt>
              <c:pt idx="3">
                <c:v>117.5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7D-4471-A966-1ACEF2C88323}"/>
            </c:ext>
          </c:extLst>
        </c:ser>
        <c:ser>
          <c:idx val="1"/>
          <c:order val="1"/>
          <c:tx>
            <c:v>Optimizer: ASGD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73.5</c:v>
              </c:pt>
              <c:pt idx="1">
                <c:v>101.30000000000001</c:v>
              </c:pt>
              <c:pt idx="2">
                <c:v>112.3</c:v>
              </c:pt>
              <c:pt idx="3">
                <c:v>124.1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87D-4471-A966-1ACEF2C88323}"/>
            </c:ext>
          </c:extLst>
        </c:ser>
        <c:ser>
          <c:idx val="2"/>
          <c:order val="2"/>
          <c:tx>
            <c:v>Original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55.3</c:v>
              </c:pt>
              <c:pt idx="1">
                <c:v>83.8</c:v>
              </c:pt>
              <c:pt idx="2">
                <c:v>96.2</c:v>
              </c:pt>
              <c:pt idx="3">
                <c:v>109.30000000000001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87D-4471-A966-1ACEF2C8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49743"/>
        <c:axId val="432050159"/>
      </c:lineChart>
      <c:catAx>
        <c:axId val="4320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50159"/>
        <c:crosses val="autoZero"/>
        <c:auto val="1"/>
        <c:lblAlgn val="ctr"/>
        <c:lblOffset val="100"/>
        <c:noMultiLvlLbl val="0"/>
      </c:catAx>
      <c:valAx>
        <c:axId val="432050159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OPtimizers evaluation R@5-1</a:t>
            </a:r>
            <a:r>
              <a:rPr lang="es-ES" sz="2400" baseline="0"/>
              <a:t> epoch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93</c:v>
              </c:pt>
              <c:pt idx="1">
                <c:v>46.1</c:v>
              </c:pt>
              <c:pt idx="2">
                <c:v>42.9</c:v>
              </c:pt>
              <c:pt idx="3">
                <c:v>71.400000000000006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F2-49CA-8EA0-2888289BCA82}"/>
            </c:ext>
          </c:extLst>
        </c:ser>
        <c:ser>
          <c:idx val="1"/>
          <c:order val="1"/>
          <c:tx>
            <c:v>Optimizer: ASGD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92.7</c:v>
              </c:pt>
              <c:pt idx="1">
                <c:v>48.1</c:v>
              </c:pt>
              <c:pt idx="2">
                <c:v>45.7</c:v>
              </c:pt>
              <c:pt idx="3">
                <c:v>74.3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AF2-49CA-8EA0-2888289BCA82}"/>
            </c:ext>
          </c:extLst>
        </c:ser>
        <c:ser>
          <c:idx val="2"/>
          <c:order val="2"/>
          <c:tx>
            <c:v>Original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</c:v>
              </c:pt>
              <c:pt idx="1">
                <c:v>34.299999999999997</c:v>
              </c:pt>
              <c:pt idx="2">
                <c:v>39</c:v>
              </c:pt>
              <c:pt idx="3">
                <c:v>70.2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AF2-49CA-8EA0-2888289B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54319"/>
        <c:axId val="432061807"/>
      </c:lineChart>
      <c:catAx>
        <c:axId val="4320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61807"/>
        <c:crosses val="autoZero"/>
        <c:auto val="1"/>
        <c:lblAlgn val="ctr"/>
        <c:lblOffset val="100"/>
        <c:noMultiLvlLbl val="0"/>
      </c:catAx>
      <c:valAx>
        <c:axId val="432061807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Optimizer</a:t>
            </a:r>
            <a:r>
              <a:rPr lang="es-ES" baseline="0"/>
              <a:t> ASGD + cosine scheduler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3789084612432"/>
          <c:y val="0.23687531157440636"/>
          <c:w val="0.65987390751822961"/>
          <c:h val="0.60801748579524539"/>
        </c:manualLayout>
      </c:layout>
      <c:lineChart>
        <c:grouping val="standard"/>
        <c:varyColors val="0"/>
        <c:ser>
          <c:idx val="0"/>
          <c:order val="0"/>
          <c:tx>
            <c:v>Optimizer: ASGD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53.2</c:v>
              </c:pt>
              <c:pt idx="2">
                <c:v>43.8</c:v>
              </c:pt>
              <c:pt idx="3">
                <c:v>70.8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FA-4F93-9A66-5B3C9F4525C8}"/>
            </c:ext>
          </c:extLst>
        </c:ser>
        <c:ser>
          <c:idx val="1"/>
          <c:order val="1"/>
          <c:tx>
            <c:v>Scheduler Cosine (ASGD, lr = 0.1, threshold = 0.05, wd = 0.001)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54.3</c:v>
              </c:pt>
              <c:pt idx="2">
                <c:v>46.7</c:v>
              </c:pt>
              <c:pt idx="3">
                <c:v>73.7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3FA-4F93-9A66-5B3C9F45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33007"/>
        <c:axId val="487230511"/>
      </c:lineChart>
      <c:catAx>
        <c:axId val="4872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230511"/>
        <c:crosses val="autoZero"/>
        <c:auto val="1"/>
        <c:lblAlgn val="ctr"/>
        <c:lblOffset val="100"/>
        <c:noMultiLvlLbl val="0"/>
      </c:catAx>
      <c:valAx>
        <c:axId val="487230511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2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5949618899594"/>
          <c:y val="0.37574991124584656"/>
          <c:w val="0.16530538322472363"/>
          <c:h val="0.2998782566463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optimizer adamw + plateau scheduler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55866264590882E-2"/>
          <c:y val="0.21914625529048659"/>
          <c:w val="0.68437459524006761"/>
          <c:h val="0.65755799142945293"/>
        </c:manualLayout>
      </c:layout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92.3</c:v>
              </c:pt>
              <c:pt idx="1">
                <c:v>48</c:v>
              </c:pt>
              <c:pt idx="2">
                <c:v>33.299999999999997</c:v>
              </c:pt>
              <c:pt idx="3">
                <c:v>63.5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E7-423C-B6A5-AA6D25BA7C57}"/>
            </c:ext>
          </c:extLst>
        </c:ser>
        <c:ser>
          <c:idx val="1"/>
          <c:order val="1"/>
          <c:tx>
            <c:v>Scheduler ReduceLrOnPlateau (ADAMW, lr = 0.0001, threshold = 0.05, wd = 0.001)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50.3</c:v>
              </c:pt>
              <c:pt idx="2">
                <c:v>36.200000000000003</c:v>
              </c:pt>
              <c:pt idx="3">
                <c:v>64.8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0E7-423C-B6A5-AA6D25BA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48607"/>
        <c:axId val="532249023"/>
      </c:lineChart>
      <c:catAx>
        <c:axId val="5322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49023"/>
        <c:crosses val="autoZero"/>
        <c:auto val="1"/>
        <c:lblAlgn val="ctr"/>
        <c:lblOffset val="100"/>
        <c:noMultiLvlLbl val="0"/>
      </c:catAx>
      <c:valAx>
        <c:axId val="532249023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0297985395578"/>
          <c:y val="0.31751985341630801"/>
          <c:w val="0.1930656804185826"/>
          <c:h val="0.38987489343477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1193542</xdr:colOff>
      <xdr:row>65</xdr:row>
      <xdr:rowOff>18379</xdr:rowOff>
    </xdr:from>
    <xdr:to>
      <xdr:col>11</xdr:col>
      <xdr:colOff>666750</xdr:colOff>
      <xdr:row>87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94DD08-5D23-5361-AAF9-4479A788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64</xdr:row>
      <xdr:rowOff>146198</xdr:rowOff>
    </xdr:from>
    <xdr:to>
      <xdr:col>6</xdr:col>
      <xdr:colOff>781050</xdr:colOff>
      <xdr:row>87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AB6F0D-A9A0-6F7C-09FB-510D4992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68380</xdr:colOff>
      <xdr:row>39</xdr:row>
      <xdr:rowOff>181522</xdr:rowOff>
    </xdr:from>
    <xdr:to>
      <xdr:col>8</xdr:col>
      <xdr:colOff>57150</xdr:colOff>
      <xdr:row>60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EBA997-7EAD-1C86-1C28-8B18BE63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40</xdr:row>
      <xdr:rowOff>26276</xdr:rowOff>
    </xdr:from>
    <xdr:to>
      <xdr:col>17</xdr:col>
      <xdr:colOff>582537</xdr:colOff>
      <xdr:row>61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97F99-6B6C-A2B9-48C0-47291AA9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artin" refreshedDate="44735.510550347222" createdVersion="8" refreshedVersion="8" minRefreshableVersion="3" recordCount="301" xr:uid="{2DFC6245-7EE5-41E1-B9DE-37B3B796BEBC}">
  <cacheSource type="worksheet">
    <worksheetSource name="Tabla1"/>
  </cacheSource>
  <cacheFields count="21">
    <cacheField name="Method" numFmtId="0">
      <sharedItems containsBlank="1" count="30">
        <s v="Original"/>
        <s v="Multi-scale"/>
        <s v="Ensamble concat"/>
        <s v="Ensamble PCA (2048)"/>
        <s v="DA_Nights_CJ_rand(0,2-3)"/>
        <s v="DA_Nights_CJ_rand(0-1)"/>
        <s v="DA_Nights_CJ_(b1,c1,s2,h0)"/>
        <s v="DA_Nights_FA_b0.25"/>
        <s v="DA_Nights_FA_b0.5"/>
        <s v="DA_Nights_FA_bcs_rand(0,1)_h_rand(0,0.5)"/>
        <s v="DA_RandomPerspOcl (p_RP = 0,33 - d_RP = 0,4 - f_RP = 300 - p_RE = 0.33)"/>
        <s v="DA_RandomPerspOcl (p_RP = 0,5 - d_RP = 0,2 - f_RP = 300 - p_RE = 0.2)"/>
        <s v="DA_RandomPerspOcl (p_RP = 0,33 - d_RP = 0,4 - f_RP = 150 - p_RE = 0.33)"/>
        <s v="DA_RandomPerspOcl (p_RP = 0,5 - d_RP = 0,2 - f_RP = 150 - p_RE = 0.2)"/>
        <s v="DA_RandomPerspOcl (p_RP = 0,33 - d_RP = 0,4 - f_RP = 0 - p_RE = 0.33)"/>
        <s v="DA_RandomPerspOcl (p_RP = 0,5 - d_RP = 0,2 - f_RP = 0 - p_RE = 0.2)"/>
        <s v="Optimizer: ASGD"/>
        <s v="Optimizer: ADAMW"/>
        <s v="Scheduler ReduceLrOnPlateau (lr = 0.00001, threshold = 0.005)"/>
        <s v="Scheduler ReduceLrOnPlateau (lr = 0.001, threshold = 0.005)"/>
        <s v="Scheduler ReduceLrOnPlateau (lr = 0.00001, threshold = 0.01)"/>
        <s v="Scheduler ReduceLrOnPlateau (ASGD, lr = 0.1, threshold = 0.05, wd = 0.001)"/>
        <s v="Scheduler ReduceLrOnPlateau (ADAMW, lr = 0.0001, threshold = 0.05, wd = 0.001)"/>
        <s v="Scheduler Cosine (ASGD, lr = 0.1, threshold = 0.05, wd = 0.001)"/>
        <s v="Scheduler Cosine (ADAMW, lr = 0.0001, threshold = 0.05, wd = 0.001)"/>
        <m u="1"/>
        <s v="Scheduler ReduceLrOnPlateau (lr = 0.1, threshold = 0.05, wd = 0.001)" u="1"/>
        <s v="Optimizer ADAMW" u="1"/>
        <s v="Optimizer: ADAM" u="1"/>
        <s v="Optimizer: SGD" u="1"/>
      </sharedItems>
    </cacheField>
    <cacheField name="Dataset" numFmtId="0">
      <sharedItems containsBlank="1" count="5">
        <s v="pitts30k"/>
        <s v="sf_xs"/>
        <s v="tokyo_xs"/>
        <s v="tokyo_nights"/>
        <m u="1"/>
      </sharedItems>
    </cacheField>
    <cacheField name="Aggregation" numFmtId="0">
      <sharedItems containsBlank="1" count="4">
        <s v="Netvlad"/>
        <s v="GeM"/>
        <s v="Netvlad &amp; GeM"/>
        <m u="1"/>
      </sharedItems>
    </cacheField>
    <cacheField name="Training Epochs" numFmtId="0">
      <sharedItems containsSemiMixedTypes="0" containsString="0" containsNumber="1" containsInteger="1" minValue="1" maxValue="5" count="3">
        <n v="1"/>
        <n v="5"/>
        <n v="3" u="1"/>
      </sharedItems>
    </cacheField>
    <cacheField name="Mode" numFmtId="0">
      <sharedItems containsBlank="1" count="6">
        <s v="Train"/>
        <s v="Eval"/>
        <m u="1"/>
        <s v="3 train" u="1"/>
        <s v="Train " u="1"/>
        <s v="5 Train" u="1"/>
      </sharedItems>
    </cacheField>
    <cacheField name="R@1" numFmtId="0">
      <sharedItems containsString="0" containsBlank="1" containsNumber="1" minValue="4.4000000000000004" maxValue="86.1"/>
    </cacheField>
    <cacheField name="R@5" numFmtId="0">
      <sharedItems containsString="0" containsBlank="1" containsNumber="1" minValue="15.7" maxValue="93"/>
    </cacheField>
    <cacheField name="R@10" numFmtId="0">
      <sharedItems containsString="0" containsBlank="1" containsNumber="1" minValue="24.4" maxValue="95.2"/>
    </cacheField>
    <cacheField name="R@20" numFmtId="0">
      <sharedItems containsString="0" containsBlank="1" containsNumber="1" minValue="32.299999999999997" maxValue="96.8"/>
    </cacheField>
    <cacheField name="Time" numFmtId="0">
      <sharedItems containsDate="1" containsString="0" containsBlank="1" containsMixedTypes="1" minDate="1899-12-30T00:01:42" maxDate="1900-01-04T05:00:03"/>
    </cacheField>
    <cacheField name="Columna2" numFmtId="0">
      <sharedItems containsString="0" containsBlank="1" containsNumber="1" containsInteger="1" minValue="0" maxValue="2"/>
    </cacheField>
    <cacheField name="Columna1" numFmtId="0">
      <sharedItems containsString="0" containsBlank="1" containsNumber="1" containsInteger="1" minValue="1" maxValue="56"/>
    </cacheField>
    <cacheField name="Columna12" numFmtId="0">
      <sharedItems containsString="0" containsBlank="1" containsNumber="1" containsInteger="1" minValue="0" maxValue="59"/>
    </cacheField>
    <cacheField name="TIME (mins)" numFmtId="0">
      <sharedItems containsString="0" containsBlank="1" containsNumber="1" minValue="0" maxValue="133.48333333333332"/>
    </cacheField>
    <cacheField name="lr" numFmtId="0">
      <sharedItems containsString="0" containsBlank="1" containsNumber="1" minValue="1.0000000000000001E-5" maxValue="1" count="8">
        <m/>
        <n v="0.1"/>
        <n v="0.01"/>
        <n v="1E-3"/>
        <n v="1E-4"/>
        <n v="1.0000000000000001E-5"/>
        <n v="0.05" u="1"/>
        <n v="1" u="1"/>
      </sharedItems>
    </cacheField>
    <cacheField name="wd" numFmtId="0">
      <sharedItems containsString="0" containsBlank="1" containsNumber="1" minValue="0" maxValue="1" count="7">
        <m/>
        <n v="0"/>
        <n v="0.1"/>
        <n v="0.01"/>
        <n v="1E-3"/>
        <n v="1E-4"/>
        <n v="1" u="1"/>
      </sharedItems>
    </cacheField>
    <cacheField name="Final" numFmtId="0">
      <sharedItems containsBlank="1" count="2">
        <s v="Y"/>
        <m/>
      </sharedItems>
    </cacheField>
    <cacheField name="Campo1" numFmtId="0" formula="#NAME?" databaseField="0"/>
    <cacheField name="Campo2" numFmtId="0" formula="'R@1'" databaseField="0"/>
    <cacheField name="Campo3" numFmtId="0" formula="'R@1'-'R@1'" databaseField="0"/>
    <cacheField name="Campo4" numFmtId="0" formula="#NAME?-'R@1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x v="0"/>
    <x v="0"/>
    <x v="0"/>
    <n v="83.9"/>
    <n v="92"/>
    <n v="94.4"/>
    <n v="96.1"/>
    <m/>
    <m/>
    <m/>
    <m/>
    <m/>
    <x v="0"/>
    <x v="0"/>
    <x v="0"/>
  </r>
  <r>
    <x v="0"/>
    <x v="0"/>
    <x v="0"/>
    <x v="1"/>
    <x v="0"/>
    <n v="85.7"/>
    <n v="92.8"/>
    <n v="94.9"/>
    <n v="96.4"/>
    <d v="1899-12-30T02:13:29"/>
    <n v="2"/>
    <n v="13"/>
    <n v="29"/>
    <n v="133.48333333333332"/>
    <x v="0"/>
    <x v="0"/>
    <x v="0"/>
  </r>
  <r>
    <x v="0"/>
    <x v="0"/>
    <x v="1"/>
    <x v="0"/>
    <x v="0"/>
    <n v="71"/>
    <n v="86"/>
    <n v="90.3"/>
    <n v="93.7"/>
    <m/>
    <m/>
    <m/>
    <m/>
    <n v="0"/>
    <x v="0"/>
    <x v="0"/>
    <x v="0"/>
  </r>
  <r>
    <x v="0"/>
    <x v="0"/>
    <x v="1"/>
    <x v="1"/>
    <x v="0"/>
    <n v="75.8"/>
    <n v="88.6"/>
    <n v="91.7"/>
    <n v="94.3"/>
    <d v="1899-12-30T01:44:55"/>
    <n v="1"/>
    <n v="44"/>
    <n v="55"/>
    <n v="104.91666666666666"/>
    <x v="0"/>
    <x v="0"/>
    <x v="0"/>
  </r>
  <r>
    <x v="0"/>
    <x v="1"/>
    <x v="0"/>
    <x v="0"/>
    <x v="1"/>
    <n v="21.2"/>
    <n v="34.299999999999997"/>
    <n v="41"/>
    <n v="47.6"/>
    <m/>
    <m/>
    <m/>
    <m/>
    <n v="0"/>
    <x v="0"/>
    <x v="0"/>
    <x v="0"/>
  </r>
  <r>
    <x v="0"/>
    <x v="1"/>
    <x v="0"/>
    <x v="1"/>
    <x v="1"/>
    <n v="34.1"/>
    <n v="49.5"/>
    <n v="55.2"/>
    <n v="61.7"/>
    <d v="1899-12-30T00:10:29"/>
    <n v="0"/>
    <n v="10"/>
    <n v="29"/>
    <n v="10.483333333333333"/>
    <x v="0"/>
    <x v="0"/>
    <x v="0"/>
  </r>
  <r>
    <x v="0"/>
    <x v="1"/>
    <x v="1"/>
    <x v="0"/>
    <x v="1"/>
    <n v="9.5"/>
    <n v="19.3"/>
    <n v="25.2"/>
    <n v="32.299999999999997"/>
    <m/>
    <m/>
    <m/>
    <m/>
    <n v="0"/>
    <x v="0"/>
    <x v="0"/>
    <x v="0"/>
  </r>
  <r>
    <x v="0"/>
    <x v="1"/>
    <x v="1"/>
    <x v="1"/>
    <x v="1"/>
    <n v="13.5"/>
    <n v="25.2"/>
    <n v="32.1"/>
    <n v="39"/>
    <d v="1899-12-30T00:04:09"/>
    <n v="0"/>
    <n v="4"/>
    <n v="9"/>
    <n v="4.1500000000000004"/>
    <x v="0"/>
    <x v="0"/>
    <x v="0"/>
  </r>
  <r>
    <x v="0"/>
    <x v="2"/>
    <x v="0"/>
    <x v="0"/>
    <x v="1"/>
    <n v="54.6"/>
    <n v="70.2"/>
    <n v="75.2"/>
    <n v="80.3"/>
    <m/>
    <m/>
    <m/>
    <m/>
    <n v="0"/>
    <x v="0"/>
    <x v="0"/>
    <x v="0"/>
  </r>
  <r>
    <x v="0"/>
    <x v="2"/>
    <x v="0"/>
    <x v="1"/>
    <x v="1"/>
    <n v="59.7"/>
    <n v="74"/>
    <n v="79"/>
    <n v="83.5"/>
    <d v="1899-12-30T00:05:08"/>
    <n v="0"/>
    <n v="5"/>
    <n v="8"/>
    <n v="5.1333333333333337"/>
    <x v="0"/>
    <x v="0"/>
    <x v="0"/>
  </r>
  <r>
    <x v="0"/>
    <x v="2"/>
    <x v="1"/>
    <x v="0"/>
    <x v="1"/>
    <n v="29.5"/>
    <n v="47"/>
    <n v="57.1"/>
    <n v="63.5"/>
    <m/>
    <m/>
    <m/>
    <m/>
    <n v="0"/>
    <x v="0"/>
    <x v="0"/>
    <x v="0"/>
  </r>
  <r>
    <x v="0"/>
    <x v="2"/>
    <x v="1"/>
    <x v="1"/>
    <x v="1"/>
    <n v="35.9"/>
    <n v="50.5"/>
    <n v="57.1"/>
    <n v="64.400000000000006"/>
    <d v="1899-12-30T00:01:52"/>
    <n v="0"/>
    <n v="1"/>
    <n v="52"/>
    <n v="1.8666666666666667"/>
    <x v="0"/>
    <x v="0"/>
    <x v="0"/>
  </r>
  <r>
    <x v="0"/>
    <x v="3"/>
    <x v="0"/>
    <x v="0"/>
    <x v="1"/>
    <n v="20"/>
    <n v="39"/>
    <n v="46.7"/>
    <n v="57.1"/>
    <m/>
    <m/>
    <m/>
    <m/>
    <n v="0"/>
    <x v="0"/>
    <x v="0"/>
    <x v="0"/>
  </r>
  <r>
    <x v="0"/>
    <x v="3"/>
    <x v="0"/>
    <x v="1"/>
    <x v="1"/>
    <n v="26.7"/>
    <n v="46.7"/>
    <n v="55.2"/>
    <n v="64.8"/>
    <d v="1899-12-30T00:26:07"/>
    <n v="0"/>
    <n v="26"/>
    <n v="7"/>
    <n v="26.116666666666667"/>
    <x v="0"/>
    <x v="0"/>
    <x v="0"/>
  </r>
  <r>
    <x v="0"/>
    <x v="3"/>
    <x v="1"/>
    <x v="0"/>
    <x v="1"/>
    <n v="12.4"/>
    <n v="24.8"/>
    <n v="31.4"/>
    <n v="41"/>
    <m/>
    <m/>
    <m/>
    <m/>
    <n v="0"/>
    <x v="0"/>
    <x v="0"/>
    <x v="0"/>
  </r>
  <r>
    <x v="0"/>
    <x v="3"/>
    <x v="1"/>
    <x v="1"/>
    <x v="1"/>
    <n v="9.5"/>
    <n v="26.7"/>
    <n v="31.4"/>
    <n v="38.1"/>
    <d v="1899-12-30T00:01:52"/>
    <n v="0"/>
    <n v="1"/>
    <n v="52"/>
    <n v="1.8666666666666667"/>
    <x v="0"/>
    <x v="0"/>
    <x v="0"/>
  </r>
  <r>
    <x v="1"/>
    <x v="0"/>
    <x v="0"/>
    <x v="0"/>
    <x v="1"/>
    <n v="84.1"/>
    <n v="92.5"/>
    <n v="94.9"/>
    <n v="96.4"/>
    <m/>
    <m/>
    <m/>
    <m/>
    <n v="0"/>
    <x v="0"/>
    <x v="0"/>
    <x v="1"/>
  </r>
  <r>
    <x v="1"/>
    <x v="0"/>
    <x v="0"/>
    <x v="1"/>
    <x v="1"/>
    <n v="86.1"/>
    <n v="93"/>
    <n v="95"/>
    <n v="96.8"/>
    <d v="1899-12-30T00:14:07"/>
    <n v="0"/>
    <n v="14"/>
    <n v="7"/>
    <n v="14.116666666666667"/>
    <x v="0"/>
    <x v="0"/>
    <x v="1"/>
  </r>
  <r>
    <x v="1"/>
    <x v="0"/>
    <x v="1"/>
    <x v="0"/>
    <x v="1"/>
    <n v="72"/>
    <n v="86.6"/>
    <n v="90.6"/>
    <n v="93.7"/>
    <m/>
    <m/>
    <m/>
    <m/>
    <n v="0"/>
    <x v="0"/>
    <x v="0"/>
    <x v="1"/>
  </r>
  <r>
    <x v="1"/>
    <x v="0"/>
    <x v="1"/>
    <x v="1"/>
    <x v="1"/>
    <n v="76.599999999999994"/>
    <n v="88.8"/>
    <n v="92"/>
    <n v="94.3"/>
    <d v="1899-12-30T00:02:20"/>
    <n v="0"/>
    <n v="2"/>
    <n v="20"/>
    <n v="2.3333333333333335"/>
    <x v="0"/>
    <x v="0"/>
    <x v="1"/>
  </r>
  <r>
    <x v="1"/>
    <x v="1"/>
    <x v="0"/>
    <x v="0"/>
    <x v="1"/>
    <n v="24.8"/>
    <n v="39.6"/>
    <n v="46.2"/>
    <n v="52.5"/>
    <m/>
    <m/>
    <m/>
    <m/>
    <n v="0"/>
    <x v="0"/>
    <x v="0"/>
    <x v="1"/>
  </r>
  <r>
    <x v="1"/>
    <x v="1"/>
    <x v="0"/>
    <x v="1"/>
    <x v="1"/>
    <n v="36.6"/>
    <n v="51.8"/>
    <n v="57.5"/>
    <n v="62.9"/>
    <d v="1899-12-30T00:05:13"/>
    <n v="0"/>
    <n v="5"/>
    <n v="13"/>
    <n v="5.2166666666666668"/>
    <x v="0"/>
    <x v="0"/>
    <x v="1"/>
  </r>
  <r>
    <x v="1"/>
    <x v="1"/>
    <x v="1"/>
    <x v="0"/>
    <x v="1"/>
    <n v="9.6999999999999993"/>
    <n v="20.100000000000001"/>
    <n v="27.1"/>
    <n v="33.299999999999997"/>
    <m/>
    <m/>
    <m/>
    <m/>
    <n v="0"/>
    <x v="0"/>
    <x v="0"/>
    <x v="1"/>
  </r>
  <r>
    <x v="1"/>
    <x v="1"/>
    <x v="1"/>
    <x v="1"/>
    <x v="1"/>
    <n v="14.1"/>
    <n v="26.3"/>
    <n v="33.200000000000003"/>
    <n v="39.299999999999997"/>
    <d v="1899-12-30T00:03:49"/>
    <n v="0"/>
    <n v="3"/>
    <n v="49"/>
    <n v="3.8166666666666664"/>
    <x v="0"/>
    <x v="0"/>
    <x v="1"/>
  </r>
  <r>
    <x v="1"/>
    <x v="2"/>
    <x v="0"/>
    <x v="0"/>
    <x v="1"/>
    <n v="57.8"/>
    <n v="71.099999999999994"/>
    <n v="76.5"/>
    <n v="83.5"/>
    <m/>
    <m/>
    <m/>
    <m/>
    <n v="0"/>
    <x v="0"/>
    <x v="0"/>
    <x v="1"/>
  </r>
  <r>
    <x v="1"/>
    <x v="2"/>
    <x v="0"/>
    <x v="1"/>
    <x v="1"/>
    <n v="61.6"/>
    <n v="74"/>
    <n v="78.7"/>
    <n v="84.4"/>
    <d v="1899-12-30T00:06:10"/>
    <n v="0"/>
    <n v="6"/>
    <n v="10"/>
    <n v="6.166666666666667"/>
    <x v="0"/>
    <x v="0"/>
    <x v="1"/>
  </r>
  <r>
    <x v="1"/>
    <x v="2"/>
    <x v="1"/>
    <x v="0"/>
    <x v="1"/>
    <n v="27"/>
    <n v="44.1"/>
    <n v="53"/>
    <n v="63.8"/>
    <m/>
    <m/>
    <m/>
    <m/>
    <n v="0"/>
    <x v="0"/>
    <x v="0"/>
    <x v="1"/>
  </r>
  <r>
    <x v="1"/>
    <x v="2"/>
    <x v="1"/>
    <x v="1"/>
    <x v="1"/>
    <n v="34"/>
    <n v="47.6"/>
    <n v="56.5"/>
    <n v="65.099999999999994"/>
    <d v="1899-12-30T00:01:51"/>
    <n v="0"/>
    <n v="1"/>
    <n v="51"/>
    <n v="1.85"/>
    <x v="0"/>
    <x v="0"/>
    <x v="1"/>
  </r>
  <r>
    <x v="1"/>
    <x v="3"/>
    <x v="0"/>
    <x v="0"/>
    <x v="1"/>
    <n v="23.8"/>
    <n v="40"/>
    <n v="50.5"/>
    <n v="62.9"/>
    <m/>
    <m/>
    <m/>
    <m/>
    <n v="0"/>
    <x v="0"/>
    <x v="0"/>
    <x v="1"/>
  </r>
  <r>
    <x v="1"/>
    <x v="3"/>
    <x v="0"/>
    <x v="1"/>
    <x v="1"/>
    <n v="29.5"/>
    <n v="47.5"/>
    <n v="54.3"/>
    <n v="63.8"/>
    <d v="1899-12-30T00:04:25"/>
    <n v="0"/>
    <n v="4"/>
    <n v="25"/>
    <n v="4.416666666666667"/>
    <x v="0"/>
    <x v="0"/>
    <x v="1"/>
  </r>
  <r>
    <x v="1"/>
    <x v="3"/>
    <x v="1"/>
    <x v="0"/>
    <x v="1"/>
    <n v="8.6"/>
    <n v="24.8"/>
    <n v="28.6"/>
    <n v="41"/>
    <m/>
    <m/>
    <m/>
    <m/>
    <n v="0"/>
    <x v="0"/>
    <x v="0"/>
    <x v="1"/>
  </r>
  <r>
    <x v="1"/>
    <x v="3"/>
    <x v="1"/>
    <x v="1"/>
    <x v="1"/>
    <n v="10.5"/>
    <n v="23.8"/>
    <n v="32.4"/>
    <n v="37.1"/>
    <d v="1899-12-30T00:01:49"/>
    <n v="0"/>
    <n v="1"/>
    <n v="49"/>
    <n v="1.8166666666666667"/>
    <x v="0"/>
    <x v="0"/>
    <x v="1"/>
  </r>
  <r>
    <x v="2"/>
    <x v="0"/>
    <x v="2"/>
    <x v="0"/>
    <x v="1"/>
    <n v="83.7"/>
    <n v="92.3"/>
    <n v="94.4"/>
    <n v="96.2"/>
    <d v="1899-12-30T00:04:20"/>
    <n v="0"/>
    <n v="4"/>
    <n v="20"/>
    <n v="4.333333333333333"/>
    <x v="0"/>
    <x v="0"/>
    <x v="1"/>
  </r>
  <r>
    <x v="2"/>
    <x v="0"/>
    <x v="2"/>
    <x v="1"/>
    <x v="1"/>
    <n v="85.4"/>
    <n v="92.6"/>
    <n v="94.8"/>
    <n v="96.4"/>
    <d v="1899-12-30T00:04:24"/>
    <n v="0"/>
    <n v="4"/>
    <n v="24"/>
    <n v="4.4000000000000004"/>
    <x v="0"/>
    <x v="0"/>
    <x v="1"/>
  </r>
  <r>
    <x v="2"/>
    <x v="1"/>
    <x v="2"/>
    <x v="0"/>
    <x v="1"/>
    <m/>
    <m/>
    <m/>
    <m/>
    <m/>
    <m/>
    <m/>
    <m/>
    <n v="0"/>
    <x v="0"/>
    <x v="0"/>
    <x v="1"/>
  </r>
  <r>
    <x v="2"/>
    <x v="1"/>
    <x v="2"/>
    <x v="1"/>
    <x v="1"/>
    <n v="32.4"/>
    <n v="48.2"/>
    <n v="54.1"/>
    <n v="60.9"/>
    <d v="1899-12-30T00:06:42"/>
    <n v="0"/>
    <n v="6"/>
    <n v="42"/>
    <n v="6.7"/>
    <x v="0"/>
    <x v="0"/>
    <x v="1"/>
  </r>
  <r>
    <x v="2"/>
    <x v="2"/>
    <x v="2"/>
    <x v="0"/>
    <x v="1"/>
    <m/>
    <m/>
    <m/>
    <m/>
    <m/>
    <m/>
    <m/>
    <m/>
    <n v="0"/>
    <x v="0"/>
    <x v="0"/>
    <x v="1"/>
  </r>
  <r>
    <x v="2"/>
    <x v="2"/>
    <x v="2"/>
    <x v="1"/>
    <x v="1"/>
    <n v="58.1"/>
    <n v="72.400000000000006"/>
    <n v="76.2"/>
    <n v="82.2"/>
    <d v="1899-12-30T00:03:07"/>
    <n v="0"/>
    <n v="3"/>
    <n v="7"/>
    <n v="3.1166666666666667"/>
    <x v="0"/>
    <x v="0"/>
    <x v="1"/>
  </r>
  <r>
    <x v="2"/>
    <x v="3"/>
    <x v="2"/>
    <x v="0"/>
    <x v="1"/>
    <m/>
    <m/>
    <m/>
    <m/>
    <m/>
    <m/>
    <m/>
    <m/>
    <n v="0"/>
    <x v="0"/>
    <x v="0"/>
    <x v="1"/>
  </r>
  <r>
    <x v="2"/>
    <x v="3"/>
    <x v="2"/>
    <x v="1"/>
    <x v="1"/>
    <n v="22.9"/>
    <n v="44.8"/>
    <n v="48.6"/>
    <n v="60"/>
    <d v="1899-12-30T00:03:02"/>
    <n v="0"/>
    <n v="3"/>
    <n v="2"/>
    <n v="3.0333333333333332"/>
    <x v="0"/>
    <x v="0"/>
    <x v="1"/>
  </r>
  <r>
    <x v="3"/>
    <x v="0"/>
    <x v="2"/>
    <x v="0"/>
    <x v="1"/>
    <m/>
    <m/>
    <m/>
    <m/>
    <m/>
    <m/>
    <m/>
    <m/>
    <n v="0"/>
    <x v="0"/>
    <x v="0"/>
    <x v="1"/>
  </r>
  <r>
    <x v="3"/>
    <x v="0"/>
    <x v="2"/>
    <x v="1"/>
    <x v="1"/>
    <n v="84.2"/>
    <n v="92.3"/>
    <n v="94.7"/>
    <n v="96.2"/>
    <d v="1899-12-30T00:18:52"/>
    <n v="0"/>
    <n v="18"/>
    <n v="52"/>
    <n v="18.866666666666667"/>
    <x v="0"/>
    <x v="0"/>
    <x v="1"/>
  </r>
  <r>
    <x v="3"/>
    <x v="1"/>
    <x v="2"/>
    <x v="0"/>
    <x v="1"/>
    <m/>
    <m/>
    <m/>
    <m/>
    <m/>
    <m/>
    <m/>
    <m/>
    <n v="0"/>
    <x v="0"/>
    <x v="0"/>
    <x v="1"/>
  </r>
  <r>
    <x v="3"/>
    <x v="1"/>
    <x v="2"/>
    <x v="1"/>
    <x v="1"/>
    <n v="29.8"/>
    <n v="45.6"/>
    <n v="51.5"/>
    <n v="59.3"/>
    <d v="1899-12-30T00:18:42"/>
    <n v="0"/>
    <n v="18"/>
    <n v="42"/>
    <n v="18.7"/>
    <x v="0"/>
    <x v="0"/>
    <x v="1"/>
  </r>
  <r>
    <x v="3"/>
    <x v="2"/>
    <x v="2"/>
    <x v="0"/>
    <x v="1"/>
    <m/>
    <m/>
    <m/>
    <m/>
    <m/>
    <m/>
    <m/>
    <m/>
    <n v="0"/>
    <x v="0"/>
    <x v="0"/>
    <x v="1"/>
  </r>
  <r>
    <x v="3"/>
    <x v="2"/>
    <x v="2"/>
    <x v="1"/>
    <x v="1"/>
    <n v="50.8"/>
    <n v="66"/>
    <n v="72.7"/>
    <n v="78.099999999999994"/>
    <d v="1899-12-30T00:13:07"/>
    <n v="0"/>
    <n v="13"/>
    <n v="7"/>
    <n v="13.116666666666667"/>
    <x v="0"/>
    <x v="0"/>
    <x v="1"/>
  </r>
  <r>
    <x v="3"/>
    <x v="3"/>
    <x v="2"/>
    <x v="0"/>
    <x v="1"/>
    <m/>
    <m/>
    <m/>
    <m/>
    <m/>
    <m/>
    <m/>
    <m/>
    <n v="0"/>
    <x v="0"/>
    <x v="0"/>
    <x v="1"/>
  </r>
  <r>
    <x v="3"/>
    <x v="3"/>
    <x v="2"/>
    <x v="1"/>
    <x v="1"/>
    <n v="21"/>
    <n v="38.1"/>
    <n v="44.8"/>
    <n v="51.4"/>
    <d v="1899-12-30T00:12:49"/>
    <n v="0"/>
    <n v="12"/>
    <n v="49"/>
    <n v="12.816666666666666"/>
    <x v="0"/>
    <x v="0"/>
    <x v="1"/>
  </r>
  <r>
    <x v="4"/>
    <x v="0"/>
    <x v="0"/>
    <x v="0"/>
    <x v="0"/>
    <n v="82.1"/>
    <n v="91.2"/>
    <n v="93.6"/>
    <n v="95.5"/>
    <d v="1899-12-30T00:36:41"/>
    <n v="0"/>
    <n v="36"/>
    <n v="41"/>
    <n v="36.68333333333333"/>
    <x v="0"/>
    <x v="0"/>
    <x v="1"/>
  </r>
  <r>
    <x v="4"/>
    <x v="0"/>
    <x v="0"/>
    <x v="1"/>
    <x v="0"/>
    <m/>
    <m/>
    <m/>
    <m/>
    <m/>
    <m/>
    <m/>
    <m/>
    <n v="0"/>
    <x v="0"/>
    <x v="0"/>
    <x v="1"/>
  </r>
  <r>
    <x v="4"/>
    <x v="0"/>
    <x v="1"/>
    <x v="0"/>
    <x v="0"/>
    <m/>
    <m/>
    <m/>
    <m/>
    <m/>
    <m/>
    <m/>
    <m/>
    <n v="0"/>
    <x v="0"/>
    <x v="0"/>
    <x v="1"/>
  </r>
  <r>
    <x v="4"/>
    <x v="0"/>
    <x v="1"/>
    <x v="1"/>
    <x v="0"/>
    <m/>
    <m/>
    <m/>
    <m/>
    <m/>
    <m/>
    <m/>
    <m/>
    <n v="0"/>
    <x v="0"/>
    <x v="0"/>
    <x v="1"/>
  </r>
  <r>
    <x v="4"/>
    <x v="1"/>
    <x v="0"/>
    <x v="0"/>
    <x v="1"/>
    <n v="21.5"/>
    <n v="33.9"/>
    <n v="41.1"/>
    <n v="47.6"/>
    <d v="1899-12-30T00:09:52"/>
    <n v="0"/>
    <n v="9"/>
    <n v="52"/>
    <n v="9.8666666666666671"/>
    <x v="0"/>
    <x v="0"/>
    <x v="1"/>
  </r>
  <r>
    <x v="4"/>
    <x v="1"/>
    <x v="0"/>
    <x v="1"/>
    <x v="1"/>
    <m/>
    <m/>
    <m/>
    <m/>
    <m/>
    <m/>
    <m/>
    <m/>
    <n v="0"/>
    <x v="0"/>
    <x v="0"/>
    <x v="1"/>
  </r>
  <r>
    <x v="4"/>
    <x v="1"/>
    <x v="1"/>
    <x v="0"/>
    <x v="1"/>
    <m/>
    <m/>
    <m/>
    <m/>
    <m/>
    <m/>
    <m/>
    <m/>
    <n v="0"/>
    <x v="0"/>
    <x v="0"/>
    <x v="1"/>
  </r>
  <r>
    <x v="4"/>
    <x v="1"/>
    <x v="1"/>
    <x v="1"/>
    <x v="1"/>
    <m/>
    <m/>
    <m/>
    <m/>
    <m/>
    <m/>
    <m/>
    <m/>
    <n v="0"/>
    <x v="0"/>
    <x v="0"/>
    <x v="1"/>
  </r>
  <r>
    <x v="4"/>
    <x v="2"/>
    <x v="0"/>
    <x v="0"/>
    <x v="1"/>
    <n v="61"/>
    <n v="75.599999999999994"/>
    <n v="80.599999999999994"/>
    <n v="86"/>
    <d v="1899-12-30T00:06:00"/>
    <n v="0"/>
    <n v="6"/>
    <n v="0"/>
    <n v="6"/>
    <x v="0"/>
    <x v="0"/>
    <x v="1"/>
  </r>
  <r>
    <x v="4"/>
    <x v="2"/>
    <x v="0"/>
    <x v="1"/>
    <x v="1"/>
    <m/>
    <m/>
    <m/>
    <m/>
    <m/>
    <m/>
    <m/>
    <m/>
    <n v="0"/>
    <x v="0"/>
    <x v="0"/>
    <x v="1"/>
  </r>
  <r>
    <x v="4"/>
    <x v="2"/>
    <x v="1"/>
    <x v="0"/>
    <x v="1"/>
    <m/>
    <m/>
    <m/>
    <m/>
    <m/>
    <m/>
    <m/>
    <m/>
    <n v="0"/>
    <x v="0"/>
    <x v="0"/>
    <x v="1"/>
  </r>
  <r>
    <x v="4"/>
    <x v="2"/>
    <x v="1"/>
    <x v="1"/>
    <x v="1"/>
    <m/>
    <m/>
    <m/>
    <m/>
    <m/>
    <m/>
    <m/>
    <m/>
    <n v="0"/>
    <x v="0"/>
    <x v="0"/>
    <x v="1"/>
  </r>
  <r>
    <x v="4"/>
    <x v="3"/>
    <x v="0"/>
    <x v="0"/>
    <x v="1"/>
    <n v="34.299999999999997"/>
    <n v="49.5"/>
    <n v="58.1"/>
    <n v="70.5"/>
    <d v="1899-12-30T00:05:35"/>
    <n v="0"/>
    <n v="5"/>
    <n v="35"/>
    <n v="5.583333333333333"/>
    <x v="0"/>
    <x v="0"/>
    <x v="1"/>
  </r>
  <r>
    <x v="4"/>
    <x v="3"/>
    <x v="0"/>
    <x v="1"/>
    <x v="1"/>
    <m/>
    <m/>
    <m/>
    <m/>
    <m/>
    <m/>
    <m/>
    <m/>
    <n v="0"/>
    <x v="0"/>
    <x v="0"/>
    <x v="1"/>
  </r>
  <r>
    <x v="4"/>
    <x v="3"/>
    <x v="1"/>
    <x v="0"/>
    <x v="1"/>
    <m/>
    <m/>
    <m/>
    <m/>
    <m/>
    <m/>
    <m/>
    <m/>
    <n v="0"/>
    <x v="0"/>
    <x v="0"/>
    <x v="1"/>
  </r>
  <r>
    <x v="4"/>
    <x v="3"/>
    <x v="1"/>
    <x v="1"/>
    <x v="1"/>
    <m/>
    <m/>
    <m/>
    <m/>
    <m/>
    <m/>
    <m/>
    <m/>
    <n v="0"/>
    <x v="0"/>
    <x v="0"/>
    <x v="1"/>
  </r>
  <r>
    <x v="5"/>
    <x v="0"/>
    <x v="0"/>
    <x v="0"/>
    <x v="0"/>
    <n v="83.4"/>
    <n v="91.7"/>
    <n v="93.9"/>
    <n v="95.8"/>
    <d v="1899-12-30T00:44:56"/>
    <n v="0"/>
    <n v="44"/>
    <n v="56"/>
    <n v="44.93333333333333"/>
    <x v="0"/>
    <x v="0"/>
    <x v="1"/>
  </r>
  <r>
    <x v="5"/>
    <x v="0"/>
    <x v="0"/>
    <x v="1"/>
    <x v="0"/>
    <m/>
    <m/>
    <m/>
    <m/>
    <m/>
    <m/>
    <m/>
    <m/>
    <n v="0"/>
    <x v="0"/>
    <x v="0"/>
    <x v="1"/>
  </r>
  <r>
    <x v="5"/>
    <x v="0"/>
    <x v="1"/>
    <x v="0"/>
    <x v="0"/>
    <m/>
    <m/>
    <m/>
    <m/>
    <m/>
    <m/>
    <m/>
    <m/>
    <n v="0"/>
    <x v="0"/>
    <x v="0"/>
    <x v="1"/>
  </r>
  <r>
    <x v="5"/>
    <x v="0"/>
    <x v="1"/>
    <x v="1"/>
    <x v="0"/>
    <m/>
    <m/>
    <m/>
    <m/>
    <m/>
    <m/>
    <m/>
    <m/>
    <n v="0"/>
    <x v="0"/>
    <x v="0"/>
    <x v="1"/>
  </r>
  <r>
    <x v="5"/>
    <x v="1"/>
    <x v="0"/>
    <x v="0"/>
    <x v="1"/>
    <n v="20.399999999999999"/>
    <n v="33.5"/>
    <n v="38.6"/>
    <n v="46.3"/>
    <d v="1899-12-30T00:06:23"/>
    <n v="0"/>
    <n v="6"/>
    <n v="23"/>
    <n v="6.3833333333333337"/>
    <x v="0"/>
    <x v="0"/>
    <x v="1"/>
  </r>
  <r>
    <x v="5"/>
    <x v="1"/>
    <x v="0"/>
    <x v="1"/>
    <x v="1"/>
    <m/>
    <m/>
    <m/>
    <m/>
    <m/>
    <m/>
    <m/>
    <m/>
    <n v="0"/>
    <x v="0"/>
    <x v="0"/>
    <x v="1"/>
  </r>
  <r>
    <x v="5"/>
    <x v="1"/>
    <x v="1"/>
    <x v="0"/>
    <x v="1"/>
    <m/>
    <m/>
    <m/>
    <m/>
    <m/>
    <m/>
    <m/>
    <m/>
    <n v="0"/>
    <x v="0"/>
    <x v="0"/>
    <x v="1"/>
  </r>
  <r>
    <x v="5"/>
    <x v="1"/>
    <x v="1"/>
    <x v="1"/>
    <x v="1"/>
    <m/>
    <m/>
    <m/>
    <m/>
    <m/>
    <m/>
    <m/>
    <m/>
    <n v="0"/>
    <x v="0"/>
    <x v="0"/>
    <x v="1"/>
  </r>
  <r>
    <x v="5"/>
    <x v="2"/>
    <x v="0"/>
    <x v="0"/>
    <x v="1"/>
    <n v="58.7"/>
    <n v="73.7"/>
    <n v="80"/>
    <n v="87"/>
    <d v="1899-12-30T00:02:13"/>
    <n v="0"/>
    <n v="2"/>
    <n v="13"/>
    <n v="2.2166666666666668"/>
    <x v="0"/>
    <x v="0"/>
    <x v="1"/>
  </r>
  <r>
    <x v="5"/>
    <x v="2"/>
    <x v="0"/>
    <x v="1"/>
    <x v="1"/>
    <m/>
    <m/>
    <m/>
    <m/>
    <m/>
    <m/>
    <m/>
    <m/>
    <n v="0"/>
    <x v="0"/>
    <x v="0"/>
    <x v="1"/>
  </r>
  <r>
    <x v="5"/>
    <x v="2"/>
    <x v="1"/>
    <x v="0"/>
    <x v="1"/>
    <m/>
    <m/>
    <m/>
    <m/>
    <m/>
    <m/>
    <m/>
    <m/>
    <n v="0"/>
    <x v="0"/>
    <x v="0"/>
    <x v="1"/>
  </r>
  <r>
    <x v="5"/>
    <x v="2"/>
    <x v="1"/>
    <x v="1"/>
    <x v="1"/>
    <m/>
    <m/>
    <m/>
    <m/>
    <m/>
    <m/>
    <m/>
    <m/>
    <n v="0"/>
    <x v="0"/>
    <x v="0"/>
    <x v="1"/>
  </r>
  <r>
    <x v="5"/>
    <x v="3"/>
    <x v="0"/>
    <x v="0"/>
    <x v="1"/>
    <n v="32.4"/>
    <n v="52.4"/>
    <n v="58.1"/>
    <n v="74.3"/>
    <d v="1899-12-30T00:05:24"/>
    <n v="0"/>
    <n v="5"/>
    <n v="24"/>
    <n v="5.4"/>
    <x v="0"/>
    <x v="0"/>
    <x v="1"/>
  </r>
  <r>
    <x v="5"/>
    <x v="3"/>
    <x v="0"/>
    <x v="1"/>
    <x v="1"/>
    <m/>
    <m/>
    <m/>
    <m/>
    <m/>
    <m/>
    <m/>
    <m/>
    <n v="0"/>
    <x v="0"/>
    <x v="0"/>
    <x v="1"/>
  </r>
  <r>
    <x v="5"/>
    <x v="3"/>
    <x v="1"/>
    <x v="0"/>
    <x v="1"/>
    <m/>
    <m/>
    <m/>
    <m/>
    <m/>
    <m/>
    <m/>
    <m/>
    <n v="0"/>
    <x v="0"/>
    <x v="0"/>
    <x v="1"/>
  </r>
  <r>
    <x v="5"/>
    <x v="3"/>
    <x v="1"/>
    <x v="1"/>
    <x v="1"/>
    <m/>
    <m/>
    <m/>
    <m/>
    <m/>
    <m/>
    <m/>
    <m/>
    <n v="0"/>
    <x v="0"/>
    <x v="0"/>
    <x v="1"/>
  </r>
  <r>
    <x v="6"/>
    <x v="0"/>
    <x v="0"/>
    <x v="0"/>
    <x v="0"/>
    <n v="82.9"/>
    <n v="91.6"/>
    <n v="93.8"/>
    <n v="95.7"/>
    <d v="1899-12-30T00:28:53"/>
    <n v="0"/>
    <n v="28"/>
    <n v="53"/>
    <n v="28.883333333333333"/>
    <x v="0"/>
    <x v="0"/>
    <x v="1"/>
  </r>
  <r>
    <x v="6"/>
    <x v="0"/>
    <x v="0"/>
    <x v="1"/>
    <x v="0"/>
    <m/>
    <m/>
    <m/>
    <m/>
    <m/>
    <m/>
    <m/>
    <m/>
    <n v="0"/>
    <x v="0"/>
    <x v="0"/>
    <x v="1"/>
  </r>
  <r>
    <x v="6"/>
    <x v="0"/>
    <x v="1"/>
    <x v="0"/>
    <x v="0"/>
    <m/>
    <m/>
    <m/>
    <m/>
    <m/>
    <m/>
    <m/>
    <m/>
    <n v="0"/>
    <x v="0"/>
    <x v="0"/>
    <x v="1"/>
  </r>
  <r>
    <x v="6"/>
    <x v="0"/>
    <x v="1"/>
    <x v="1"/>
    <x v="0"/>
    <m/>
    <m/>
    <m/>
    <m/>
    <m/>
    <m/>
    <m/>
    <m/>
    <n v="0"/>
    <x v="0"/>
    <x v="0"/>
    <x v="1"/>
  </r>
  <r>
    <x v="6"/>
    <x v="1"/>
    <x v="0"/>
    <x v="0"/>
    <x v="1"/>
    <n v="19.600000000000001"/>
    <n v="32.299999999999997"/>
    <n v="38.5"/>
    <n v="44.9"/>
    <d v="1899-12-30T00:04:31"/>
    <n v="0"/>
    <n v="4"/>
    <n v="31"/>
    <n v="4.5166666666666666"/>
    <x v="0"/>
    <x v="0"/>
    <x v="1"/>
  </r>
  <r>
    <x v="6"/>
    <x v="1"/>
    <x v="0"/>
    <x v="1"/>
    <x v="1"/>
    <m/>
    <m/>
    <m/>
    <m/>
    <m/>
    <m/>
    <m/>
    <m/>
    <n v="0"/>
    <x v="0"/>
    <x v="0"/>
    <x v="1"/>
  </r>
  <r>
    <x v="6"/>
    <x v="1"/>
    <x v="1"/>
    <x v="0"/>
    <x v="1"/>
    <m/>
    <m/>
    <m/>
    <m/>
    <m/>
    <m/>
    <m/>
    <m/>
    <n v="0"/>
    <x v="0"/>
    <x v="0"/>
    <x v="1"/>
  </r>
  <r>
    <x v="6"/>
    <x v="1"/>
    <x v="1"/>
    <x v="1"/>
    <x v="1"/>
    <m/>
    <m/>
    <m/>
    <m/>
    <m/>
    <m/>
    <m/>
    <m/>
    <n v="0"/>
    <x v="0"/>
    <x v="0"/>
    <x v="1"/>
  </r>
  <r>
    <x v="6"/>
    <x v="2"/>
    <x v="0"/>
    <x v="0"/>
    <x v="1"/>
    <n v="57.8"/>
    <n v="74.3"/>
    <n v="80"/>
    <n v="87.9"/>
    <d v="1899-12-30T00:02:11"/>
    <n v="0"/>
    <n v="2"/>
    <n v="11"/>
    <n v="2.1833333333333331"/>
    <x v="0"/>
    <x v="0"/>
    <x v="1"/>
  </r>
  <r>
    <x v="6"/>
    <x v="2"/>
    <x v="0"/>
    <x v="1"/>
    <x v="1"/>
    <m/>
    <m/>
    <m/>
    <m/>
    <m/>
    <m/>
    <m/>
    <m/>
    <n v="0"/>
    <x v="0"/>
    <x v="0"/>
    <x v="1"/>
  </r>
  <r>
    <x v="6"/>
    <x v="2"/>
    <x v="1"/>
    <x v="0"/>
    <x v="1"/>
    <m/>
    <m/>
    <m/>
    <m/>
    <m/>
    <m/>
    <m/>
    <m/>
    <n v="0"/>
    <x v="0"/>
    <x v="0"/>
    <x v="1"/>
  </r>
  <r>
    <x v="6"/>
    <x v="2"/>
    <x v="1"/>
    <x v="1"/>
    <x v="1"/>
    <m/>
    <m/>
    <m/>
    <m/>
    <m/>
    <m/>
    <m/>
    <m/>
    <n v="0"/>
    <x v="0"/>
    <x v="0"/>
    <x v="1"/>
  </r>
  <r>
    <x v="6"/>
    <x v="3"/>
    <x v="0"/>
    <x v="0"/>
    <x v="1"/>
    <n v="28.6"/>
    <n v="48.6"/>
    <n v="59"/>
    <n v="76.2"/>
    <d v="1899-12-30T00:05:27"/>
    <n v="0"/>
    <n v="5"/>
    <n v="27"/>
    <n v="5.45"/>
    <x v="0"/>
    <x v="0"/>
    <x v="1"/>
  </r>
  <r>
    <x v="6"/>
    <x v="3"/>
    <x v="0"/>
    <x v="1"/>
    <x v="1"/>
    <m/>
    <m/>
    <m/>
    <m/>
    <m/>
    <m/>
    <m/>
    <m/>
    <n v="0"/>
    <x v="0"/>
    <x v="0"/>
    <x v="1"/>
  </r>
  <r>
    <x v="6"/>
    <x v="3"/>
    <x v="1"/>
    <x v="0"/>
    <x v="1"/>
    <m/>
    <m/>
    <m/>
    <m/>
    <m/>
    <m/>
    <m/>
    <m/>
    <n v="0"/>
    <x v="0"/>
    <x v="0"/>
    <x v="1"/>
  </r>
  <r>
    <x v="6"/>
    <x v="3"/>
    <x v="1"/>
    <x v="1"/>
    <x v="1"/>
    <m/>
    <m/>
    <m/>
    <m/>
    <m/>
    <m/>
    <m/>
    <m/>
    <n v="0"/>
    <x v="0"/>
    <x v="0"/>
    <x v="1"/>
  </r>
  <r>
    <x v="7"/>
    <x v="0"/>
    <x v="0"/>
    <x v="0"/>
    <x v="0"/>
    <n v="78.900000000000006"/>
    <n v="89.9"/>
    <n v="93"/>
    <n v="95.2"/>
    <d v="1899-12-30T00:49:02"/>
    <n v="0"/>
    <n v="49"/>
    <n v="2"/>
    <n v="49.033333333333331"/>
    <x v="0"/>
    <x v="0"/>
    <x v="1"/>
  </r>
  <r>
    <x v="7"/>
    <x v="0"/>
    <x v="0"/>
    <x v="1"/>
    <x v="0"/>
    <m/>
    <m/>
    <m/>
    <m/>
    <m/>
    <m/>
    <m/>
    <m/>
    <n v="0"/>
    <x v="0"/>
    <x v="0"/>
    <x v="1"/>
  </r>
  <r>
    <x v="7"/>
    <x v="0"/>
    <x v="1"/>
    <x v="0"/>
    <x v="0"/>
    <m/>
    <m/>
    <m/>
    <m/>
    <m/>
    <m/>
    <m/>
    <m/>
    <n v="0"/>
    <x v="0"/>
    <x v="0"/>
    <x v="1"/>
  </r>
  <r>
    <x v="7"/>
    <x v="0"/>
    <x v="1"/>
    <x v="1"/>
    <x v="0"/>
    <m/>
    <m/>
    <m/>
    <m/>
    <m/>
    <m/>
    <m/>
    <m/>
    <n v="0"/>
    <x v="0"/>
    <x v="0"/>
    <x v="1"/>
  </r>
  <r>
    <x v="7"/>
    <x v="1"/>
    <x v="0"/>
    <x v="0"/>
    <x v="1"/>
    <n v="18"/>
    <n v="29.9"/>
    <n v="36.1"/>
    <n v="41.9"/>
    <d v="1899-12-30T00:05:22"/>
    <n v="0"/>
    <n v="5"/>
    <n v="22"/>
    <n v="5.3666666666666663"/>
    <x v="0"/>
    <x v="0"/>
    <x v="1"/>
  </r>
  <r>
    <x v="7"/>
    <x v="1"/>
    <x v="0"/>
    <x v="1"/>
    <x v="1"/>
    <m/>
    <m/>
    <m/>
    <m/>
    <m/>
    <m/>
    <m/>
    <m/>
    <n v="0"/>
    <x v="0"/>
    <x v="0"/>
    <x v="1"/>
  </r>
  <r>
    <x v="7"/>
    <x v="1"/>
    <x v="1"/>
    <x v="0"/>
    <x v="1"/>
    <m/>
    <m/>
    <m/>
    <m/>
    <m/>
    <m/>
    <m/>
    <m/>
    <n v="0"/>
    <x v="0"/>
    <x v="0"/>
    <x v="1"/>
  </r>
  <r>
    <x v="7"/>
    <x v="1"/>
    <x v="1"/>
    <x v="1"/>
    <x v="1"/>
    <m/>
    <m/>
    <m/>
    <m/>
    <m/>
    <m/>
    <m/>
    <m/>
    <n v="0"/>
    <x v="0"/>
    <x v="0"/>
    <x v="1"/>
  </r>
  <r>
    <x v="7"/>
    <x v="2"/>
    <x v="0"/>
    <x v="0"/>
    <x v="1"/>
    <n v="54.9"/>
    <n v="74.2"/>
    <n v="77.8"/>
    <n v="82.2"/>
    <d v="1899-12-30T00:02:09"/>
    <n v="0"/>
    <n v="2"/>
    <n v="9"/>
    <n v="2.15"/>
    <x v="0"/>
    <x v="0"/>
    <x v="1"/>
  </r>
  <r>
    <x v="7"/>
    <x v="2"/>
    <x v="0"/>
    <x v="1"/>
    <x v="1"/>
    <m/>
    <m/>
    <m/>
    <m/>
    <m/>
    <m/>
    <m/>
    <m/>
    <n v="0"/>
    <x v="0"/>
    <x v="0"/>
    <x v="1"/>
  </r>
  <r>
    <x v="7"/>
    <x v="2"/>
    <x v="1"/>
    <x v="0"/>
    <x v="1"/>
    <m/>
    <m/>
    <m/>
    <m/>
    <m/>
    <m/>
    <m/>
    <m/>
    <n v="0"/>
    <x v="0"/>
    <x v="0"/>
    <x v="1"/>
  </r>
  <r>
    <x v="7"/>
    <x v="2"/>
    <x v="1"/>
    <x v="1"/>
    <x v="1"/>
    <m/>
    <m/>
    <m/>
    <m/>
    <m/>
    <m/>
    <m/>
    <m/>
    <n v="0"/>
    <x v="0"/>
    <x v="0"/>
    <x v="1"/>
  </r>
  <r>
    <x v="7"/>
    <x v="3"/>
    <x v="0"/>
    <x v="0"/>
    <x v="1"/>
    <n v="29.6"/>
    <n v="45.7"/>
    <n v="51.4"/>
    <n v="59"/>
    <d v="1899-12-30T00:05:56"/>
    <n v="0"/>
    <n v="5"/>
    <n v="56"/>
    <n v="5.9333333333333336"/>
    <x v="0"/>
    <x v="0"/>
    <x v="1"/>
  </r>
  <r>
    <x v="7"/>
    <x v="3"/>
    <x v="0"/>
    <x v="1"/>
    <x v="1"/>
    <m/>
    <m/>
    <m/>
    <m/>
    <m/>
    <m/>
    <m/>
    <m/>
    <n v="0"/>
    <x v="0"/>
    <x v="0"/>
    <x v="1"/>
  </r>
  <r>
    <x v="7"/>
    <x v="3"/>
    <x v="1"/>
    <x v="0"/>
    <x v="1"/>
    <m/>
    <m/>
    <m/>
    <m/>
    <m/>
    <m/>
    <m/>
    <m/>
    <n v="0"/>
    <x v="0"/>
    <x v="0"/>
    <x v="1"/>
  </r>
  <r>
    <x v="7"/>
    <x v="3"/>
    <x v="1"/>
    <x v="1"/>
    <x v="1"/>
    <m/>
    <m/>
    <m/>
    <m/>
    <m/>
    <m/>
    <m/>
    <m/>
    <n v="0"/>
    <x v="0"/>
    <x v="0"/>
    <x v="1"/>
  </r>
  <r>
    <x v="8"/>
    <x v="0"/>
    <x v="0"/>
    <x v="0"/>
    <x v="0"/>
    <n v="80.900000000000006"/>
    <n v="90.8"/>
    <n v="93.5"/>
    <n v="95.6"/>
    <d v="1899-12-30T00:28:48"/>
    <n v="0"/>
    <n v="28"/>
    <n v="48"/>
    <n v="28.8"/>
    <x v="0"/>
    <x v="0"/>
    <x v="1"/>
  </r>
  <r>
    <x v="8"/>
    <x v="0"/>
    <x v="0"/>
    <x v="1"/>
    <x v="0"/>
    <m/>
    <m/>
    <m/>
    <m/>
    <m/>
    <m/>
    <m/>
    <m/>
    <n v="0"/>
    <x v="0"/>
    <x v="0"/>
    <x v="1"/>
  </r>
  <r>
    <x v="8"/>
    <x v="0"/>
    <x v="1"/>
    <x v="0"/>
    <x v="0"/>
    <m/>
    <m/>
    <m/>
    <m/>
    <m/>
    <m/>
    <m/>
    <m/>
    <n v="0"/>
    <x v="0"/>
    <x v="0"/>
    <x v="1"/>
  </r>
  <r>
    <x v="8"/>
    <x v="0"/>
    <x v="1"/>
    <x v="1"/>
    <x v="0"/>
    <m/>
    <m/>
    <m/>
    <m/>
    <m/>
    <m/>
    <m/>
    <m/>
    <n v="0"/>
    <x v="0"/>
    <x v="0"/>
    <x v="1"/>
  </r>
  <r>
    <x v="8"/>
    <x v="1"/>
    <x v="0"/>
    <x v="0"/>
    <x v="1"/>
    <n v="19.100000000000001"/>
    <n v="31.9"/>
    <n v="37.700000000000003"/>
    <n v="44.3"/>
    <d v="1899-12-30T00:04:36"/>
    <n v="0"/>
    <n v="4"/>
    <n v="36"/>
    <n v="4.5999999999999996"/>
    <x v="0"/>
    <x v="0"/>
    <x v="1"/>
  </r>
  <r>
    <x v="8"/>
    <x v="1"/>
    <x v="0"/>
    <x v="1"/>
    <x v="1"/>
    <m/>
    <m/>
    <m/>
    <m/>
    <m/>
    <m/>
    <m/>
    <m/>
    <n v="0"/>
    <x v="0"/>
    <x v="0"/>
    <x v="1"/>
  </r>
  <r>
    <x v="8"/>
    <x v="1"/>
    <x v="1"/>
    <x v="0"/>
    <x v="1"/>
    <m/>
    <m/>
    <m/>
    <m/>
    <m/>
    <m/>
    <m/>
    <m/>
    <n v="0"/>
    <x v="0"/>
    <x v="0"/>
    <x v="1"/>
  </r>
  <r>
    <x v="8"/>
    <x v="1"/>
    <x v="1"/>
    <x v="1"/>
    <x v="1"/>
    <m/>
    <m/>
    <m/>
    <m/>
    <m/>
    <m/>
    <m/>
    <m/>
    <n v="0"/>
    <x v="0"/>
    <x v="0"/>
    <x v="1"/>
  </r>
  <r>
    <x v="8"/>
    <x v="2"/>
    <x v="0"/>
    <x v="0"/>
    <x v="1"/>
    <n v="54.6"/>
    <n v="70.8"/>
    <n v="76.5"/>
    <n v="81.3"/>
    <d v="1899-12-30T00:02:09"/>
    <n v="0"/>
    <n v="2"/>
    <n v="9"/>
    <n v="2.15"/>
    <x v="0"/>
    <x v="0"/>
    <x v="1"/>
  </r>
  <r>
    <x v="8"/>
    <x v="2"/>
    <x v="0"/>
    <x v="1"/>
    <x v="1"/>
    <m/>
    <m/>
    <m/>
    <m/>
    <m/>
    <m/>
    <m/>
    <m/>
    <n v="0"/>
    <x v="0"/>
    <x v="0"/>
    <x v="1"/>
  </r>
  <r>
    <x v="8"/>
    <x v="2"/>
    <x v="1"/>
    <x v="0"/>
    <x v="1"/>
    <m/>
    <m/>
    <m/>
    <m/>
    <m/>
    <m/>
    <m/>
    <m/>
    <n v="0"/>
    <x v="0"/>
    <x v="0"/>
    <x v="1"/>
  </r>
  <r>
    <x v="8"/>
    <x v="2"/>
    <x v="1"/>
    <x v="1"/>
    <x v="1"/>
    <m/>
    <m/>
    <m/>
    <m/>
    <m/>
    <m/>
    <m/>
    <m/>
    <n v="0"/>
    <x v="0"/>
    <x v="0"/>
    <x v="1"/>
  </r>
  <r>
    <x v="8"/>
    <x v="3"/>
    <x v="0"/>
    <x v="0"/>
    <x v="1"/>
    <n v="26.7"/>
    <n v="39"/>
    <n v="47.6"/>
    <n v="55.2"/>
    <d v="1899-12-30T00:06:43"/>
    <n v="0"/>
    <n v="6"/>
    <n v="43"/>
    <n v="6.7166666666666668"/>
    <x v="0"/>
    <x v="0"/>
    <x v="1"/>
  </r>
  <r>
    <x v="8"/>
    <x v="3"/>
    <x v="0"/>
    <x v="1"/>
    <x v="1"/>
    <m/>
    <m/>
    <m/>
    <m/>
    <m/>
    <m/>
    <m/>
    <m/>
    <n v="0"/>
    <x v="0"/>
    <x v="0"/>
    <x v="1"/>
  </r>
  <r>
    <x v="8"/>
    <x v="3"/>
    <x v="1"/>
    <x v="0"/>
    <x v="1"/>
    <m/>
    <m/>
    <m/>
    <m/>
    <m/>
    <m/>
    <m/>
    <m/>
    <n v="0"/>
    <x v="0"/>
    <x v="0"/>
    <x v="1"/>
  </r>
  <r>
    <x v="8"/>
    <x v="3"/>
    <x v="1"/>
    <x v="1"/>
    <x v="1"/>
    <m/>
    <m/>
    <m/>
    <m/>
    <m/>
    <m/>
    <m/>
    <m/>
    <n v="0"/>
    <x v="0"/>
    <x v="0"/>
    <x v="1"/>
  </r>
  <r>
    <x v="9"/>
    <x v="0"/>
    <x v="0"/>
    <x v="0"/>
    <x v="0"/>
    <n v="80.599999999999994"/>
    <n v="90.6"/>
    <n v="93.5"/>
    <n v="95.4"/>
    <d v="1899-12-30T00:56:11"/>
    <n v="0"/>
    <n v="56"/>
    <n v="11"/>
    <n v="56.18333333333333"/>
    <x v="0"/>
    <x v="0"/>
    <x v="1"/>
  </r>
  <r>
    <x v="9"/>
    <x v="0"/>
    <x v="0"/>
    <x v="1"/>
    <x v="0"/>
    <m/>
    <m/>
    <m/>
    <m/>
    <m/>
    <m/>
    <m/>
    <m/>
    <n v="0"/>
    <x v="0"/>
    <x v="0"/>
    <x v="1"/>
  </r>
  <r>
    <x v="9"/>
    <x v="0"/>
    <x v="1"/>
    <x v="0"/>
    <x v="0"/>
    <m/>
    <m/>
    <m/>
    <m/>
    <m/>
    <m/>
    <m/>
    <m/>
    <n v="0"/>
    <x v="0"/>
    <x v="0"/>
    <x v="1"/>
  </r>
  <r>
    <x v="9"/>
    <x v="0"/>
    <x v="1"/>
    <x v="1"/>
    <x v="0"/>
    <m/>
    <m/>
    <m/>
    <m/>
    <m/>
    <m/>
    <m/>
    <m/>
    <n v="0"/>
    <x v="0"/>
    <x v="0"/>
    <x v="1"/>
  </r>
  <r>
    <x v="9"/>
    <x v="1"/>
    <x v="0"/>
    <x v="0"/>
    <x v="1"/>
    <n v="17.8"/>
    <n v="29.5"/>
    <n v="36.1"/>
    <n v="41.9"/>
    <d v="1899-12-30T00:06:19"/>
    <n v="0"/>
    <n v="6"/>
    <n v="19"/>
    <n v="6.3166666666666664"/>
    <x v="0"/>
    <x v="0"/>
    <x v="1"/>
  </r>
  <r>
    <x v="9"/>
    <x v="1"/>
    <x v="0"/>
    <x v="1"/>
    <x v="1"/>
    <m/>
    <m/>
    <m/>
    <m/>
    <m/>
    <m/>
    <m/>
    <m/>
    <n v="0"/>
    <x v="0"/>
    <x v="0"/>
    <x v="1"/>
  </r>
  <r>
    <x v="9"/>
    <x v="1"/>
    <x v="1"/>
    <x v="0"/>
    <x v="1"/>
    <m/>
    <m/>
    <m/>
    <m/>
    <m/>
    <m/>
    <m/>
    <m/>
    <n v="0"/>
    <x v="0"/>
    <x v="0"/>
    <x v="1"/>
  </r>
  <r>
    <x v="9"/>
    <x v="1"/>
    <x v="1"/>
    <x v="1"/>
    <x v="1"/>
    <m/>
    <m/>
    <m/>
    <m/>
    <m/>
    <m/>
    <m/>
    <m/>
    <n v="0"/>
    <x v="0"/>
    <x v="0"/>
    <x v="1"/>
  </r>
  <r>
    <x v="9"/>
    <x v="2"/>
    <x v="0"/>
    <x v="0"/>
    <x v="1"/>
    <n v="51.4"/>
    <n v="70.2"/>
    <n v="74.599999999999994"/>
    <n v="81.3"/>
    <d v="1899-12-30T00:02:08"/>
    <n v="0"/>
    <n v="2"/>
    <n v="8"/>
    <n v="2.1333333333333333"/>
    <x v="0"/>
    <x v="0"/>
    <x v="1"/>
  </r>
  <r>
    <x v="9"/>
    <x v="2"/>
    <x v="0"/>
    <x v="1"/>
    <x v="1"/>
    <m/>
    <m/>
    <m/>
    <m/>
    <m/>
    <m/>
    <m/>
    <m/>
    <n v="0"/>
    <x v="0"/>
    <x v="0"/>
    <x v="1"/>
  </r>
  <r>
    <x v="9"/>
    <x v="2"/>
    <x v="1"/>
    <x v="0"/>
    <x v="1"/>
    <m/>
    <m/>
    <m/>
    <m/>
    <m/>
    <m/>
    <m/>
    <m/>
    <n v="0"/>
    <x v="0"/>
    <x v="0"/>
    <x v="1"/>
  </r>
  <r>
    <x v="9"/>
    <x v="2"/>
    <x v="1"/>
    <x v="1"/>
    <x v="1"/>
    <m/>
    <m/>
    <m/>
    <m/>
    <m/>
    <m/>
    <m/>
    <m/>
    <n v="0"/>
    <x v="0"/>
    <x v="0"/>
    <x v="1"/>
  </r>
  <r>
    <x v="9"/>
    <x v="3"/>
    <x v="0"/>
    <x v="0"/>
    <x v="1"/>
    <n v="21.9"/>
    <n v="37.1"/>
    <n v="44.8"/>
    <n v="57.1"/>
    <d v="1899-12-30T00:02:07"/>
    <n v="0"/>
    <n v="2"/>
    <n v="7"/>
    <n v="2.1166666666666667"/>
    <x v="0"/>
    <x v="0"/>
    <x v="1"/>
  </r>
  <r>
    <x v="9"/>
    <x v="3"/>
    <x v="0"/>
    <x v="1"/>
    <x v="1"/>
    <m/>
    <m/>
    <m/>
    <m/>
    <m/>
    <m/>
    <m/>
    <m/>
    <n v="0"/>
    <x v="0"/>
    <x v="0"/>
    <x v="1"/>
  </r>
  <r>
    <x v="9"/>
    <x v="3"/>
    <x v="1"/>
    <x v="0"/>
    <x v="1"/>
    <m/>
    <m/>
    <m/>
    <m/>
    <m/>
    <m/>
    <m/>
    <m/>
    <n v="0"/>
    <x v="0"/>
    <x v="0"/>
    <x v="1"/>
  </r>
  <r>
    <x v="9"/>
    <x v="3"/>
    <x v="1"/>
    <x v="1"/>
    <x v="1"/>
    <m/>
    <m/>
    <m/>
    <m/>
    <m/>
    <m/>
    <m/>
    <m/>
    <n v="0"/>
    <x v="0"/>
    <x v="0"/>
    <x v="1"/>
  </r>
  <r>
    <x v="10"/>
    <x v="0"/>
    <x v="0"/>
    <x v="0"/>
    <x v="0"/>
    <n v="75.599999999999994"/>
    <n v="87.3"/>
    <n v="90.7"/>
    <n v="93.8"/>
    <d v="1899-12-30T00:35:21"/>
    <n v="0"/>
    <n v="35"/>
    <n v="21"/>
    <n v="35.35"/>
    <x v="0"/>
    <x v="0"/>
    <x v="1"/>
  </r>
  <r>
    <x v="10"/>
    <x v="0"/>
    <x v="0"/>
    <x v="1"/>
    <x v="0"/>
    <m/>
    <m/>
    <m/>
    <m/>
    <m/>
    <m/>
    <m/>
    <m/>
    <n v="0"/>
    <x v="0"/>
    <x v="0"/>
    <x v="1"/>
  </r>
  <r>
    <x v="10"/>
    <x v="0"/>
    <x v="1"/>
    <x v="0"/>
    <x v="0"/>
    <m/>
    <m/>
    <m/>
    <m/>
    <m/>
    <m/>
    <m/>
    <m/>
    <n v="0"/>
    <x v="0"/>
    <x v="0"/>
    <x v="1"/>
  </r>
  <r>
    <x v="10"/>
    <x v="0"/>
    <x v="1"/>
    <x v="1"/>
    <x v="0"/>
    <m/>
    <m/>
    <m/>
    <m/>
    <m/>
    <m/>
    <m/>
    <m/>
    <n v="0"/>
    <x v="0"/>
    <x v="0"/>
    <x v="1"/>
  </r>
  <r>
    <x v="10"/>
    <x v="1"/>
    <x v="0"/>
    <x v="0"/>
    <x v="1"/>
    <n v="16"/>
    <n v="25.9"/>
    <n v="31"/>
    <n v="36.299999999999997"/>
    <d v="1899-12-30T00:04:41"/>
    <n v="0"/>
    <n v="4"/>
    <n v="41"/>
    <n v="4.6833333333333336"/>
    <x v="0"/>
    <x v="0"/>
    <x v="1"/>
  </r>
  <r>
    <x v="10"/>
    <x v="1"/>
    <x v="0"/>
    <x v="1"/>
    <x v="1"/>
    <m/>
    <m/>
    <m/>
    <m/>
    <m/>
    <m/>
    <m/>
    <m/>
    <n v="0"/>
    <x v="0"/>
    <x v="0"/>
    <x v="1"/>
  </r>
  <r>
    <x v="10"/>
    <x v="1"/>
    <x v="1"/>
    <x v="0"/>
    <x v="1"/>
    <m/>
    <m/>
    <m/>
    <m/>
    <m/>
    <m/>
    <m/>
    <m/>
    <n v="0"/>
    <x v="0"/>
    <x v="0"/>
    <x v="1"/>
  </r>
  <r>
    <x v="10"/>
    <x v="1"/>
    <x v="1"/>
    <x v="1"/>
    <x v="1"/>
    <m/>
    <m/>
    <m/>
    <m/>
    <m/>
    <m/>
    <m/>
    <m/>
    <n v="0"/>
    <x v="0"/>
    <x v="0"/>
    <x v="1"/>
  </r>
  <r>
    <x v="10"/>
    <x v="2"/>
    <x v="0"/>
    <x v="0"/>
    <x v="1"/>
    <n v="53.7"/>
    <n v="70.5"/>
    <n v="77.5"/>
    <n v="82.2"/>
    <d v="1899-12-30T00:05:44"/>
    <n v="0"/>
    <n v="5"/>
    <n v="44"/>
    <n v="5.7333333333333334"/>
    <x v="0"/>
    <x v="0"/>
    <x v="1"/>
  </r>
  <r>
    <x v="10"/>
    <x v="2"/>
    <x v="0"/>
    <x v="1"/>
    <x v="1"/>
    <m/>
    <m/>
    <m/>
    <m/>
    <m/>
    <m/>
    <m/>
    <m/>
    <n v="0"/>
    <x v="0"/>
    <x v="0"/>
    <x v="1"/>
  </r>
  <r>
    <x v="10"/>
    <x v="2"/>
    <x v="1"/>
    <x v="0"/>
    <x v="1"/>
    <m/>
    <m/>
    <m/>
    <m/>
    <m/>
    <m/>
    <m/>
    <m/>
    <n v="0"/>
    <x v="0"/>
    <x v="0"/>
    <x v="1"/>
  </r>
  <r>
    <x v="10"/>
    <x v="2"/>
    <x v="1"/>
    <x v="1"/>
    <x v="1"/>
    <m/>
    <m/>
    <m/>
    <m/>
    <m/>
    <m/>
    <m/>
    <m/>
    <n v="0"/>
    <x v="0"/>
    <x v="0"/>
    <x v="1"/>
  </r>
  <r>
    <x v="10"/>
    <x v="3"/>
    <x v="0"/>
    <x v="0"/>
    <x v="1"/>
    <n v="25.7"/>
    <n v="40"/>
    <n v="52.4"/>
    <n v="59"/>
    <d v="1899-12-30T00:05:40"/>
    <n v="0"/>
    <n v="5"/>
    <n v="40"/>
    <n v="5.666666666666667"/>
    <x v="0"/>
    <x v="0"/>
    <x v="1"/>
  </r>
  <r>
    <x v="10"/>
    <x v="3"/>
    <x v="0"/>
    <x v="1"/>
    <x v="1"/>
    <m/>
    <m/>
    <m/>
    <m/>
    <m/>
    <m/>
    <m/>
    <m/>
    <n v="0"/>
    <x v="0"/>
    <x v="0"/>
    <x v="1"/>
  </r>
  <r>
    <x v="10"/>
    <x v="3"/>
    <x v="1"/>
    <x v="0"/>
    <x v="1"/>
    <m/>
    <m/>
    <m/>
    <m/>
    <m/>
    <m/>
    <m/>
    <m/>
    <n v="0"/>
    <x v="0"/>
    <x v="0"/>
    <x v="1"/>
  </r>
  <r>
    <x v="10"/>
    <x v="3"/>
    <x v="1"/>
    <x v="1"/>
    <x v="1"/>
    <m/>
    <m/>
    <m/>
    <m/>
    <m/>
    <m/>
    <m/>
    <m/>
    <n v="0"/>
    <x v="0"/>
    <x v="0"/>
    <x v="1"/>
  </r>
  <r>
    <x v="11"/>
    <x v="0"/>
    <x v="0"/>
    <x v="0"/>
    <x v="0"/>
    <n v="76.099999999999994"/>
    <n v="87.5"/>
    <n v="91"/>
    <n v="93.9"/>
    <d v="1899-12-30T00:31:57"/>
    <n v="0"/>
    <n v="31"/>
    <n v="57"/>
    <n v="31.95"/>
    <x v="0"/>
    <x v="0"/>
    <x v="1"/>
  </r>
  <r>
    <x v="11"/>
    <x v="0"/>
    <x v="0"/>
    <x v="1"/>
    <x v="0"/>
    <m/>
    <m/>
    <m/>
    <m/>
    <m/>
    <m/>
    <m/>
    <m/>
    <n v="0"/>
    <x v="0"/>
    <x v="0"/>
    <x v="1"/>
  </r>
  <r>
    <x v="11"/>
    <x v="0"/>
    <x v="1"/>
    <x v="0"/>
    <x v="0"/>
    <m/>
    <m/>
    <m/>
    <m/>
    <m/>
    <m/>
    <m/>
    <m/>
    <n v="0"/>
    <x v="0"/>
    <x v="0"/>
    <x v="1"/>
  </r>
  <r>
    <x v="11"/>
    <x v="0"/>
    <x v="1"/>
    <x v="1"/>
    <x v="0"/>
    <m/>
    <m/>
    <m/>
    <m/>
    <m/>
    <m/>
    <m/>
    <m/>
    <n v="0"/>
    <x v="0"/>
    <x v="0"/>
    <x v="1"/>
  </r>
  <r>
    <x v="11"/>
    <x v="1"/>
    <x v="0"/>
    <x v="0"/>
    <x v="1"/>
    <n v="14.6"/>
    <n v="25.3"/>
    <n v="30.2"/>
    <n v="35.6"/>
    <d v="1899-12-30T00:10:19"/>
    <n v="0"/>
    <n v="10"/>
    <n v="19"/>
    <n v="10.316666666666666"/>
    <x v="0"/>
    <x v="0"/>
    <x v="1"/>
  </r>
  <r>
    <x v="11"/>
    <x v="1"/>
    <x v="0"/>
    <x v="1"/>
    <x v="1"/>
    <m/>
    <m/>
    <m/>
    <m/>
    <m/>
    <m/>
    <m/>
    <m/>
    <n v="0"/>
    <x v="0"/>
    <x v="0"/>
    <x v="1"/>
  </r>
  <r>
    <x v="11"/>
    <x v="1"/>
    <x v="1"/>
    <x v="0"/>
    <x v="1"/>
    <m/>
    <m/>
    <m/>
    <m/>
    <m/>
    <m/>
    <m/>
    <m/>
    <n v="0"/>
    <x v="0"/>
    <x v="0"/>
    <x v="1"/>
  </r>
  <r>
    <x v="11"/>
    <x v="1"/>
    <x v="1"/>
    <x v="1"/>
    <x v="1"/>
    <m/>
    <m/>
    <m/>
    <m/>
    <m/>
    <m/>
    <m/>
    <m/>
    <n v="0"/>
    <x v="0"/>
    <x v="0"/>
    <x v="1"/>
  </r>
  <r>
    <x v="11"/>
    <x v="2"/>
    <x v="0"/>
    <x v="0"/>
    <x v="1"/>
    <n v="52.4"/>
    <n v="69.2"/>
    <n v="77.5"/>
    <n v="83.5"/>
    <d v="1899-12-30T00:06:49"/>
    <n v="0"/>
    <n v="6"/>
    <n v="49"/>
    <n v="6.8166666666666664"/>
    <x v="0"/>
    <x v="0"/>
    <x v="1"/>
  </r>
  <r>
    <x v="11"/>
    <x v="2"/>
    <x v="0"/>
    <x v="1"/>
    <x v="1"/>
    <m/>
    <m/>
    <m/>
    <m/>
    <m/>
    <m/>
    <m/>
    <m/>
    <n v="0"/>
    <x v="0"/>
    <x v="0"/>
    <x v="1"/>
  </r>
  <r>
    <x v="11"/>
    <x v="2"/>
    <x v="1"/>
    <x v="0"/>
    <x v="1"/>
    <m/>
    <m/>
    <m/>
    <m/>
    <m/>
    <m/>
    <m/>
    <m/>
    <n v="0"/>
    <x v="0"/>
    <x v="0"/>
    <x v="1"/>
  </r>
  <r>
    <x v="11"/>
    <x v="2"/>
    <x v="1"/>
    <x v="1"/>
    <x v="1"/>
    <m/>
    <m/>
    <m/>
    <m/>
    <m/>
    <m/>
    <m/>
    <m/>
    <n v="0"/>
    <x v="0"/>
    <x v="0"/>
    <x v="1"/>
  </r>
  <r>
    <x v="11"/>
    <x v="3"/>
    <x v="0"/>
    <x v="0"/>
    <x v="1"/>
    <n v="24.8"/>
    <n v="39"/>
    <n v="52.4"/>
    <n v="62.9"/>
    <d v="1899-12-30T00:06:08"/>
    <n v="0"/>
    <n v="6"/>
    <n v="8"/>
    <n v="6.1333333333333337"/>
    <x v="0"/>
    <x v="0"/>
    <x v="1"/>
  </r>
  <r>
    <x v="11"/>
    <x v="3"/>
    <x v="0"/>
    <x v="1"/>
    <x v="1"/>
    <m/>
    <m/>
    <m/>
    <m/>
    <m/>
    <m/>
    <m/>
    <m/>
    <n v="0"/>
    <x v="0"/>
    <x v="0"/>
    <x v="1"/>
  </r>
  <r>
    <x v="11"/>
    <x v="3"/>
    <x v="1"/>
    <x v="0"/>
    <x v="1"/>
    <m/>
    <m/>
    <m/>
    <m/>
    <m/>
    <m/>
    <m/>
    <m/>
    <n v="0"/>
    <x v="0"/>
    <x v="0"/>
    <x v="1"/>
  </r>
  <r>
    <x v="11"/>
    <x v="3"/>
    <x v="1"/>
    <x v="1"/>
    <x v="1"/>
    <m/>
    <m/>
    <m/>
    <m/>
    <m/>
    <m/>
    <m/>
    <m/>
    <n v="0"/>
    <x v="0"/>
    <x v="0"/>
    <x v="1"/>
  </r>
  <r>
    <x v="12"/>
    <x v="0"/>
    <x v="0"/>
    <x v="0"/>
    <x v="0"/>
    <n v="75.599999999999994"/>
    <n v="87.2"/>
    <n v="90.5"/>
    <n v="93.6"/>
    <d v="1899-12-30T00:23:01"/>
    <n v="0"/>
    <n v="23"/>
    <n v="1"/>
    <n v="23.016666666666666"/>
    <x v="0"/>
    <x v="0"/>
    <x v="1"/>
  </r>
  <r>
    <x v="12"/>
    <x v="0"/>
    <x v="0"/>
    <x v="1"/>
    <x v="0"/>
    <m/>
    <m/>
    <m/>
    <m/>
    <m/>
    <m/>
    <m/>
    <m/>
    <n v="0"/>
    <x v="0"/>
    <x v="0"/>
    <x v="1"/>
  </r>
  <r>
    <x v="12"/>
    <x v="0"/>
    <x v="1"/>
    <x v="0"/>
    <x v="0"/>
    <m/>
    <m/>
    <m/>
    <m/>
    <m/>
    <m/>
    <m/>
    <m/>
    <n v="0"/>
    <x v="0"/>
    <x v="0"/>
    <x v="1"/>
  </r>
  <r>
    <x v="12"/>
    <x v="0"/>
    <x v="1"/>
    <x v="1"/>
    <x v="0"/>
    <m/>
    <m/>
    <m/>
    <m/>
    <m/>
    <m/>
    <m/>
    <m/>
    <n v="0"/>
    <x v="0"/>
    <x v="0"/>
    <x v="1"/>
  </r>
  <r>
    <x v="12"/>
    <x v="1"/>
    <x v="0"/>
    <x v="0"/>
    <x v="1"/>
    <n v="15.3"/>
    <n v="25.1"/>
    <n v="30.6"/>
    <n v="36.200000000000003"/>
    <d v="1899-12-30T00:05:33"/>
    <n v="0"/>
    <n v="5"/>
    <n v="33"/>
    <n v="5.55"/>
    <x v="0"/>
    <x v="0"/>
    <x v="1"/>
  </r>
  <r>
    <x v="12"/>
    <x v="1"/>
    <x v="0"/>
    <x v="1"/>
    <x v="1"/>
    <m/>
    <m/>
    <m/>
    <m/>
    <m/>
    <m/>
    <m/>
    <m/>
    <n v="0"/>
    <x v="0"/>
    <x v="0"/>
    <x v="1"/>
  </r>
  <r>
    <x v="12"/>
    <x v="1"/>
    <x v="1"/>
    <x v="0"/>
    <x v="1"/>
    <m/>
    <m/>
    <m/>
    <m/>
    <m/>
    <m/>
    <m/>
    <m/>
    <n v="0"/>
    <x v="0"/>
    <x v="0"/>
    <x v="1"/>
  </r>
  <r>
    <x v="12"/>
    <x v="1"/>
    <x v="1"/>
    <x v="1"/>
    <x v="1"/>
    <m/>
    <m/>
    <m/>
    <m/>
    <m/>
    <m/>
    <m/>
    <m/>
    <n v="0"/>
    <x v="0"/>
    <x v="0"/>
    <x v="1"/>
  </r>
  <r>
    <x v="12"/>
    <x v="2"/>
    <x v="0"/>
    <x v="0"/>
    <x v="1"/>
    <n v="52.4"/>
    <n v="72.400000000000006"/>
    <n v="77.5"/>
    <n v="82.5"/>
    <d v="1899-12-30T00:02:36"/>
    <n v="0"/>
    <n v="2"/>
    <n v="36"/>
    <n v="2.6"/>
    <x v="0"/>
    <x v="0"/>
    <x v="1"/>
  </r>
  <r>
    <x v="12"/>
    <x v="2"/>
    <x v="0"/>
    <x v="1"/>
    <x v="1"/>
    <m/>
    <m/>
    <m/>
    <m/>
    <m/>
    <m/>
    <m/>
    <m/>
    <n v="0"/>
    <x v="0"/>
    <x v="0"/>
    <x v="1"/>
  </r>
  <r>
    <x v="12"/>
    <x v="2"/>
    <x v="1"/>
    <x v="0"/>
    <x v="1"/>
    <m/>
    <m/>
    <m/>
    <m/>
    <m/>
    <m/>
    <m/>
    <m/>
    <n v="0"/>
    <x v="0"/>
    <x v="0"/>
    <x v="1"/>
  </r>
  <r>
    <x v="12"/>
    <x v="2"/>
    <x v="1"/>
    <x v="1"/>
    <x v="1"/>
    <m/>
    <m/>
    <m/>
    <m/>
    <m/>
    <m/>
    <m/>
    <m/>
    <n v="0"/>
    <x v="0"/>
    <x v="0"/>
    <x v="1"/>
  </r>
  <r>
    <x v="12"/>
    <x v="3"/>
    <x v="0"/>
    <x v="0"/>
    <x v="1"/>
    <n v="25.7"/>
    <n v="42.9"/>
    <n v="52.4"/>
    <n v="61"/>
    <d v="1899-12-30T00:02:24"/>
    <n v="0"/>
    <n v="2"/>
    <n v="24"/>
    <n v="2.4"/>
    <x v="0"/>
    <x v="0"/>
    <x v="1"/>
  </r>
  <r>
    <x v="12"/>
    <x v="3"/>
    <x v="0"/>
    <x v="1"/>
    <x v="1"/>
    <m/>
    <m/>
    <m/>
    <m/>
    <m/>
    <m/>
    <m/>
    <m/>
    <n v="0"/>
    <x v="0"/>
    <x v="0"/>
    <x v="1"/>
  </r>
  <r>
    <x v="12"/>
    <x v="3"/>
    <x v="1"/>
    <x v="0"/>
    <x v="1"/>
    <m/>
    <m/>
    <m/>
    <m/>
    <m/>
    <m/>
    <m/>
    <m/>
    <n v="0"/>
    <x v="0"/>
    <x v="0"/>
    <x v="1"/>
  </r>
  <r>
    <x v="12"/>
    <x v="3"/>
    <x v="1"/>
    <x v="1"/>
    <x v="1"/>
    <m/>
    <m/>
    <m/>
    <m/>
    <m/>
    <m/>
    <m/>
    <m/>
    <n v="0"/>
    <x v="0"/>
    <x v="0"/>
    <x v="1"/>
  </r>
  <r>
    <x v="13"/>
    <x v="0"/>
    <x v="0"/>
    <x v="0"/>
    <x v="0"/>
    <n v="76.400000000000006"/>
    <n v="87.9"/>
    <n v="91.2"/>
    <n v="94.1"/>
    <d v="1899-12-30T00:23:04"/>
    <n v="0"/>
    <n v="23"/>
    <n v="4"/>
    <n v="23.066666666666666"/>
    <x v="0"/>
    <x v="0"/>
    <x v="1"/>
  </r>
  <r>
    <x v="13"/>
    <x v="0"/>
    <x v="0"/>
    <x v="1"/>
    <x v="0"/>
    <m/>
    <m/>
    <m/>
    <m/>
    <m/>
    <m/>
    <m/>
    <m/>
    <n v="0"/>
    <x v="0"/>
    <x v="0"/>
    <x v="1"/>
  </r>
  <r>
    <x v="13"/>
    <x v="0"/>
    <x v="1"/>
    <x v="0"/>
    <x v="0"/>
    <m/>
    <m/>
    <m/>
    <m/>
    <m/>
    <m/>
    <m/>
    <m/>
    <n v="0"/>
    <x v="0"/>
    <x v="0"/>
    <x v="1"/>
  </r>
  <r>
    <x v="13"/>
    <x v="0"/>
    <x v="1"/>
    <x v="1"/>
    <x v="0"/>
    <m/>
    <m/>
    <m/>
    <m/>
    <m/>
    <m/>
    <m/>
    <m/>
    <n v="0"/>
    <x v="0"/>
    <x v="0"/>
    <x v="1"/>
  </r>
  <r>
    <x v="13"/>
    <x v="1"/>
    <x v="0"/>
    <x v="0"/>
    <x v="1"/>
    <n v="15.1"/>
    <n v="24.5"/>
    <n v="30.3"/>
    <n v="35.9"/>
    <d v="1899-12-30T00:05:42"/>
    <n v="0"/>
    <n v="5"/>
    <n v="42"/>
    <n v="5.7"/>
    <x v="0"/>
    <x v="0"/>
    <x v="1"/>
  </r>
  <r>
    <x v="13"/>
    <x v="1"/>
    <x v="0"/>
    <x v="1"/>
    <x v="1"/>
    <m/>
    <m/>
    <m/>
    <m/>
    <m/>
    <m/>
    <m/>
    <m/>
    <n v="0"/>
    <x v="0"/>
    <x v="0"/>
    <x v="1"/>
  </r>
  <r>
    <x v="13"/>
    <x v="1"/>
    <x v="1"/>
    <x v="0"/>
    <x v="1"/>
    <m/>
    <m/>
    <m/>
    <m/>
    <m/>
    <m/>
    <m/>
    <m/>
    <n v="0"/>
    <x v="0"/>
    <x v="0"/>
    <x v="1"/>
  </r>
  <r>
    <x v="13"/>
    <x v="1"/>
    <x v="1"/>
    <x v="1"/>
    <x v="1"/>
    <m/>
    <m/>
    <m/>
    <m/>
    <m/>
    <m/>
    <m/>
    <m/>
    <n v="0"/>
    <x v="0"/>
    <x v="0"/>
    <x v="1"/>
  </r>
  <r>
    <x v="13"/>
    <x v="2"/>
    <x v="0"/>
    <x v="0"/>
    <x v="1"/>
    <n v="53"/>
    <n v="72.099999999999994"/>
    <n v="76.8"/>
    <n v="82.5"/>
    <d v="1899-12-30T00:02:24"/>
    <n v="0"/>
    <n v="2"/>
    <n v="24"/>
    <n v="2.4"/>
    <x v="0"/>
    <x v="0"/>
    <x v="1"/>
  </r>
  <r>
    <x v="13"/>
    <x v="2"/>
    <x v="0"/>
    <x v="1"/>
    <x v="1"/>
    <m/>
    <m/>
    <m/>
    <m/>
    <m/>
    <m/>
    <m/>
    <m/>
    <n v="0"/>
    <x v="0"/>
    <x v="0"/>
    <x v="1"/>
  </r>
  <r>
    <x v="13"/>
    <x v="2"/>
    <x v="1"/>
    <x v="0"/>
    <x v="1"/>
    <m/>
    <m/>
    <m/>
    <m/>
    <m/>
    <m/>
    <m/>
    <m/>
    <n v="0"/>
    <x v="0"/>
    <x v="0"/>
    <x v="1"/>
  </r>
  <r>
    <x v="13"/>
    <x v="2"/>
    <x v="1"/>
    <x v="1"/>
    <x v="1"/>
    <m/>
    <m/>
    <m/>
    <m/>
    <m/>
    <m/>
    <m/>
    <m/>
    <n v="0"/>
    <x v="0"/>
    <x v="0"/>
    <x v="1"/>
  </r>
  <r>
    <x v="13"/>
    <x v="3"/>
    <x v="0"/>
    <x v="0"/>
    <x v="1"/>
    <n v="28.6"/>
    <n v="41"/>
    <n v="50.5"/>
    <n v="60"/>
    <d v="1899-12-30T00:02:29"/>
    <n v="0"/>
    <n v="2"/>
    <n v="29"/>
    <n v="2.4833333333333334"/>
    <x v="0"/>
    <x v="0"/>
    <x v="1"/>
  </r>
  <r>
    <x v="13"/>
    <x v="3"/>
    <x v="0"/>
    <x v="1"/>
    <x v="1"/>
    <m/>
    <m/>
    <m/>
    <m/>
    <m/>
    <m/>
    <m/>
    <m/>
    <n v="0"/>
    <x v="0"/>
    <x v="0"/>
    <x v="1"/>
  </r>
  <r>
    <x v="13"/>
    <x v="3"/>
    <x v="1"/>
    <x v="0"/>
    <x v="1"/>
    <m/>
    <m/>
    <m/>
    <m/>
    <m/>
    <m/>
    <m/>
    <m/>
    <n v="0"/>
    <x v="0"/>
    <x v="0"/>
    <x v="1"/>
  </r>
  <r>
    <x v="13"/>
    <x v="3"/>
    <x v="1"/>
    <x v="1"/>
    <x v="1"/>
    <m/>
    <m/>
    <m/>
    <m/>
    <m/>
    <m/>
    <m/>
    <m/>
    <n v="0"/>
    <x v="0"/>
    <x v="0"/>
    <x v="1"/>
  </r>
  <r>
    <x v="14"/>
    <x v="0"/>
    <x v="0"/>
    <x v="0"/>
    <x v="0"/>
    <n v="75.400000000000006"/>
    <n v="87"/>
    <n v="90.5"/>
    <n v="93.5"/>
    <d v="1899-12-30T00:24:02"/>
    <n v="0"/>
    <n v="24"/>
    <n v="2"/>
    <n v="24.033333333333335"/>
    <x v="0"/>
    <x v="0"/>
    <x v="1"/>
  </r>
  <r>
    <x v="14"/>
    <x v="0"/>
    <x v="0"/>
    <x v="1"/>
    <x v="0"/>
    <m/>
    <m/>
    <m/>
    <m/>
    <m/>
    <m/>
    <m/>
    <m/>
    <n v="0"/>
    <x v="0"/>
    <x v="0"/>
    <x v="1"/>
  </r>
  <r>
    <x v="14"/>
    <x v="0"/>
    <x v="1"/>
    <x v="0"/>
    <x v="0"/>
    <m/>
    <m/>
    <m/>
    <m/>
    <m/>
    <m/>
    <m/>
    <m/>
    <n v="0"/>
    <x v="0"/>
    <x v="0"/>
    <x v="1"/>
  </r>
  <r>
    <x v="14"/>
    <x v="0"/>
    <x v="1"/>
    <x v="1"/>
    <x v="0"/>
    <m/>
    <m/>
    <m/>
    <m/>
    <m/>
    <m/>
    <m/>
    <m/>
    <n v="0"/>
    <x v="0"/>
    <x v="0"/>
    <x v="1"/>
  </r>
  <r>
    <x v="14"/>
    <x v="1"/>
    <x v="0"/>
    <x v="0"/>
    <x v="1"/>
    <n v="15.9"/>
    <n v="26.6"/>
    <n v="31.7"/>
    <n v="37"/>
    <d v="1899-12-30T00:05:03"/>
    <n v="0"/>
    <n v="5"/>
    <n v="3"/>
    <n v="5.05"/>
    <x v="0"/>
    <x v="0"/>
    <x v="1"/>
  </r>
  <r>
    <x v="14"/>
    <x v="1"/>
    <x v="0"/>
    <x v="1"/>
    <x v="1"/>
    <m/>
    <m/>
    <m/>
    <m/>
    <m/>
    <m/>
    <m/>
    <m/>
    <n v="0"/>
    <x v="0"/>
    <x v="0"/>
    <x v="1"/>
  </r>
  <r>
    <x v="14"/>
    <x v="1"/>
    <x v="1"/>
    <x v="0"/>
    <x v="1"/>
    <m/>
    <m/>
    <m/>
    <m/>
    <m/>
    <m/>
    <m/>
    <m/>
    <n v="0"/>
    <x v="0"/>
    <x v="0"/>
    <x v="1"/>
  </r>
  <r>
    <x v="14"/>
    <x v="1"/>
    <x v="1"/>
    <x v="1"/>
    <x v="1"/>
    <m/>
    <m/>
    <m/>
    <m/>
    <m/>
    <m/>
    <m/>
    <m/>
    <n v="0"/>
    <x v="0"/>
    <x v="0"/>
    <x v="1"/>
  </r>
  <r>
    <x v="14"/>
    <x v="2"/>
    <x v="0"/>
    <x v="0"/>
    <x v="1"/>
    <n v="51.4"/>
    <n v="69.5"/>
    <n v="76.5"/>
    <n v="82.5"/>
    <d v="1899-12-30T00:02:10"/>
    <n v="0"/>
    <n v="2"/>
    <n v="10"/>
    <n v="2.1666666666666665"/>
    <x v="0"/>
    <x v="0"/>
    <x v="1"/>
  </r>
  <r>
    <x v="14"/>
    <x v="2"/>
    <x v="0"/>
    <x v="1"/>
    <x v="1"/>
    <m/>
    <m/>
    <m/>
    <m/>
    <m/>
    <m/>
    <m/>
    <m/>
    <n v="0"/>
    <x v="0"/>
    <x v="0"/>
    <x v="1"/>
  </r>
  <r>
    <x v="14"/>
    <x v="2"/>
    <x v="1"/>
    <x v="0"/>
    <x v="1"/>
    <m/>
    <m/>
    <m/>
    <m/>
    <m/>
    <m/>
    <m/>
    <m/>
    <n v="0"/>
    <x v="0"/>
    <x v="0"/>
    <x v="1"/>
  </r>
  <r>
    <x v="14"/>
    <x v="2"/>
    <x v="1"/>
    <x v="1"/>
    <x v="1"/>
    <m/>
    <m/>
    <m/>
    <m/>
    <m/>
    <m/>
    <m/>
    <m/>
    <n v="0"/>
    <x v="0"/>
    <x v="0"/>
    <x v="1"/>
  </r>
  <r>
    <x v="14"/>
    <x v="3"/>
    <x v="0"/>
    <x v="0"/>
    <x v="1"/>
    <n v="23.8"/>
    <n v="41.9"/>
    <n v="52.4"/>
    <n v="62.9"/>
    <d v="1899-12-30T00:02:11"/>
    <n v="0"/>
    <n v="2"/>
    <n v="11"/>
    <n v="2.1833333333333331"/>
    <x v="0"/>
    <x v="0"/>
    <x v="1"/>
  </r>
  <r>
    <x v="14"/>
    <x v="3"/>
    <x v="0"/>
    <x v="1"/>
    <x v="1"/>
    <m/>
    <m/>
    <m/>
    <m/>
    <m/>
    <m/>
    <m/>
    <m/>
    <n v="0"/>
    <x v="0"/>
    <x v="0"/>
    <x v="1"/>
  </r>
  <r>
    <x v="14"/>
    <x v="3"/>
    <x v="1"/>
    <x v="0"/>
    <x v="1"/>
    <m/>
    <m/>
    <m/>
    <m/>
    <m/>
    <m/>
    <m/>
    <m/>
    <n v="0"/>
    <x v="0"/>
    <x v="0"/>
    <x v="1"/>
  </r>
  <r>
    <x v="14"/>
    <x v="3"/>
    <x v="1"/>
    <x v="1"/>
    <x v="1"/>
    <m/>
    <m/>
    <m/>
    <m/>
    <m/>
    <m/>
    <m/>
    <m/>
    <n v="0"/>
    <x v="0"/>
    <x v="0"/>
    <x v="1"/>
  </r>
  <r>
    <x v="15"/>
    <x v="0"/>
    <x v="0"/>
    <x v="0"/>
    <x v="0"/>
    <n v="75.5"/>
    <n v="87.1"/>
    <n v="90.5"/>
    <n v="93.6"/>
    <d v="1899-12-30T00:23:59"/>
    <n v="0"/>
    <n v="23"/>
    <n v="59"/>
    <n v="23.983333333333334"/>
    <x v="0"/>
    <x v="0"/>
    <x v="1"/>
  </r>
  <r>
    <x v="15"/>
    <x v="0"/>
    <x v="0"/>
    <x v="1"/>
    <x v="0"/>
    <m/>
    <m/>
    <m/>
    <m/>
    <m/>
    <m/>
    <m/>
    <m/>
    <n v="0"/>
    <x v="0"/>
    <x v="0"/>
    <x v="1"/>
  </r>
  <r>
    <x v="15"/>
    <x v="0"/>
    <x v="1"/>
    <x v="0"/>
    <x v="0"/>
    <m/>
    <m/>
    <m/>
    <m/>
    <m/>
    <m/>
    <m/>
    <m/>
    <n v="0"/>
    <x v="0"/>
    <x v="0"/>
    <x v="1"/>
  </r>
  <r>
    <x v="15"/>
    <x v="0"/>
    <x v="1"/>
    <x v="1"/>
    <x v="0"/>
    <m/>
    <m/>
    <m/>
    <m/>
    <m/>
    <m/>
    <m/>
    <m/>
    <n v="0"/>
    <x v="0"/>
    <x v="0"/>
    <x v="1"/>
  </r>
  <r>
    <x v="15"/>
    <x v="1"/>
    <x v="0"/>
    <x v="0"/>
    <x v="1"/>
    <n v="15.4"/>
    <n v="26.3"/>
    <n v="30.4"/>
    <n v="36.5"/>
    <d v="1899-12-30T00:04:29"/>
    <n v="0"/>
    <n v="4"/>
    <n v="29"/>
    <n v="4.4833333333333334"/>
    <x v="0"/>
    <x v="0"/>
    <x v="1"/>
  </r>
  <r>
    <x v="15"/>
    <x v="1"/>
    <x v="0"/>
    <x v="1"/>
    <x v="1"/>
    <m/>
    <m/>
    <m/>
    <m/>
    <m/>
    <m/>
    <m/>
    <m/>
    <n v="0"/>
    <x v="0"/>
    <x v="0"/>
    <x v="1"/>
  </r>
  <r>
    <x v="15"/>
    <x v="1"/>
    <x v="1"/>
    <x v="0"/>
    <x v="1"/>
    <m/>
    <m/>
    <m/>
    <m/>
    <m/>
    <m/>
    <m/>
    <m/>
    <n v="0"/>
    <x v="0"/>
    <x v="0"/>
    <x v="1"/>
  </r>
  <r>
    <x v="15"/>
    <x v="1"/>
    <x v="1"/>
    <x v="1"/>
    <x v="1"/>
    <m/>
    <m/>
    <m/>
    <m/>
    <m/>
    <m/>
    <m/>
    <m/>
    <n v="0"/>
    <x v="0"/>
    <x v="0"/>
    <x v="1"/>
  </r>
  <r>
    <x v="15"/>
    <x v="2"/>
    <x v="0"/>
    <x v="0"/>
    <x v="1"/>
    <n v="50.5"/>
    <n v="70.5"/>
    <n v="75.900000000000006"/>
    <n v="82.2"/>
    <d v="1899-12-30T00:02:12"/>
    <n v="0"/>
    <n v="2"/>
    <n v="12"/>
    <n v="2.2000000000000002"/>
    <x v="0"/>
    <x v="0"/>
    <x v="1"/>
  </r>
  <r>
    <x v="15"/>
    <x v="2"/>
    <x v="0"/>
    <x v="1"/>
    <x v="1"/>
    <m/>
    <m/>
    <m/>
    <m/>
    <m/>
    <m/>
    <m/>
    <m/>
    <n v="0"/>
    <x v="0"/>
    <x v="0"/>
    <x v="1"/>
  </r>
  <r>
    <x v="15"/>
    <x v="2"/>
    <x v="1"/>
    <x v="0"/>
    <x v="1"/>
    <m/>
    <m/>
    <m/>
    <m/>
    <m/>
    <m/>
    <m/>
    <m/>
    <n v="0"/>
    <x v="0"/>
    <x v="0"/>
    <x v="1"/>
  </r>
  <r>
    <x v="15"/>
    <x v="2"/>
    <x v="1"/>
    <x v="1"/>
    <x v="1"/>
    <m/>
    <m/>
    <m/>
    <m/>
    <m/>
    <m/>
    <m/>
    <m/>
    <n v="0"/>
    <x v="0"/>
    <x v="0"/>
    <x v="1"/>
  </r>
  <r>
    <x v="15"/>
    <x v="3"/>
    <x v="0"/>
    <x v="0"/>
    <x v="1"/>
    <n v="23.8"/>
    <n v="42.9"/>
    <n v="51.4"/>
    <n v="60"/>
    <d v="1899-12-30T00:02:31"/>
    <n v="0"/>
    <n v="2"/>
    <n v="31"/>
    <n v="2.5166666666666666"/>
    <x v="0"/>
    <x v="0"/>
    <x v="1"/>
  </r>
  <r>
    <x v="15"/>
    <x v="3"/>
    <x v="0"/>
    <x v="1"/>
    <x v="1"/>
    <m/>
    <m/>
    <m/>
    <m/>
    <m/>
    <m/>
    <m/>
    <m/>
    <n v="0"/>
    <x v="0"/>
    <x v="0"/>
    <x v="1"/>
  </r>
  <r>
    <x v="15"/>
    <x v="3"/>
    <x v="1"/>
    <x v="0"/>
    <x v="1"/>
    <m/>
    <m/>
    <m/>
    <m/>
    <m/>
    <m/>
    <m/>
    <m/>
    <n v="0"/>
    <x v="0"/>
    <x v="0"/>
    <x v="1"/>
  </r>
  <r>
    <x v="15"/>
    <x v="3"/>
    <x v="1"/>
    <x v="1"/>
    <x v="1"/>
    <m/>
    <m/>
    <m/>
    <m/>
    <m/>
    <m/>
    <m/>
    <m/>
    <n v="0"/>
    <x v="0"/>
    <x v="0"/>
    <x v="1"/>
  </r>
  <r>
    <x v="16"/>
    <x v="0"/>
    <x v="0"/>
    <x v="0"/>
    <x v="0"/>
    <n v="85.4"/>
    <n v="92.6"/>
    <n v="94.6"/>
    <n v="96.1"/>
    <d v="1899-12-30T00:29:14"/>
    <m/>
    <m/>
    <m/>
    <m/>
    <x v="1"/>
    <x v="1"/>
    <x v="1"/>
  </r>
  <r>
    <x v="16"/>
    <x v="0"/>
    <x v="0"/>
    <x v="0"/>
    <x v="0"/>
    <n v="82.4"/>
    <n v="91.4"/>
    <n v="93.8"/>
    <n v="96"/>
    <m/>
    <m/>
    <m/>
    <m/>
    <m/>
    <x v="2"/>
    <x v="1"/>
    <x v="1"/>
  </r>
  <r>
    <x v="16"/>
    <x v="0"/>
    <x v="0"/>
    <x v="0"/>
    <x v="0"/>
    <n v="76.3"/>
    <n v="88.1"/>
    <n v="91.8"/>
    <n v="94.5"/>
    <d v="1899-12-30T00:28:27"/>
    <m/>
    <m/>
    <m/>
    <m/>
    <x v="3"/>
    <x v="1"/>
    <x v="1"/>
  </r>
  <r>
    <x v="16"/>
    <x v="0"/>
    <x v="0"/>
    <x v="0"/>
    <x v="0"/>
    <n v="71.599999999999994"/>
    <n v="85.5"/>
    <n v="89.9"/>
    <n v="93.4"/>
    <d v="1899-12-30T01:39:00"/>
    <m/>
    <m/>
    <m/>
    <m/>
    <x v="4"/>
    <x v="1"/>
    <x v="1"/>
  </r>
  <r>
    <x v="16"/>
    <x v="0"/>
    <x v="0"/>
    <x v="0"/>
    <x v="0"/>
    <n v="70.900000000000006"/>
    <n v="84.9"/>
    <n v="89.6"/>
    <n v="93.2"/>
    <d v="1899-12-30T01:02:06"/>
    <m/>
    <m/>
    <m/>
    <m/>
    <x v="5"/>
    <x v="1"/>
    <x v="1"/>
  </r>
  <r>
    <x v="16"/>
    <x v="0"/>
    <x v="0"/>
    <x v="0"/>
    <x v="0"/>
    <n v="4.4000000000000004"/>
    <n v="15.7"/>
    <n v="24.4"/>
    <n v="36.700000000000003"/>
    <d v="1899-12-30T00:28:51"/>
    <m/>
    <m/>
    <m/>
    <m/>
    <x v="1"/>
    <x v="2"/>
    <x v="1"/>
  </r>
  <r>
    <x v="16"/>
    <x v="0"/>
    <x v="0"/>
    <x v="0"/>
    <x v="0"/>
    <n v="81.3"/>
    <n v="90.7"/>
    <n v="93.5"/>
    <n v="95.7"/>
    <d v="1899-12-30T00:28:47"/>
    <m/>
    <m/>
    <m/>
    <m/>
    <x v="1"/>
    <x v="3"/>
    <x v="1"/>
  </r>
  <r>
    <x v="16"/>
    <x v="0"/>
    <x v="0"/>
    <x v="0"/>
    <x v="0"/>
    <n v="85.2"/>
    <n v="92.7"/>
    <n v="94.7"/>
    <n v="96.1"/>
    <d v="1899-12-30T00:28:40"/>
    <m/>
    <m/>
    <m/>
    <m/>
    <x v="1"/>
    <x v="4"/>
    <x v="0"/>
  </r>
  <r>
    <x v="16"/>
    <x v="0"/>
    <x v="0"/>
    <x v="0"/>
    <x v="0"/>
    <n v="85.4"/>
    <n v="92.6"/>
    <n v="94.5"/>
    <n v="96.3"/>
    <d v="1899-12-30T00:27:55"/>
    <m/>
    <m/>
    <m/>
    <m/>
    <x v="1"/>
    <x v="5"/>
    <x v="1"/>
  </r>
  <r>
    <x v="17"/>
    <x v="0"/>
    <x v="0"/>
    <x v="0"/>
    <x v="0"/>
    <n v="11"/>
    <n v="26.2"/>
    <n v="36.9"/>
    <n v="50.2"/>
    <d v="1899-12-30T00:25:28"/>
    <m/>
    <m/>
    <m/>
    <m/>
    <x v="1"/>
    <x v="4"/>
    <x v="1"/>
  </r>
  <r>
    <x v="17"/>
    <x v="0"/>
    <x v="0"/>
    <x v="0"/>
    <x v="0"/>
    <n v="67.5"/>
    <n v="83.3"/>
    <n v="87.9"/>
    <n v="92"/>
    <d v="1899-12-30T00:28:38"/>
    <m/>
    <m/>
    <m/>
    <m/>
    <x v="2"/>
    <x v="4"/>
    <x v="1"/>
  </r>
  <r>
    <x v="17"/>
    <x v="0"/>
    <x v="0"/>
    <x v="0"/>
    <x v="0"/>
    <n v="79.400000000000006"/>
    <n v="89"/>
    <n v="92"/>
    <n v="94.3"/>
    <d v="1899-12-30T00:28:39"/>
    <m/>
    <m/>
    <m/>
    <m/>
    <x v="3"/>
    <x v="4"/>
    <x v="1"/>
  </r>
  <r>
    <x v="17"/>
    <x v="0"/>
    <x v="0"/>
    <x v="0"/>
    <x v="0"/>
    <n v="85.1"/>
    <n v="93"/>
    <n v="95"/>
    <n v="96.4"/>
    <d v="1899-12-30T00:25:35"/>
    <m/>
    <m/>
    <m/>
    <m/>
    <x v="4"/>
    <x v="4"/>
    <x v="0"/>
  </r>
  <r>
    <x v="17"/>
    <x v="0"/>
    <x v="0"/>
    <x v="0"/>
    <x v="0"/>
    <n v="84"/>
    <n v="92.1"/>
    <n v="94.4"/>
    <n v="96"/>
    <d v="1899-12-30T00:28:10"/>
    <m/>
    <m/>
    <m/>
    <m/>
    <x v="5"/>
    <x v="4"/>
    <x v="1"/>
  </r>
  <r>
    <x v="17"/>
    <x v="0"/>
    <x v="0"/>
    <x v="0"/>
    <x v="0"/>
    <n v="84.8"/>
    <n v="92.1"/>
    <n v="94.3"/>
    <n v="95.9"/>
    <d v="1899-12-30T00:28:46"/>
    <m/>
    <m/>
    <m/>
    <m/>
    <x v="4"/>
    <x v="1"/>
    <x v="1"/>
  </r>
  <r>
    <x v="17"/>
    <x v="0"/>
    <x v="0"/>
    <x v="0"/>
    <x v="0"/>
    <n v="84.5"/>
    <n v="92.2"/>
    <n v="94.4"/>
    <n v="96"/>
    <d v="1899-12-30T00:29:07"/>
    <m/>
    <m/>
    <m/>
    <m/>
    <x v="4"/>
    <x v="2"/>
    <x v="1"/>
  </r>
  <r>
    <x v="17"/>
    <x v="0"/>
    <x v="0"/>
    <x v="0"/>
    <x v="0"/>
    <n v="84.9"/>
    <n v="92.8"/>
    <n v="94.6"/>
    <n v="96.2"/>
    <d v="1899-12-30T00:29:10"/>
    <m/>
    <m/>
    <m/>
    <m/>
    <x v="4"/>
    <x v="3"/>
    <x v="1"/>
  </r>
  <r>
    <x v="17"/>
    <x v="0"/>
    <x v="0"/>
    <x v="0"/>
    <x v="0"/>
    <n v="84.8"/>
    <n v="92.1"/>
    <n v="94.3"/>
    <n v="95.9"/>
    <d v="1899-12-30T00:25:30"/>
    <m/>
    <m/>
    <m/>
    <m/>
    <x v="4"/>
    <x v="5"/>
    <x v="1"/>
  </r>
  <r>
    <x v="17"/>
    <x v="0"/>
    <x v="0"/>
    <x v="1"/>
    <x v="0"/>
    <n v="85.5"/>
    <n v="92.3"/>
    <n v="94.6"/>
    <n v="96.1"/>
    <d v="1899-12-30T02:27:48"/>
    <m/>
    <m/>
    <m/>
    <m/>
    <x v="4"/>
    <x v="4"/>
    <x v="0"/>
  </r>
  <r>
    <x v="16"/>
    <x v="0"/>
    <x v="0"/>
    <x v="1"/>
    <x v="0"/>
    <n v="85.6"/>
    <n v="92.8"/>
    <n v="94.7"/>
    <n v="96.1"/>
    <d v="1899-12-30T02:25:29"/>
    <m/>
    <m/>
    <m/>
    <m/>
    <x v="1"/>
    <x v="4"/>
    <x v="0"/>
  </r>
  <r>
    <x v="16"/>
    <x v="1"/>
    <x v="0"/>
    <x v="0"/>
    <x v="1"/>
    <n v="34.5"/>
    <n v="48.2"/>
    <n v="54.6"/>
    <n v="60.3"/>
    <d v="1899-12-30T00:11:06"/>
    <m/>
    <m/>
    <m/>
    <m/>
    <x v="1"/>
    <x v="1"/>
    <x v="1"/>
  </r>
  <r>
    <x v="16"/>
    <x v="1"/>
    <x v="0"/>
    <x v="0"/>
    <x v="1"/>
    <n v="34.9"/>
    <n v="48.1"/>
    <n v="54.4"/>
    <n v="60.5"/>
    <d v="1899-12-30T00:04:30"/>
    <m/>
    <m/>
    <m/>
    <m/>
    <x v="1"/>
    <x v="4"/>
    <x v="0"/>
  </r>
  <r>
    <x v="16"/>
    <x v="2"/>
    <x v="0"/>
    <x v="0"/>
    <x v="1"/>
    <n v="60"/>
    <n v="74.3"/>
    <n v="78.7"/>
    <n v="85.1"/>
    <d v="1899-12-30T00:05:17"/>
    <m/>
    <m/>
    <m/>
    <m/>
    <x v="1"/>
    <x v="4"/>
    <x v="0"/>
  </r>
  <r>
    <x v="16"/>
    <x v="3"/>
    <x v="0"/>
    <x v="0"/>
    <x v="1"/>
    <n v="32.4"/>
    <n v="45.7"/>
    <n v="54.3"/>
    <n v="66.7"/>
    <d v="1899-12-30T00:04:52"/>
    <m/>
    <m/>
    <m/>
    <m/>
    <x v="1"/>
    <x v="4"/>
    <x v="0"/>
  </r>
  <r>
    <x v="16"/>
    <x v="1"/>
    <x v="0"/>
    <x v="1"/>
    <x v="1"/>
    <n v="38.6"/>
    <n v="53.2"/>
    <n v="57.9"/>
    <n v="63.6"/>
    <d v="1899-12-30T00:03:32"/>
    <m/>
    <m/>
    <m/>
    <m/>
    <x v="1"/>
    <x v="4"/>
    <x v="0"/>
  </r>
  <r>
    <x v="16"/>
    <x v="2"/>
    <x v="0"/>
    <x v="1"/>
    <x v="1"/>
    <n v="59.7"/>
    <n v="70.8"/>
    <n v="77.8"/>
    <n v="82.5"/>
    <d v="1899-12-30T00:01:44"/>
    <m/>
    <m/>
    <m/>
    <m/>
    <x v="1"/>
    <x v="4"/>
    <x v="0"/>
  </r>
  <r>
    <x v="16"/>
    <x v="3"/>
    <x v="0"/>
    <x v="1"/>
    <x v="1"/>
    <n v="27.6"/>
    <n v="43.8"/>
    <n v="50.5"/>
    <n v="59"/>
    <d v="1899-12-30T00:01:42"/>
    <m/>
    <m/>
    <m/>
    <m/>
    <x v="1"/>
    <x v="4"/>
    <x v="0"/>
  </r>
  <r>
    <x v="17"/>
    <x v="1"/>
    <x v="0"/>
    <x v="0"/>
    <x v="1"/>
    <n v="33.700000000000003"/>
    <n v="46.1"/>
    <n v="52.1"/>
    <n v="58.3"/>
    <d v="1899-12-30T00:04:59"/>
    <m/>
    <m/>
    <m/>
    <m/>
    <x v="4"/>
    <x v="4"/>
    <x v="0"/>
  </r>
  <r>
    <x v="17"/>
    <x v="2"/>
    <x v="0"/>
    <x v="0"/>
    <x v="1"/>
    <n v="56.8"/>
    <n v="71.400000000000006"/>
    <n v="74.599999999999994"/>
    <n v="80.599999999999994"/>
    <d v="1899-12-30T00:01:46"/>
    <m/>
    <m/>
    <m/>
    <m/>
    <x v="4"/>
    <x v="4"/>
    <x v="0"/>
  </r>
  <r>
    <x v="17"/>
    <x v="3"/>
    <x v="0"/>
    <x v="0"/>
    <x v="1"/>
    <n v="23.8"/>
    <n v="42.9"/>
    <n v="46.7"/>
    <n v="55.2"/>
    <d v="1899-12-30T00:01:43"/>
    <m/>
    <m/>
    <m/>
    <m/>
    <x v="4"/>
    <x v="4"/>
    <x v="0"/>
  </r>
  <r>
    <x v="17"/>
    <x v="1"/>
    <x v="0"/>
    <x v="1"/>
    <x v="1"/>
    <n v="32.200000000000003"/>
    <n v="48"/>
    <n v="53.3"/>
    <n v="59.2"/>
    <d v="1899-12-30T00:04:43"/>
    <m/>
    <m/>
    <m/>
    <m/>
    <x v="4"/>
    <x v="4"/>
    <x v="0"/>
  </r>
  <r>
    <x v="17"/>
    <x v="2"/>
    <x v="0"/>
    <x v="1"/>
    <x v="1"/>
    <n v="53.3"/>
    <n v="63.5"/>
    <n v="71.099999999999994"/>
    <n v="75.599999999999994"/>
    <d v="1899-12-30T00:01:45"/>
    <m/>
    <m/>
    <m/>
    <m/>
    <x v="4"/>
    <x v="4"/>
    <x v="0"/>
  </r>
  <r>
    <x v="17"/>
    <x v="3"/>
    <x v="0"/>
    <x v="1"/>
    <x v="1"/>
    <n v="23.8"/>
    <n v="33.299999999999997"/>
    <n v="41.9"/>
    <n v="50.5"/>
    <d v="1899-12-30T00:01:42"/>
    <m/>
    <m/>
    <m/>
    <m/>
    <x v="4"/>
    <x v="4"/>
    <x v="0"/>
  </r>
  <r>
    <x v="18"/>
    <x v="0"/>
    <x v="0"/>
    <x v="1"/>
    <x v="0"/>
    <n v="84.8"/>
    <n v="92.3"/>
    <n v="94.6"/>
    <n v="96.2"/>
    <n v="7.5717592592592586E-2"/>
    <m/>
    <m/>
    <m/>
    <m/>
    <x v="0"/>
    <x v="0"/>
    <x v="1"/>
  </r>
  <r>
    <x v="18"/>
    <x v="1"/>
    <x v="0"/>
    <x v="1"/>
    <x v="1"/>
    <n v="24.9"/>
    <n v="38.5"/>
    <n v="45.1"/>
    <n v="52.3"/>
    <n v="6.5162037037037037E-3"/>
    <m/>
    <m/>
    <m/>
    <m/>
    <x v="0"/>
    <x v="0"/>
    <x v="1"/>
  </r>
  <r>
    <x v="18"/>
    <x v="2"/>
    <x v="0"/>
    <x v="1"/>
    <x v="1"/>
    <n v="59.4"/>
    <n v="72.099999999999994"/>
    <n v="76.5"/>
    <n v="82.9"/>
    <n v="3.7037037037037034E-3"/>
    <m/>
    <m/>
    <m/>
    <m/>
    <x v="0"/>
    <x v="0"/>
    <x v="1"/>
  </r>
  <r>
    <x v="18"/>
    <x v="3"/>
    <x v="0"/>
    <x v="1"/>
    <x v="1"/>
    <n v="25.7"/>
    <n v="42.9"/>
    <n v="51.4"/>
    <n v="61.9"/>
    <n v="3.7500000000000003E-3"/>
    <m/>
    <m/>
    <m/>
    <m/>
    <x v="0"/>
    <x v="0"/>
    <x v="1"/>
  </r>
  <r>
    <x v="19"/>
    <x v="0"/>
    <x v="0"/>
    <x v="1"/>
    <x v="0"/>
    <n v="80.7"/>
    <n v="90.7"/>
    <n v="93.5"/>
    <n v="95.4"/>
    <n v="7.4340277777777783E-2"/>
    <m/>
    <m/>
    <m/>
    <m/>
    <x v="0"/>
    <x v="0"/>
    <x v="1"/>
  </r>
  <r>
    <x v="19"/>
    <x v="1"/>
    <x v="0"/>
    <x v="1"/>
    <x v="1"/>
    <n v="21.1"/>
    <n v="35.299999999999997"/>
    <n v="41.8"/>
    <n v="48.6"/>
    <n v="2.5115740740740741E-3"/>
    <m/>
    <m/>
    <m/>
    <m/>
    <x v="0"/>
    <x v="0"/>
    <x v="1"/>
  </r>
  <r>
    <x v="19"/>
    <x v="2"/>
    <x v="0"/>
    <x v="1"/>
    <x v="1"/>
    <n v="43.2"/>
    <n v="57.8"/>
    <n v="35.700000000000003"/>
    <n v="72.099999999999994"/>
    <n v="1.25E-3"/>
    <m/>
    <m/>
    <m/>
    <m/>
    <x v="0"/>
    <x v="0"/>
    <x v="1"/>
  </r>
  <r>
    <x v="19"/>
    <x v="3"/>
    <x v="0"/>
    <x v="1"/>
    <x v="1"/>
    <n v="10.5"/>
    <n v="22.9"/>
    <n v="35.200000000000003"/>
    <n v="45.7"/>
    <n v="1.2152777777777778E-3"/>
    <m/>
    <m/>
    <m/>
    <m/>
    <x v="0"/>
    <x v="0"/>
    <x v="1"/>
  </r>
  <r>
    <x v="20"/>
    <x v="0"/>
    <x v="0"/>
    <x v="1"/>
    <x v="0"/>
    <n v="84.8"/>
    <n v="92.3"/>
    <n v="94.6"/>
    <n v="96.2"/>
    <m/>
    <m/>
    <m/>
    <m/>
    <m/>
    <x v="0"/>
    <x v="0"/>
    <x v="1"/>
  </r>
  <r>
    <x v="20"/>
    <x v="1"/>
    <x v="0"/>
    <x v="1"/>
    <x v="1"/>
    <n v="31.5"/>
    <n v="46.5"/>
    <n v="52.2"/>
    <n v="59.5"/>
    <m/>
    <m/>
    <m/>
    <m/>
    <m/>
    <x v="0"/>
    <x v="0"/>
    <x v="1"/>
  </r>
  <r>
    <x v="20"/>
    <x v="2"/>
    <x v="0"/>
    <x v="1"/>
    <x v="1"/>
    <n v="59"/>
    <n v="74.3"/>
    <n v="78.400000000000006"/>
    <n v="83.8"/>
    <m/>
    <m/>
    <m/>
    <m/>
    <m/>
    <x v="0"/>
    <x v="0"/>
    <x v="1"/>
  </r>
  <r>
    <x v="20"/>
    <x v="3"/>
    <x v="0"/>
    <x v="1"/>
    <x v="1"/>
    <n v="26.7"/>
    <n v="45.7"/>
    <n v="53.3"/>
    <n v="64.8"/>
    <m/>
    <m/>
    <m/>
    <m/>
    <m/>
    <x v="0"/>
    <x v="0"/>
    <x v="1"/>
  </r>
  <r>
    <x v="21"/>
    <x v="0"/>
    <x v="0"/>
    <x v="1"/>
    <x v="0"/>
    <n v="85.9"/>
    <n v="92.9"/>
    <n v="95"/>
    <n v="96.3"/>
    <m/>
    <m/>
    <m/>
    <m/>
    <m/>
    <x v="0"/>
    <x v="0"/>
    <x v="0"/>
  </r>
  <r>
    <x v="21"/>
    <x v="1"/>
    <x v="0"/>
    <x v="1"/>
    <x v="1"/>
    <n v="39.200000000000003"/>
    <n v="53.3"/>
    <n v="58.8"/>
    <n v="64"/>
    <m/>
    <m/>
    <m/>
    <m/>
    <m/>
    <x v="0"/>
    <x v="0"/>
    <x v="0"/>
  </r>
  <r>
    <x v="21"/>
    <x v="2"/>
    <x v="0"/>
    <x v="1"/>
    <x v="1"/>
    <n v="59"/>
    <n v="71.7"/>
    <n v="76.5"/>
    <n v="83.2"/>
    <m/>
    <m/>
    <m/>
    <m/>
    <m/>
    <x v="0"/>
    <x v="0"/>
    <x v="0"/>
  </r>
  <r>
    <x v="21"/>
    <x v="3"/>
    <x v="0"/>
    <x v="1"/>
    <x v="1"/>
    <n v="27.6"/>
    <n v="44.8"/>
    <n v="50.5"/>
    <n v="62.9"/>
    <m/>
    <m/>
    <m/>
    <m/>
    <m/>
    <x v="0"/>
    <x v="0"/>
    <x v="0"/>
  </r>
  <r>
    <x v="22"/>
    <x v="0"/>
    <x v="0"/>
    <x v="1"/>
    <x v="0"/>
    <n v="85.6"/>
    <n v="92.8"/>
    <n v="95.2"/>
    <n v="96.3"/>
    <m/>
    <m/>
    <m/>
    <m/>
    <m/>
    <x v="0"/>
    <x v="0"/>
    <x v="0"/>
  </r>
  <r>
    <x v="22"/>
    <x v="1"/>
    <x v="0"/>
    <x v="1"/>
    <x v="1"/>
    <n v="36.5"/>
    <n v="50.3"/>
    <n v="55.2"/>
    <n v="61.7"/>
    <m/>
    <m/>
    <m/>
    <m/>
    <m/>
    <x v="0"/>
    <x v="0"/>
    <x v="0"/>
  </r>
  <r>
    <x v="22"/>
    <x v="2"/>
    <x v="0"/>
    <x v="1"/>
    <x v="1"/>
    <n v="51.4"/>
    <n v="64.8"/>
    <n v="72.400000000000006"/>
    <n v="81.3"/>
    <m/>
    <m/>
    <m/>
    <m/>
    <m/>
    <x v="0"/>
    <x v="0"/>
    <x v="0"/>
  </r>
  <r>
    <x v="22"/>
    <x v="3"/>
    <x v="0"/>
    <x v="1"/>
    <x v="1"/>
    <n v="24.8"/>
    <n v="36.200000000000003"/>
    <n v="45.7"/>
    <n v="60"/>
    <m/>
    <m/>
    <m/>
    <m/>
    <m/>
    <x v="0"/>
    <x v="0"/>
    <x v="0"/>
  </r>
  <r>
    <x v="23"/>
    <x v="0"/>
    <x v="0"/>
    <x v="1"/>
    <x v="0"/>
    <n v="86.1"/>
    <n v="92.8"/>
    <n v="94.8"/>
    <n v="96.3"/>
    <m/>
    <m/>
    <m/>
    <m/>
    <m/>
    <x v="0"/>
    <x v="0"/>
    <x v="0"/>
  </r>
  <r>
    <x v="23"/>
    <x v="1"/>
    <x v="0"/>
    <x v="1"/>
    <x v="1"/>
    <n v="39.299999999999997"/>
    <n v="54.3"/>
    <n v="59.9"/>
    <n v="64.7"/>
    <m/>
    <m/>
    <m/>
    <m/>
    <m/>
    <x v="0"/>
    <x v="0"/>
    <x v="0"/>
  </r>
  <r>
    <x v="23"/>
    <x v="2"/>
    <x v="0"/>
    <x v="1"/>
    <x v="1"/>
    <n v="61"/>
    <n v="73.7"/>
    <n v="77.099999999999994"/>
    <n v="81.900000000000006"/>
    <m/>
    <m/>
    <m/>
    <m/>
    <m/>
    <x v="0"/>
    <x v="0"/>
    <x v="0"/>
  </r>
  <r>
    <x v="23"/>
    <x v="3"/>
    <x v="0"/>
    <x v="1"/>
    <x v="1"/>
    <n v="30.5"/>
    <n v="46.7"/>
    <n v="53.3"/>
    <n v="59"/>
    <m/>
    <m/>
    <m/>
    <m/>
    <m/>
    <x v="0"/>
    <x v="0"/>
    <x v="0"/>
  </r>
  <r>
    <x v="24"/>
    <x v="0"/>
    <x v="0"/>
    <x v="1"/>
    <x v="0"/>
    <n v="85.2"/>
    <n v="92.7"/>
    <n v="94.9"/>
    <n v="96.4"/>
    <m/>
    <m/>
    <m/>
    <m/>
    <m/>
    <x v="0"/>
    <x v="0"/>
    <x v="0"/>
  </r>
  <r>
    <x v="24"/>
    <x v="1"/>
    <x v="0"/>
    <x v="1"/>
    <x v="1"/>
    <n v="35.1"/>
    <n v="49.1"/>
    <n v="54.4"/>
    <n v="60.9"/>
    <m/>
    <m/>
    <m/>
    <m/>
    <m/>
    <x v="0"/>
    <x v="0"/>
    <x v="0"/>
  </r>
  <r>
    <x v="24"/>
    <x v="2"/>
    <x v="0"/>
    <x v="1"/>
    <x v="1"/>
    <n v="52.7"/>
    <n v="65.7"/>
    <n v="72.7"/>
    <n v="78.099999999999994"/>
    <m/>
    <m/>
    <m/>
    <m/>
    <m/>
    <x v="0"/>
    <x v="0"/>
    <x v="0"/>
  </r>
  <r>
    <x v="24"/>
    <x v="3"/>
    <x v="0"/>
    <x v="1"/>
    <x v="1"/>
    <n v="21.9"/>
    <n v="37.1"/>
    <n v="44.8"/>
    <n v="53.3"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A3088-BA53-4F32-8837-D973C4F639EA}" name="TablaDinámica1" cacheId="0" dataPosition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9:K19" firstHeaderRow="1" firstDataRow="3" firstDataCol="2" rowPageCount="1" colPageCount="1"/>
  <pivotFields count="21">
    <pivotField axis="axisPage" compact="0" outline="0" subtotalTop="0" showAll="0" defaultSubtotal="0">
      <items count="30">
        <item x="6"/>
        <item x="4"/>
        <item x="5"/>
        <item x="7"/>
        <item x="8"/>
        <item x="9"/>
        <item x="14"/>
        <item x="12"/>
        <item x="10"/>
        <item x="15"/>
        <item x="13"/>
        <item x="11"/>
        <item x="2"/>
        <item x="3"/>
        <item x="1"/>
        <item m="1" x="27"/>
        <item m="1" x="28"/>
        <item x="17"/>
        <item x="16"/>
        <item m="1" x="29"/>
        <item x="0"/>
        <item m="1" x="25"/>
        <item x="18"/>
        <item x="19"/>
        <item x="20"/>
        <item m="1" x="26"/>
        <item x="21"/>
        <item x="22"/>
        <item x="23"/>
        <item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1"/>
        <item x="0"/>
        <item h="1" x="2"/>
        <item h="1" m="1" x="3"/>
      </items>
    </pivotField>
    <pivotField axis="axisCol" compact="0" outline="0" multipleItemSelectionAllowed="1" showAll="0" defaultSubtotal="0">
      <items count="3">
        <item x="0"/>
        <item x="1"/>
        <item h="1"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1"/>
    <field x="2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Fields count="2">
    <field x="-2"/>
    <field x="3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pageFields count="1">
    <pageField fld="0" item="20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15">
    <format dxfId="5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8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79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78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77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576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75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574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73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72">
      <pivotArea type="topRight" dataOnly="0" labelOnly="1" outline="0" offset="B1" fieldPosition="0"/>
    </format>
    <format dxfId="571">
      <pivotArea type="topRight" dataOnly="0" labelOnly="1" outline="0" offset="D1" fieldPosition="0"/>
    </format>
    <format dxfId="570">
      <pivotArea type="topRight" dataOnly="0" labelOnly="1" outline="0" offset="F1" fieldPosition="0"/>
    </format>
    <format dxfId="569">
      <pivotArea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ED78F-C9EA-418E-8FB3-EF3BE05A6F33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43:R48" firstHeaderRow="1" firstDataRow="3" firstDataCol="1" rowPageCount="3" colPageCount="1"/>
  <pivotFields count="21">
    <pivotField axis="axisRow" showAll="0" sortType="descending" defaultSubtotal="0">
      <items count="30">
        <item m="1" x="25"/>
        <item m="1" x="26"/>
        <item x="19"/>
        <item x="20"/>
        <item x="18"/>
        <item x="21"/>
        <item x="22"/>
        <item x="23"/>
        <item x="24"/>
        <item x="0"/>
        <item m="1" x="29"/>
        <item x="16"/>
        <item x="17"/>
        <item m="1" x="28"/>
        <item m="1" x="27"/>
        <item x="1"/>
        <item x="3"/>
        <item x="2"/>
        <item x="11"/>
        <item x="13"/>
        <item x="15"/>
        <item x="10"/>
        <item x="12"/>
        <item x="14"/>
        <item x="9"/>
        <item x="8"/>
        <item x="7"/>
        <item x="5"/>
        <item x="4"/>
        <item x="6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9"/>
    </i>
    <i>
      <x v="11"/>
    </i>
    <i>
      <x v="12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0" hier="-1"/>
    <pageField fld="16" item="0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6">
    <format dxfId="318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17">
      <pivotArea type="topRight" dataOnly="0" labelOnly="1" outline="0" offset="B1" fieldPosition="0"/>
    </format>
    <format dxfId="316">
      <pivotArea dataOnly="0" labelOnly="1" offset="IV256" fieldPosition="0">
        <references count="1">
          <reference field="1" count="1">
            <x v="0"/>
          </reference>
        </references>
      </pivotArea>
    </format>
    <format dxfId="315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314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313">
      <pivotArea type="topRight" dataOnly="0" labelOnly="1" outline="0" offset="F1" fieldPosition="0"/>
    </format>
    <format dxfId="312">
      <pivotArea dataOnly="0" labelOnly="1" offset="IV256" fieldPosition="0">
        <references count="1">
          <reference field="1" count="1">
            <x v="1"/>
          </reference>
        </references>
      </pivotArea>
    </format>
    <format dxfId="311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310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309">
      <pivotArea type="topRight" dataOnly="0" labelOnly="1" outline="0" offset="J1" fieldPosition="0"/>
    </format>
    <format dxfId="308">
      <pivotArea dataOnly="0" labelOnly="1" offset="IV256" fieldPosition="0">
        <references count="1">
          <reference field="1" count="1">
            <x v="2"/>
          </reference>
        </references>
      </pivotArea>
    </format>
    <format dxfId="307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306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305">
      <pivotArea type="topRight" dataOnly="0" labelOnly="1" outline="0" offset="N1" fieldPosition="0"/>
    </format>
    <format dxfId="304">
      <pivotArea dataOnly="0" labelOnly="1" offset="IV256" fieldPosition="0">
        <references count="1">
          <reference field="1" count="1">
            <x v="3"/>
          </reference>
        </references>
      </pivotArea>
    </format>
    <format dxfId="303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55FAB-0AAA-4729-A7A0-7C3F40445B4D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4:R21" firstHeaderRow="1" firstDataRow="3" firstDataCol="1" rowPageCount="3" colPageCount="1"/>
  <pivotFields count="21">
    <pivotField axis="axisRow" showAll="0" defaultSubtotal="0">
      <items count="30">
        <item x="6"/>
        <item x="4"/>
        <item x="5"/>
        <item x="7"/>
        <item x="8"/>
        <item x="9"/>
        <item x="14"/>
        <item x="12"/>
        <item x="10"/>
        <item x="15"/>
        <item x="13"/>
        <item x="11"/>
        <item x="2"/>
        <item x="3"/>
        <item x="1"/>
        <item h="1" m="1" x="27"/>
        <item h="1" m="1" x="28"/>
        <item x="0"/>
        <item x="21"/>
        <item x="22"/>
        <item h="1" x="16"/>
        <item h="1" x="17"/>
        <item h="1" m="1" x="29"/>
        <item x="18"/>
        <item x="20"/>
        <item x="19"/>
        <item m="1" x="26"/>
        <item m="1" x="25"/>
        <item x="23"/>
        <item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7"/>
    </i>
    <i>
      <x v="18"/>
    </i>
    <i>
      <x v="19"/>
    </i>
    <i>
      <x v="28"/>
    </i>
    <i>
      <x v="2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2" item="1" hier="-1"/>
    <pageField fld="16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35">
    <format dxfId="15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156">
      <pivotArea type="topRight" dataOnly="0" labelOnly="1" outline="0" offset="B1" fieldPosition="0"/>
    </format>
    <format dxfId="155">
      <pivotArea dataOnly="0" labelOnly="1" offset="IV256" fieldPosition="0">
        <references count="1">
          <reference field="1" count="1">
            <x v="0"/>
          </reference>
        </references>
      </pivotArea>
    </format>
    <format dxfId="15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15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152">
      <pivotArea type="topRight" dataOnly="0" labelOnly="1" outline="0" offset="F1" fieldPosition="0"/>
    </format>
    <format dxfId="151">
      <pivotArea dataOnly="0" labelOnly="1" offset="IV256" fieldPosition="0">
        <references count="1">
          <reference field="1" count="1">
            <x v="1"/>
          </reference>
        </references>
      </pivotArea>
    </format>
    <format dxfId="15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14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148">
      <pivotArea type="topRight" dataOnly="0" labelOnly="1" outline="0" offset="J1" fieldPosition="0"/>
    </format>
    <format dxfId="147">
      <pivotArea dataOnly="0" labelOnly="1" offset="IV256" fieldPosition="0">
        <references count="1">
          <reference field="1" count="1">
            <x v="2"/>
          </reference>
        </references>
      </pivotArea>
    </format>
    <format dxfId="14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14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144">
      <pivotArea type="topRight" dataOnly="0" labelOnly="1" outline="0" offset="N1" fieldPosition="0"/>
    </format>
    <format dxfId="143">
      <pivotArea dataOnly="0" labelOnly="1" offset="IV256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141">
      <pivotArea collapsedLevelsAreSubtotals="1" fieldPosition="0">
        <references count="1">
          <reference field="0" count="1">
            <x v="19"/>
          </reference>
        </references>
      </pivotArea>
    </format>
    <format dxfId="140">
      <pivotArea dataOnly="0" fieldPosition="0">
        <references count="4">
          <reference field="0" count="1">
            <x v="17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1"/>
          </reference>
        </references>
      </pivotArea>
    </format>
    <format dxfId="138">
      <pivotArea collapsedLevelsAreSubtotals="1" fieldPosition="0">
        <references count="3">
          <reference field="4294967294" count="2" selected="0">
            <x v="1"/>
            <x v="2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13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2">
            <x v="19"/>
            <x v="28"/>
          </reference>
          <reference field="1" count="1" selected="0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3"/>
          </reference>
          <reference field="0" count="2">
            <x v="19"/>
            <x v="28"/>
          </reference>
          <reference field="1" count="1" selected="0">
            <x v="1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13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0" count="1">
            <x v="28"/>
          </reference>
          <reference field="1" count="1" selected="0">
            <x v="0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1"/>
          </reference>
        </references>
      </pivotArea>
    </format>
    <format dxfId="132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13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128">
      <pivotArea collapsedLevelsAreSubtotals="1" fieldPosition="0">
        <references count="3">
          <reference field="4294967294" count="1" selected="0">
            <x v="3"/>
          </reference>
          <reference field="0" count="2">
            <x v="19"/>
            <x v="28"/>
          </reference>
          <reference field="1" count="1" selected="0">
            <x v="3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126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0"/>
          </reference>
        </references>
      </pivotArea>
    </format>
    <format dxfId="125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0" count="1">
            <x v="19"/>
          </reference>
          <reference field="1" count="1" selected="0">
            <x v="1"/>
          </reference>
        </references>
      </pivotArea>
    </format>
    <format dxfId="124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123">
      <pivotArea dataOnly="0" labelOnly="1" fieldPosition="0">
        <references count="1">
          <reference field="0" count="1">
            <x v="19"/>
          </reference>
        </references>
      </pivotArea>
    </format>
  </formats>
  <conditionalFormats count="24">
    <conditionalFormat priority="38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1">
            <reference field="0" count="1">
              <x v="28"/>
            </reference>
          </references>
        </pivotArea>
      </pivotAreas>
    </conditionalFormat>
    <conditionalFormat type="all"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type="all" priority="2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</pivotAreas>
    </conditionalFormat>
    <conditionalFormat type="all" priority="2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0"/>
            </reference>
          </references>
        </pivotArea>
      </pivotAreas>
    </conditionalFormat>
    <conditionalFormat type="all" priority="22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0"/>
            </reference>
          </references>
        </pivotArea>
      </pivotAreas>
    </conditionalFormat>
    <conditionalFormat type="all"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type="all" priority="20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1"/>
            </reference>
          </references>
        </pivotArea>
      </pivotAreas>
    </conditionalFormat>
    <conditionalFormat type="all" priority="19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1"/>
            </reference>
          </references>
        </pivotArea>
      </pivotAreas>
    </conditionalFormat>
    <conditionalFormat type="all" priority="1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1"/>
            </reference>
          </references>
        </pivotArea>
      </pivotAreas>
    </conditionalFormat>
    <conditionalFormat type="all"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type="all" priority="1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1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1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1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1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10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0" count="1">
              <x v="2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F038-753B-48FB-8848-05D1D8CE1826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30:R38" firstHeaderRow="1" firstDataRow="3" firstDataCol="1" rowPageCount="3" colPageCount="1"/>
  <pivotFields count="21">
    <pivotField axis="axisRow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m="1" x="27"/>
        <item m="1" x="28"/>
        <item x="17"/>
        <item x="22"/>
        <item x="24"/>
        <item x="16"/>
        <item m="1" x="29"/>
        <item h="1" x="0"/>
        <item x="21"/>
        <item h="1" x="18"/>
        <item h="1" x="20"/>
        <item h="1" x="19"/>
        <item h="1" m="1" x="26"/>
        <item h="1" m="1" x="25"/>
        <item x="23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7"/>
    </i>
    <i>
      <x v="18"/>
    </i>
    <i>
      <x v="19"/>
    </i>
    <i>
      <x v="20"/>
    </i>
    <i>
      <x v="23"/>
    </i>
    <i>
      <x v="2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2" item="1" hier="-1"/>
    <pageField fld="16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72">
    <format dxfId="22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228">
      <pivotArea type="topRight" dataOnly="0" labelOnly="1" outline="0" offset="B1" fieldPosition="0"/>
    </format>
    <format dxfId="227">
      <pivotArea dataOnly="0" labelOnly="1" offset="IV256" fieldPosition="0">
        <references count="1">
          <reference field="1" count="1">
            <x v="0"/>
          </reference>
        </references>
      </pivotArea>
    </format>
    <format dxfId="22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22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224">
      <pivotArea type="topRight" dataOnly="0" labelOnly="1" outline="0" offset="F1" fieldPosition="0"/>
    </format>
    <format dxfId="223">
      <pivotArea dataOnly="0" labelOnly="1" offset="IV256" fieldPosition="0">
        <references count="1">
          <reference field="1" count="1">
            <x v="1"/>
          </reference>
        </references>
      </pivotArea>
    </format>
    <format dxfId="22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221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220">
      <pivotArea type="topRight" dataOnly="0" labelOnly="1" outline="0" offset="J1" fieldPosition="0"/>
    </format>
    <format dxfId="219">
      <pivotArea dataOnly="0" labelOnly="1" offset="IV256" fieldPosition="0">
        <references count="1">
          <reference field="1" count="1">
            <x v="2"/>
          </reference>
        </references>
      </pivotArea>
    </format>
    <format dxfId="21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21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216">
      <pivotArea type="topRight" dataOnly="0" labelOnly="1" outline="0" offset="N1" fieldPosition="0"/>
    </format>
    <format dxfId="215">
      <pivotArea dataOnly="0" labelOnly="1" offset="IV256" fieldPosition="0">
        <references count="1">
          <reference field="1" count="1">
            <x v="3"/>
          </reference>
        </references>
      </pivotArea>
    </format>
    <format dxfId="21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213">
      <pivotArea dataOnly="0" fieldPosition="0">
        <references count="4">
          <reference field="0" count="1">
            <x v="22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212">
      <pivotArea collapsedLevelsAreSubtotals="1" fieldPosition="0">
        <references count="1">
          <reference field="0" count="1">
            <x v="20"/>
          </reference>
        </references>
      </pivotArea>
    </format>
    <format dxfId="211">
      <pivotArea dataOnly="0" labelOnly="1" fieldPosition="0">
        <references count="1">
          <reference field="0" count="1">
            <x v="20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3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206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204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202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201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200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198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197">
      <pivotArea collapsedLevelsAreSubtotals="1" fieldPosition="0">
        <references count="1">
          <reference field="0" count="1">
            <x v="18"/>
          </reference>
        </references>
      </pivotArea>
    </format>
    <format dxfId="196">
      <pivotArea dataOnly="0" labelOnly="1" fieldPosition="0">
        <references count="1">
          <reference field="0" count="1">
            <x v="18"/>
          </reference>
        </references>
      </pivotArea>
    </format>
    <format dxfId="195">
      <pivotArea dataOnly="0" fieldPosition="0">
        <references count="4">
          <reference field="0" count="1">
            <x v="19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194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192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3"/>
          </reference>
        </references>
      </pivotArea>
    </format>
    <format dxfId="190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1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188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3"/>
          </reference>
          <reference field="0" count="1">
            <x v="19"/>
          </reference>
          <reference field="1" count="1" selected="0">
            <x v="0"/>
          </reference>
        </references>
      </pivotArea>
    </format>
    <format dxfId="186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1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184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182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1"/>
          </reference>
          <reference field="0" count="1">
            <x v="19"/>
          </reference>
          <reference field="1" count="1" selected="0">
            <x v="2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178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177">
      <pivotArea collapsedLevelsAreSubtotals="1" fieldPosition="0">
        <references count="3">
          <reference field="4294967294" count="1" selected="0">
            <x v="1"/>
          </reference>
          <reference field="0" count="1">
            <x v="19"/>
          </reference>
          <reference field="1" count="1" selected="0">
            <x v="3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2"/>
          </reference>
          <reference field="0" count="1">
            <x v="19"/>
          </reference>
          <reference field="1" count="1" selected="0">
            <x v="3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3"/>
          </reference>
        </references>
      </pivotArea>
    </format>
    <format dxfId="174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3"/>
          </reference>
        </references>
      </pivotArea>
    </format>
    <format dxfId="173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3"/>
          </reference>
        </references>
      </pivotArea>
    </format>
    <format dxfId="171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3"/>
          </reference>
        </references>
      </pivotArea>
    </format>
    <format dxfId="170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2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2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3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2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164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162">
      <pivotArea collapsedLevelsAreSubtotals="1" fieldPosition="0">
        <references count="3">
          <reference field="4294967294" count="1" selected="0">
            <x v="3"/>
          </reference>
          <reference field="0" count="1">
            <x v="29"/>
          </reference>
          <reference field="1" count="1" selected="0">
            <x v="0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2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1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0"/>
          </reference>
        </references>
      </pivotArea>
    </format>
  </formats>
  <conditionalFormats count="7">
    <conditionalFormat priority="29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1">
            <reference field="0" count="1">
              <x v="23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1">
            <reference field="0" count="1">
              <x v="2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E8DAE-5D7C-446D-BC79-AFAB4D461807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0:S20" firstHeaderRow="1" firstDataRow="3" firstDataCol="2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1"/>
    <field x="2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Fields count="2">
    <field x="-2"/>
    <field x="0"/>
  </colFields>
  <colItems count="16">
    <i>
      <x/>
      <x v="14"/>
    </i>
    <i r="1">
      <x v="19"/>
    </i>
    <i i="1">
      <x v="1"/>
      <x v="14"/>
    </i>
    <i r="1" i="1">
      <x v="19"/>
    </i>
    <i i="2">
      <x v="2"/>
      <x v="14"/>
    </i>
    <i r="1" i="2">
      <x v="19"/>
    </i>
    <i i="3">
      <x v="3"/>
      <x v="14"/>
    </i>
    <i r="1" i="3">
      <x v="19"/>
    </i>
    <i i="4">
      <x v="4"/>
      <x v="14"/>
    </i>
    <i r="1" i="4">
      <x v="19"/>
    </i>
    <i i="5">
      <x v="5"/>
      <x v="14"/>
    </i>
    <i r="1" i="5">
      <x v="19"/>
    </i>
    <i i="6">
      <x v="6"/>
      <x v="14"/>
    </i>
    <i r="1" i="6">
      <x v="19"/>
    </i>
    <i i="7">
      <x v="7"/>
      <x v="14"/>
    </i>
    <i r="1" i="7">
      <x v="19"/>
    </i>
  </colItems>
  <pageFields count="1">
    <pageField fld="3" item="1" hier="-1"/>
  </pageFields>
  <dataFields count="8">
    <dataField name="(R@1)" fld="5" baseField="2" baseItem="0"/>
    <dataField name="% Variation R@1" fld="5" showDataAs="percentDiff" baseField="0" baseItem="19" numFmtId="10"/>
    <dataField name="(R@5)" fld="6" baseField="0" baseItem="0"/>
    <dataField name="% Variation R@5" fld="6" showDataAs="percentDiff" baseField="0" baseItem="19" numFmtId="10"/>
    <dataField name="(R@10)" fld="7" baseField="0" baseItem="0"/>
    <dataField name="% Variation R@10" fld="7" showDataAs="percentDiff" baseField="0" baseItem="19" numFmtId="10"/>
    <dataField name="(R@20)" fld="8" baseField="0" baseItem="0"/>
    <dataField name="% Variation R@20" fld="8" showDataAs="percentDiff" baseField="0" baseItem="19" numFmtId="10"/>
  </dataFields>
  <formats count="42">
    <format dxfId="5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6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55">
      <pivotArea dataOnly="0" labelOnly="1" outline="0" fieldPosition="0">
        <references count="1">
          <reference field="4294967294" count="3">
            <x v="2"/>
            <x v="4"/>
            <x v="6"/>
          </reference>
        </references>
      </pivotArea>
    </format>
    <format dxfId="554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53">
      <pivotArea dataOnly="0" labelOnly="1" outline="0" fieldPosition="0">
        <references count="2">
          <reference field="4294967294" count="1" selected="0">
            <x v="4"/>
          </reference>
          <reference field="3" count="0"/>
        </references>
      </pivotArea>
    </format>
    <format dxfId="552">
      <pivotArea dataOnly="0" labelOnly="1" outline="0" fieldPosition="0">
        <references count="2">
          <reference field="4294967294" count="1" selected="0">
            <x v="6"/>
          </reference>
          <reference field="3" count="0"/>
        </references>
      </pivotArea>
    </format>
    <format dxfId="551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50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49">
      <pivotArea outline="0" fieldPosition="0">
        <references count="2">
          <reference field="4294967294" count="1" selected="0">
            <x v="4"/>
          </reference>
          <reference field="3" count="0" selected="0"/>
        </references>
      </pivotArea>
    </format>
    <format dxfId="548">
      <pivotArea outline="0" fieldPosition="0">
        <references count="2">
          <reference field="4294967294" count="1" selected="0">
            <x v="6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47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546">
      <pivotArea type="topRight" dataOnly="0" labelOnly="1" outline="0" offset="B1" fieldPosition="0"/>
    </format>
    <format dxfId="545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544">
      <pivotArea type="topRight" dataOnly="0" labelOnly="1" outline="0" offset="F1" fieldPosition="0"/>
    </format>
    <format dxfId="543">
      <pivotArea dataOnly="0" labelOnly="1" outline="0" offset="IV256" fieldPosition="0">
        <references count="1">
          <reference field="4294967294" count="1">
            <x v="3"/>
          </reference>
        </references>
      </pivotArea>
    </format>
    <format dxfId="542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541">
      <pivotArea dataOnly="0" labelOnly="1" outline="0" offset="IV256" fieldPosition="0">
        <references count="1">
          <reference field="4294967294" count="1">
            <x v="4"/>
          </reference>
        </references>
      </pivotArea>
    </format>
    <format dxfId="540">
      <pivotArea type="topRight" dataOnly="0" labelOnly="1" outline="0" offset="J1" fieldPosition="0"/>
    </format>
    <format dxfId="539">
      <pivotArea dataOnly="0" labelOnly="1" outline="0" offset="IV256" fieldPosition="0">
        <references count="1">
          <reference field="4294967294" count="1">
            <x v="5"/>
          </reference>
        </references>
      </pivotArea>
    </format>
    <format dxfId="538">
      <pivotArea type="topRight" dataOnly="0" labelOnly="1" outline="0" offset="N1" fieldPosition="0"/>
    </format>
    <format dxfId="537">
      <pivotArea dataOnly="0" labelOnly="1" outline="0" offset="IV256" fieldPosition="0">
        <references count="1">
          <reference field="4294967294" count="1">
            <x v="7"/>
          </reference>
        </references>
      </pivotArea>
    </format>
    <format dxfId="536">
      <pivotArea dataOnly="0" labelOnly="1" outline="0" offset="IV256" fieldPosition="0">
        <references count="1">
          <reference field="4294967294" count="1">
            <x v="6"/>
          </reference>
        </references>
      </pivotArea>
    </format>
    <format dxfId="535">
      <pivotArea type="topRight" dataOnly="0" labelOnly="1" outline="0" offset="A1" fieldPosition="0"/>
    </format>
    <format dxfId="534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533">
      <pivotArea type="topRight" dataOnly="0" labelOnly="1" outline="0" offset="E1" fieldPosition="0"/>
    </format>
    <format dxfId="532">
      <pivotArea dataOnly="0" labelOnly="1" outline="0" offset="A256" fieldPosition="0">
        <references count="1">
          <reference field="4294967294" count="1">
            <x v="3"/>
          </reference>
        </references>
      </pivotArea>
    </format>
    <format dxfId="531">
      <pivotArea type="topRight" dataOnly="0" labelOnly="1" outline="0" offset="I1" fieldPosition="0"/>
    </format>
    <format dxfId="530">
      <pivotArea dataOnly="0" labelOnly="1" outline="0" offset="A256" fieldPosition="0">
        <references count="1">
          <reference field="4294967294" count="1">
            <x v="5"/>
          </reference>
        </references>
      </pivotArea>
    </format>
    <format dxfId="529">
      <pivotArea type="topRight" dataOnly="0" labelOnly="1" outline="0" offset="M1" fieldPosition="0"/>
    </format>
    <format dxfId="528">
      <pivotArea dataOnly="0" labelOnly="1" outline="0" offset="A256" fieldPosition="0">
        <references count="1">
          <reference field="4294967294" count="1">
            <x v="7"/>
          </reference>
        </references>
      </pivotArea>
    </format>
    <format dxfId="527">
      <pivotArea outline="0" fieldPosition="0">
        <references count="1">
          <reference field="4294967294" count="1">
            <x v="1"/>
          </reference>
        </references>
      </pivotArea>
    </format>
    <format dxfId="526">
      <pivotArea outline="0" fieldPosition="0">
        <references count="1">
          <reference field="4294967294" count="1">
            <x v="5"/>
          </reference>
        </references>
      </pivotArea>
    </format>
    <format dxfId="525">
      <pivotArea outline="0" fieldPosition="0">
        <references count="1">
          <reference field="4294967294" count="1">
            <x v="3"/>
          </reference>
        </references>
      </pivotArea>
    </format>
    <format dxfId="524">
      <pivotArea outline="0" fieldPosition="0">
        <references count="1">
          <reference field="4294967294" count="1">
            <x v="7"/>
          </reference>
        </references>
      </pivotArea>
    </format>
    <format dxfId="523">
      <pivotArea outline="0" fieldPosition="0">
        <references count="4">
          <reference field="4294967294" count="7" selected="0">
            <x v="0"/>
            <x v="1"/>
            <x v="2"/>
            <x v="3"/>
            <x v="4"/>
            <x v="5"/>
            <x v="6"/>
          </reference>
          <reference field="0" count="0" selected="0"/>
          <reference field="1" count="1" selected="0">
            <x v="0"/>
          </reference>
          <reference field="2" count="1" selected="0">
            <x v="1"/>
          </reference>
        </references>
      </pivotArea>
    </format>
    <format dxfId="522">
      <pivotArea outline="0" fieldPosition="0">
        <references count="4">
          <reference field="4294967294" count="1" selected="0">
            <x v="7"/>
          </reference>
          <reference field="0" count="1" selected="0">
            <x v="14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521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520">
      <pivotArea outline="0" fieldPosition="0">
        <references count="4">
          <reference field="4294967294" count="7" selected="0">
            <x v="0"/>
            <x v="1"/>
            <x v="2"/>
            <x v="3"/>
            <x v="4"/>
            <x v="5"/>
            <x v="6"/>
          </reference>
          <reference field="0" count="0" selected="0"/>
          <reference field="1" count="1" selected="0">
            <x v="1"/>
          </reference>
          <reference field="2" count="1" selected="0">
            <x v="1"/>
          </reference>
        </references>
      </pivotArea>
    </format>
    <format dxfId="519">
      <pivotArea outline="0" fieldPosition="0">
        <references count="4">
          <reference field="4294967294" count="1" selected="0">
            <x v="7"/>
          </reference>
          <reference field="0" count="1" selected="0">
            <x v="1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518">
      <pivotArea dataOnly="0" labelOnly="1" outline="0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517">
      <pivotArea dataOnly="0" outline="0" fieldPosition="0">
        <references count="2">
          <reference field="2" count="1">
            <x v="1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EDB87-D461-4B1E-9D25-91B4621D09DF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7:N34" firstHeaderRow="1" firstDataRow="4" firstDataCol="1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Col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3">
    <field x="-2"/>
    <field x="2"/>
    <field x="0"/>
  </colFields>
  <colItems count="12">
    <i>
      <x/>
      <x/>
      <x v="19"/>
    </i>
    <i r="1">
      <x v="1"/>
      <x v="19"/>
    </i>
    <i r="1">
      <x v="2"/>
      <x v="13"/>
    </i>
    <i i="1">
      <x v="1"/>
      <x/>
      <x v="19"/>
    </i>
    <i r="1" i="1">
      <x v="1"/>
      <x v="19"/>
    </i>
    <i r="1" i="1">
      <x v="2"/>
      <x v="13"/>
    </i>
    <i i="2">
      <x v="2"/>
      <x/>
      <x v="19"/>
    </i>
    <i r="1" i="2">
      <x v="1"/>
      <x v="19"/>
    </i>
    <i r="1" i="2">
      <x v="2"/>
      <x v="13"/>
    </i>
    <i i="3">
      <x v="3"/>
      <x/>
      <x v="19"/>
    </i>
    <i r="1" i="3">
      <x v="1"/>
      <x v="19"/>
    </i>
    <i r="1" i="3">
      <x v="2"/>
      <x v="13"/>
    </i>
  </colItems>
  <pageFields count="1">
    <pageField fld="3" item="1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29">
    <format dxfId="4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5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47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73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472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471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470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69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468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467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6">
      <pivotArea dataOnly="0" labelOnly="1" outline="0" offset="B256:IV256" fieldPosition="0">
        <references count="1">
          <reference field="4294967294" count="1">
            <x v="0"/>
          </reference>
        </references>
      </pivotArea>
    </format>
    <format dxfId="465">
      <pivotArea type="topRight" dataOnly="0" labelOnly="1" outline="0" offset="F1" fieldPosition="0"/>
    </format>
    <format dxfId="464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463">
      <pivotArea type="topRight" dataOnly="0" labelOnly="1" outline="0" offset="C1" fieldPosition="0"/>
    </format>
    <format dxfId="462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461">
      <pivotArea type="topRight" dataOnly="0" labelOnly="1" outline="0" offset="I1" fieldPosition="0"/>
    </format>
    <format dxfId="460">
      <pivotArea dataOnly="0" labelOnly="1" outline="0" offset="IV256" fieldPosition="0">
        <references count="1">
          <reference field="4294967294" count="1">
            <x v="3"/>
          </reference>
        </references>
      </pivotArea>
    </format>
    <format dxfId="459">
      <pivotArea dataOnly="0" labelOnly="1" outline="0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58">
      <pivotArea dataOnly="0" labelOnly="1" outline="0" fieldPosition="0">
        <references count="3">
          <reference field="4294967294" count="1" selected="0">
            <x v="0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57">
      <pivotArea dataOnly="0" labelOnly="1" outline="0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456">
      <pivotArea dataOnly="0" labelOnly="1" outline="0" fieldPosition="0">
        <references count="3">
          <reference field="4294967294" count="1" selected="0">
            <x v="1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55">
      <pivotArea dataOnly="0" labelOnly="1" outline="0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454">
      <pivotArea dataOnly="0" labelOnly="1" outline="0" fieldPosition="0">
        <references count="3">
          <reference field="4294967294" count="1" selected="0">
            <x v="2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53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52">
      <pivotArea dataOnly="0" labelOnly="1" outline="0" fieldPosition="0">
        <references count="2">
          <reference field="4294967294" count="1" selected="0">
            <x v="3"/>
          </reference>
          <reference field="2" count="1">
            <x v="2"/>
          </reference>
        </references>
      </pivotArea>
    </format>
    <format dxfId="451">
      <pivotArea dataOnly="0" labelOnly="1" outline="0" fieldPosition="0">
        <references count="3">
          <reference field="4294967294" count="1" selected="0">
            <x v="3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50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49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</formats>
  <conditionalFormats count="5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EC0DF-0B33-4D4E-AFFE-BBD318FF4129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1:N18" firstHeaderRow="1" firstDataRow="4" firstDataCol="1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Col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3">
    <field x="-2"/>
    <field x="2"/>
    <field x="0"/>
  </colFields>
  <colItems count="12">
    <i>
      <x/>
      <x/>
      <x v="19"/>
    </i>
    <i r="1">
      <x v="1"/>
      <x v="19"/>
    </i>
    <i r="1">
      <x v="2"/>
      <x v="12"/>
    </i>
    <i i="1">
      <x v="1"/>
      <x/>
      <x v="19"/>
    </i>
    <i r="1" i="1">
      <x v="1"/>
      <x v="19"/>
    </i>
    <i r="1" i="1">
      <x v="2"/>
      <x v="12"/>
    </i>
    <i i="2">
      <x v="2"/>
      <x/>
      <x v="19"/>
    </i>
    <i r="1" i="2">
      <x v="1"/>
      <x v="19"/>
    </i>
    <i r="1" i="2">
      <x v="2"/>
      <x v="12"/>
    </i>
    <i i="3">
      <x v="3"/>
      <x/>
      <x v="19"/>
    </i>
    <i r="1" i="3">
      <x v="1"/>
      <x v="19"/>
    </i>
    <i r="1" i="3">
      <x v="2"/>
      <x v="12"/>
    </i>
  </colItems>
  <pageFields count="1">
    <pageField fld="3" item="1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28"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0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01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00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499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498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97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496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495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94">
      <pivotArea dataOnly="0" labelOnly="1" outline="0" offset="B256:IV256" fieldPosition="0">
        <references count="1">
          <reference field="4294967294" count="1">
            <x v="0"/>
          </reference>
        </references>
      </pivotArea>
    </format>
    <format dxfId="493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492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491">
      <pivotArea type="topRight" dataOnly="0" labelOnly="1" outline="0" offset="I1" fieldPosition="0"/>
    </format>
    <format dxfId="490">
      <pivotArea dataOnly="0" labelOnly="1" outline="0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89">
      <pivotArea dataOnly="0" labelOnly="1" outline="0" fieldPosition="0">
        <references count="3">
          <reference field="4294967294" count="1" selected="0">
            <x v="0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488">
      <pivotArea dataOnly="0" labelOnly="1" outline="0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487">
      <pivotArea dataOnly="0" labelOnly="1" outline="0" fieldPosition="0">
        <references count="3">
          <reference field="4294967294" count="1" selected="0">
            <x v="1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486">
      <pivotArea dataOnly="0" labelOnly="1" outline="0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485">
      <pivotArea dataOnly="0" labelOnly="1" outline="0" fieldPosition="0">
        <references count="3">
          <reference field="4294967294" count="1" selected="0">
            <x v="2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484">
      <pivotArea type="topRight" dataOnly="0" labelOnly="1" outline="0" offset="C1" fieldPosition="0"/>
    </format>
    <format dxfId="483">
      <pivotArea type="topRight" dataOnly="0" labelOnly="1" outline="0" offset="F1" fieldPosition="0"/>
    </format>
    <format dxfId="482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81">
      <pivotArea dataOnly="0" labelOnly="1" outline="0" fieldPosition="0">
        <references count="2">
          <reference field="4294967294" count="1" selected="0">
            <x v="3"/>
          </reference>
          <reference field="2" count="1">
            <x v="2"/>
          </reference>
        </references>
      </pivotArea>
    </format>
    <format dxfId="480">
      <pivotArea dataOnly="0" labelOnly="1" outline="0" fieldPosition="0">
        <references count="3">
          <reference field="4294967294" count="1" selected="0">
            <x v="3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479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78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</formats>
  <conditionalFormats count="6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75F6-59E8-4320-9E43-5FAA4677AB3A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0:R19" firstHeaderRow="1" firstDataRow="3" firstDataCol="1" rowPageCount="2" colPageCount="1"/>
  <pivotFields count="21">
    <pivotField axis="axisRow" subtotalTop="0" showAll="0" defaultSubtotal="0">
      <items count="30">
        <item x="6"/>
        <item x="4"/>
        <item x="5"/>
        <item x="7"/>
        <item x="8"/>
        <item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x="1"/>
        <item m="1" x="2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1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2" item="1" hier="-1"/>
    <pageField fld="3" item="0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17">
    <format dxfId="424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423">
      <pivotArea type="topRight" dataOnly="0" labelOnly="1" outline="0" offset="B1" fieldPosition="0"/>
    </format>
    <format dxfId="422">
      <pivotArea dataOnly="0" labelOnly="1" offset="IV256" fieldPosition="0">
        <references count="1">
          <reference field="1" count="1">
            <x v="0"/>
          </reference>
        </references>
      </pivotArea>
    </format>
    <format dxfId="421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420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419">
      <pivotArea type="topRight" dataOnly="0" labelOnly="1" outline="0" offset="F1" fieldPosition="0"/>
    </format>
    <format dxfId="418">
      <pivotArea dataOnly="0" labelOnly="1" offset="IV256" fieldPosition="0">
        <references count="1">
          <reference field="1" count="1">
            <x v="1"/>
          </reference>
        </references>
      </pivotArea>
    </format>
    <format dxfId="417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416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415">
      <pivotArea type="topRight" dataOnly="0" labelOnly="1" outline="0" offset="J1" fieldPosition="0"/>
    </format>
    <format dxfId="414">
      <pivotArea dataOnly="0" labelOnly="1" offset="IV256" fieldPosition="0">
        <references count="1">
          <reference field="1" count="1">
            <x v="2"/>
          </reference>
        </references>
      </pivotArea>
    </format>
    <format dxfId="413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412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411">
      <pivotArea type="topRight" dataOnly="0" labelOnly="1" outline="0" offset="N1" fieldPosition="0"/>
    </format>
    <format dxfId="410">
      <pivotArea dataOnly="0" labelOnly="1" offset="IV256" fieldPosition="0">
        <references count="1">
          <reference field="1" count="1">
            <x v="3"/>
          </reference>
        </references>
      </pivotArea>
    </format>
    <format dxfId="409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408">
      <pivotArea dataOnly="0" fieldPosition="0">
        <references count="3">
          <reference field="0" count="1">
            <x v="19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</formats>
  <conditionalFormats count="10"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5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7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0" count="1">
              <x v="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1">
            <reference field="0" count="1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718B-FBB3-409D-8909-298FD47CC376}" name="TablaDiná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0:R19" firstHeaderRow="1" firstDataRow="3" firstDataCol="1" rowPageCount="2" colPageCount="1"/>
  <pivotFields count="21">
    <pivotField axis="axisRow" subtotalTop="0" showAll="0" defaultSubtotal="0">
      <items count="30">
        <item h="1" x="6"/>
        <item h="1" x="4"/>
        <item h="1" x="5"/>
        <item h="1" x="7"/>
        <item h="1" x="8"/>
        <item h="1" x="9"/>
        <item x="14"/>
        <item x="12"/>
        <item x="10"/>
        <item x="15"/>
        <item x="13"/>
        <item x="11"/>
        <item h="1"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x="1"/>
        <item m="1" x="2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 v="6"/>
    </i>
    <i>
      <x v="7"/>
    </i>
    <i>
      <x v="8"/>
    </i>
    <i>
      <x v="9"/>
    </i>
    <i>
      <x v="10"/>
    </i>
    <i>
      <x v="11"/>
    </i>
    <i>
      <x v="1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2" item="1" hier="-1"/>
    <pageField fld="3" item="0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18">
    <format dxfId="39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92">
      <pivotArea type="topRight" dataOnly="0" labelOnly="1" outline="0" offset="B1" fieldPosition="0"/>
    </format>
    <format dxfId="391">
      <pivotArea dataOnly="0" labelOnly="1" offset="IV256" fieldPosition="0">
        <references count="1">
          <reference field="1" count="1">
            <x v="0"/>
          </reference>
        </references>
      </pivotArea>
    </format>
    <format dxfId="39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38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388">
      <pivotArea type="topRight" dataOnly="0" labelOnly="1" outline="0" offset="F1" fieldPosition="0"/>
    </format>
    <format dxfId="387">
      <pivotArea dataOnly="0" labelOnly="1" offset="IV256" fieldPosition="0">
        <references count="1">
          <reference field="1" count="1">
            <x v="1"/>
          </reference>
        </references>
      </pivotArea>
    </format>
    <format dxfId="38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38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384">
      <pivotArea type="topRight" dataOnly="0" labelOnly="1" outline="0" offset="J1" fieldPosition="0"/>
    </format>
    <format dxfId="383">
      <pivotArea dataOnly="0" labelOnly="1" offset="IV256" fieldPosition="0">
        <references count="1">
          <reference field="1" count="1">
            <x v="2"/>
          </reference>
        </references>
      </pivotArea>
    </format>
    <format dxfId="38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381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380">
      <pivotArea type="topRight" dataOnly="0" labelOnly="1" outline="0" offset="N1" fieldPosition="0"/>
    </format>
    <format dxfId="379">
      <pivotArea dataOnly="0" labelOnly="1" offset="IV256" fieldPosition="0">
        <references count="1">
          <reference field="1" count="1">
            <x v="3"/>
          </reference>
        </references>
      </pivotArea>
    </format>
    <format dxfId="37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377">
      <pivotArea dataOnly="0" labelOnly="1" fieldPosition="0">
        <references count="1">
          <reference field="0" count="0"/>
        </references>
      </pivotArea>
    </format>
    <format dxfId="376">
      <pivotArea dataOnly="0" fieldPosition="0">
        <references count="3">
          <reference field="0" count="1">
            <x v="19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</formats>
  <conditionalFormats count="8"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5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7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F916E-4E22-4669-AEFA-2AF545FCEA46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L13:R15" firstHeaderRow="0" firstDataRow="1" firstDataCol="3" rowPageCount="3" colPageCount="1"/>
  <pivotFields count="21">
    <pivotField axis="axisRow" compact="0" outline="0" showAll="0" sortType="ascending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m="1" x="27"/>
        <item m="1" x="28"/>
        <item x="17"/>
        <item x="16"/>
        <item m="1" x="29"/>
        <item h="1" x="0"/>
        <item h="1" x="24"/>
        <item h="1" x="23"/>
        <item h="1" x="22"/>
        <item h="1" x="21"/>
        <item h="1" x="18"/>
        <item h="1" x="20"/>
        <item h="1" x="19"/>
        <item h="1" m="1" x="26"/>
        <item h="1" m="1" x="25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Page" compact="0" outline="0" showAll="0" defaultSubtotal="0">
      <items count="6">
        <item m="1" x="3"/>
        <item m="1" x="5"/>
        <item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3"/>
        <item x="2"/>
        <item m="1" x="6"/>
        <item x="1"/>
        <item m="1" x="7"/>
        <item x="0"/>
      </items>
    </pivotField>
    <pivotField axis="axisRow" compact="0" outline="0" showAll="0" defaultSubtotal="0">
      <items count="7">
        <item x="1"/>
        <item x="5"/>
        <item x="4"/>
        <item x="3"/>
        <item x="2"/>
        <item m="1" x="6"/>
        <item x="0"/>
      </items>
    </pivotField>
    <pivotField axis="axisPage" compact="0" outline="0" showAll="0" defaultSubtotal="0">
      <items count="2">
        <item x="0"/>
        <item x="1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2">
    <i>
      <x v="17"/>
      <x v="1"/>
      <x v="2"/>
    </i>
    <i>
      <x v="18"/>
      <x v="5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4" item="3" hier="-1"/>
    <pageField fld="16" item="0" hier="-1"/>
    <pageField fld="3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8">
    <format dxfId="268">
      <pivotArea dataOnly="0" labelOnly="1" outline="0" fieldPosition="0">
        <references count="2">
          <reference field="0" count="1" selected="0">
            <x v="18"/>
          </reference>
          <reference field="14" count="1">
            <x v="5"/>
          </reference>
        </references>
      </pivotArea>
    </format>
    <format dxfId="267">
      <pivotArea dataOnly="0" labelOnly="1" outline="0" fieldPosition="0">
        <references count="2">
          <reference field="0" count="1" selected="0">
            <x v="17"/>
          </reference>
          <reference field="14" count="1">
            <x v="1"/>
          </reference>
        </references>
      </pivotArea>
    </format>
    <format dxfId="266">
      <pivotArea dataOnly="0" labelOnly="1" outline="0" fieldPosition="0">
        <references count="3">
          <reference field="0" count="1" selected="0">
            <x v="18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265">
      <pivotArea dataOnly="0" labelOnly="1" outline="0" fieldPosition="0">
        <references count="3">
          <reference field="0" count="1" selected="0">
            <x v="17"/>
          </reference>
          <reference field="14" count="1" selected="0">
            <x v="1"/>
          </reference>
          <reference field="15" count="1">
            <x v="2"/>
          </reference>
        </references>
      </pivotArea>
    </format>
    <format dxfId="264">
      <pivotArea dataOnly="0" labelOnly="1" outline="0" fieldPosition="0">
        <references count="2">
          <reference field="0" count="1" selected="0">
            <x v="18"/>
          </reference>
          <reference field="14" count="1">
            <x v="5"/>
          </reference>
        </references>
      </pivotArea>
    </format>
    <format dxfId="263">
      <pivotArea dataOnly="0" labelOnly="1" outline="0" fieldPosition="0">
        <references count="2">
          <reference field="0" count="1" selected="0">
            <x v="17"/>
          </reference>
          <reference field="14" count="1">
            <x v="1"/>
          </reference>
        </references>
      </pivotArea>
    </format>
    <format dxfId="262">
      <pivotArea dataOnly="0" labelOnly="1" outline="0" fieldPosition="0">
        <references count="3">
          <reference field="0" count="1" selected="0">
            <x v="18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261">
      <pivotArea dataOnly="0" labelOnly="1" outline="0" fieldPosition="0">
        <references count="3">
          <reference field="0" count="1" selected="0">
            <x v="17"/>
          </reference>
          <reference field="14" count="1" selected="0">
            <x v="1"/>
          </reference>
          <reference field="1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F62E-6020-4113-8B74-E401A500DC17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3:H32" firstHeaderRow="0" firstDataRow="1" firstDataCol="3" rowPageCount="3" colPageCount="1"/>
  <pivotFields count="21">
    <pivotField axis="axisRow" compact="0" outline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m="1" x="29"/>
        <item x="16"/>
        <item x="17"/>
        <item h="1"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compact="0" outline="0" showAll="0" defaultSubtotal="0"/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Page" compact="0" outline="0" showAll="0" defaultSubtotal="0">
      <items count="6">
        <item m="1" x="3"/>
        <item m="1" x="5"/>
        <item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3"/>
        <item x="2"/>
        <item m="1" x="6"/>
        <item x="1"/>
        <item m="1" x="7"/>
        <item x="0"/>
      </items>
    </pivotField>
    <pivotField axis="axisRow" compact="0" outline="0" showAll="0" defaultSubtotal="0">
      <items count="7">
        <item x="1"/>
        <item x="5"/>
        <item x="4"/>
        <item x="3"/>
        <item x="2"/>
        <item m="1" x="6"/>
        <item x="0"/>
      </items>
    </pivotField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19">
    <i>
      <x v="9"/>
    </i>
    <i>
      <x v="11"/>
      <x/>
      <x/>
    </i>
    <i r="1">
      <x v="1"/>
      <x/>
    </i>
    <i r="1">
      <x v="2"/>
      <x/>
    </i>
    <i r="1">
      <x v="3"/>
      <x/>
    </i>
    <i r="1">
      <x v="5"/>
      <x/>
    </i>
    <i r="2">
      <x v="1"/>
    </i>
    <i r="2">
      <x v="2"/>
    </i>
    <i r="2">
      <x v="3"/>
    </i>
    <i r="2">
      <x v="4"/>
    </i>
    <i>
      <x v="12"/>
      <x/>
      <x v="2"/>
    </i>
    <i r="1">
      <x v="1"/>
      <x/>
    </i>
    <i r="2">
      <x v="1"/>
    </i>
    <i r="2">
      <x v="2"/>
    </i>
    <i r="2">
      <x v="3"/>
    </i>
    <i r="2">
      <x v="4"/>
    </i>
    <i r="1">
      <x v="2"/>
      <x v="2"/>
    </i>
    <i r="1">
      <x v="3"/>
      <x v="2"/>
    </i>
    <i r="1">
      <x v="5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" item="0" hier="-1"/>
    <pageField fld="4" item="3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8">
    <format dxfId="286">
      <pivotArea outline="0" fieldPosition="0">
        <references count="1">
          <reference field="0" count="1" selected="0">
            <x v="9"/>
          </reference>
        </references>
      </pivotArea>
    </format>
    <format dxfId="285">
      <pivotArea dataOnly="0" labelOnly="1" outline="0" fieldPosition="0">
        <references count="1">
          <reference field="0" count="1">
            <x v="9"/>
          </reference>
        </references>
      </pivotArea>
    </format>
    <format dxfId="284">
      <pivotArea outline="0" fieldPosition="0">
        <references count="3"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4"/>
          </reference>
        </references>
      </pivotArea>
    </format>
    <format dxfId="283">
      <pivotArea dataOnly="0" labelOnly="1" outline="0" offset="IV256" fieldPosition="0">
        <references count="1">
          <reference field="0" count="1">
            <x v="11"/>
          </reference>
        </references>
      </pivotArea>
    </format>
    <format dxfId="282">
      <pivotArea dataOnly="0" labelOnly="1" outline="0" offset="IV256" fieldPosition="0">
        <references count="2">
          <reference field="0" count="1" selected="0">
            <x v="11"/>
          </reference>
          <reference field="14" count="1">
            <x v="5"/>
          </reference>
        </references>
      </pivotArea>
    </format>
    <format dxfId="281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5"/>
          </reference>
          <reference field="15" count="1">
            <x v="4"/>
          </reference>
        </references>
      </pivotArea>
    </format>
    <format dxfId="280">
      <pivotArea outline="0" fieldPosition="0">
        <references count="2">
          <reference field="0" count="1" selected="0">
            <x v="12"/>
          </reference>
          <reference field="14" count="1" selected="0">
            <x v="5"/>
          </reference>
        </references>
      </pivotArea>
    </format>
    <format dxfId="279">
      <pivotArea dataOnly="0" labelOnly="1" outline="0" fieldPosition="0">
        <references count="2">
          <reference field="0" count="1" selected="0">
            <x v="12"/>
          </reference>
          <reference field="14" count="1">
            <x v="5"/>
          </reference>
        </references>
      </pivotArea>
    </format>
    <format dxfId="278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277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0"/>
          </reference>
        </references>
      </pivotArea>
    </format>
    <format dxfId="276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275">
      <pivotArea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274">
      <pivotArea outline="0" fieldPosition="0">
        <references count="4">
          <reference field="4294967294" count="1" selected="0">
            <x v="2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273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272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271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270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269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</formats>
  <conditionalFormats count="11">
    <conditionalFormat priority="11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0"/>
            </reference>
            <reference field="15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0"/>
            </reference>
            <reference field="15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2"/>
            </reference>
            <reference field="15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F7D02-7E81-4E23-BE13-277CCE4F6FFE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56:R61" firstHeaderRow="1" firstDataRow="3" firstDataCol="1" rowPageCount="3" colPageCount="1"/>
  <pivotFields count="21">
    <pivotField axis="axisRow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x="0"/>
        <item h="1" m="1" x="29"/>
        <item x="16"/>
        <item x="17"/>
        <item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9"/>
    </i>
    <i>
      <x v="11"/>
    </i>
    <i>
      <x v="12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16" item="0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6">
    <format dxfId="302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01">
      <pivotArea type="topRight" dataOnly="0" labelOnly="1" outline="0" offset="B1" fieldPosition="0"/>
    </format>
    <format dxfId="300">
      <pivotArea dataOnly="0" labelOnly="1" offset="IV256" fieldPosition="0">
        <references count="1">
          <reference field="1" count="1">
            <x v="0"/>
          </reference>
        </references>
      </pivotArea>
    </format>
    <format dxfId="299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298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297">
      <pivotArea type="topRight" dataOnly="0" labelOnly="1" outline="0" offset="F1" fieldPosition="0"/>
    </format>
    <format dxfId="296">
      <pivotArea dataOnly="0" labelOnly="1" offset="IV256" fieldPosition="0">
        <references count="1">
          <reference field="1" count="1">
            <x v="1"/>
          </reference>
        </references>
      </pivotArea>
    </format>
    <format dxfId="295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294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293">
      <pivotArea type="topRight" dataOnly="0" labelOnly="1" outline="0" offset="J1" fieldPosition="0"/>
    </format>
    <format dxfId="292">
      <pivotArea dataOnly="0" labelOnly="1" offset="IV256" fieldPosition="0">
        <references count="1">
          <reference field="1" count="1">
            <x v="2"/>
          </reference>
        </references>
      </pivotArea>
    </format>
    <format dxfId="291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290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289">
      <pivotArea type="topRight" dataOnly="0" labelOnly="1" outline="0" offset="N1" fieldPosition="0"/>
    </format>
    <format dxfId="288">
      <pivotArea dataOnly="0" labelOnly="1" offset="IV256" fieldPosition="0">
        <references count="1">
          <reference field="1" count="1">
            <x v="3"/>
          </reference>
        </references>
      </pivotArea>
    </format>
    <format dxfId="287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DF122-34CA-4EA4-9AFD-E8FF1892502B}" name="Tabla1" displayName="Tabla1" ref="A1:Q302" totalsRowShown="0">
  <autoFilter ref="A1:Q302" xr:uid="{02FDF122-34CA-4EA4-9AFD-E8FF1892502B}"/>
  <tableColumns count="17">
    <tableColumn id="1" xr3:uid="{EB291B05-AADE-49D5-93E1-F0F5F021DC02}" name="Method"/>
    <tableColumn id="2" xr3:uid="{6C192619-0EB4-4F40-B2D1-9162D7506027}" name="Dataset"/>
    <tableColumn id="3" xr3:uid="{1DF6FD72-7DCD-4E9D-96D8-D5F97915B9C2}" name="Aggregation"/>
    <tableColumn id="8" xr3:uid="{703CFD1F-B918-4077-A77B-45767780DD3E}" name="Training Epochs"/>
    <tableColumn id="9" xr3:uid="{E5AC68A6-B25A-4CF2-87E8-3B6E4F306BD1}" name="Mode"/>
    <tableColumn id="4" xr3:uid="{FD092F77-1787-47EC-AC89-174873D771B7}" name="R@1"/>
    <tableColumn id="5" xr3:uid="{40CA50C8-B08C-422F-9CB5-23924F106609}" name="R@5"/>
    <tableColumn id="6" xr3:uid="{F8F0AF40-2ABC-4424-B51E-5512D4185074}" name="R@10"/>
    <tableColumn id="7" xr3:uid="{43C1D5B4-E96B-403A-A921-54B5C9067653}" name="R@20"/>
    <tableColumn id="10" xr3:uid="{21DE3FE0-5E25-4A24-8A9D-81025B6E3398}" name="Time"/>
    <tableColumn id="15" xr3:uid="{3E853FD9-6655-421B-8BF3-D851887A4EB9}" name="Columna2"/>
    <tableColumn id="14" xr3:uid="{9F1E08FC-8031-48C5-A4C2-0FD589F6CE3F}" name="Columna1"/>
    <tableColumn id="16" xr3:uid="{1ECC01EC-2905-4C68-A1CE-A1E849994346}" name="Columna12"/>
    <tableColumn id="17" xr3:uid="{70F62CD7-86AE-47EC-84B9-E45C5557C032}" name="TIME (mins)"/>
    <tableColumn id="12" xr3:uid="{2A8DBE0C-409D-4853-8755-6A5ECDBB358B}" name="lr"/>
    <tableColumn id="13" xr3:uid="{C0BD1E1E-C12F-44A7-8266-81238CC9D5C7}" name="wd"/>
    <tableColumn id="11" xr3:uid="{6D7298D1-9EF2-4A3F-B7A5-19D808FA23DB}" name="F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10" TargetMode="External"/><Relationship Id="rId2" Type="http://schemas.openxmlformats.org/officeDocument/2006/relationships/hyperlink" Target="mailto:R@5" TargetMode="External"/><Relationship Id="rId1" Type="http://schemas.openxmlformats.org/officeDocument/2006/relationships/hyperlink" Target="mailto:R@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@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622F-0718-4D41-B110-E683775E5E95}">
  <dimension ref="A1:AU302"/>
  <sheetViews>
    <sheetView showGridLines="0" topLeftCell="A187" zoomScale="71" zoomScaleNormal="52" workbookViewId="0">
      <selection activeCell="AJ293" sqref="AJ293"/>
    </sheetView>
  </sheetViews>
  <sheetFormatPr baseColWidth="10" defaultColWidth="11.44140625" defaultRowHeight="14.4" x14ac:dyDescent="0.3"/>
  <cols>
    <col min="1" max="1" width="73.33203125" bestFit="1" customWidth="1"/>
    <col min="2" max="2" width="15.6640625" customWidth="1"/>
    <col min="3" max="3" width="18" customWidth="1"/>
    <col min="4" max="4" width="16.44140625" bestFit="1" customWidth="1"/>
    <col min="5" max="5" width="16.44140625" customWidth="1"/>
    <col min="9" max="9" width="11.44140625" customWidth="1"/>
    <col min="10" max="10" width="13.33203125" bestFit="1" customWidth="1"/>
    <col min="11" max="13" width="0" hidden="1" customWidth="1"/>
    <col min="18" max="18" width="22.6640625" customWidth="1"/>
    <col min="19" max="19" width="19" bestFit="1" customWidth="1"/>
    <col min="20" max="20" width="10" bestFit="1" customWidth="1"/>
    <col min="21" max="21" width="6.109375" bestFit="1" customWidth="1"/>
    <col min="22" max="23" width="6.33203125" bestFit="1" customWidth="1"/>
    <col min="24" max="25" width="7.33203125" bestFit="1" customWidth="1"/>
    <col min="26" max="42" width="13.6640625" bestFit="1" customWidth="1"/>
    <col min="43" max="46" width="12" bestFit="1" customWidth="1"/>
    <col min="47" max="48" width="18.6640625" bestFit="1" customWidth="1"/>
    <col min="49" max="50" width="17.6640625" bestFit="1" customWidth="1"/>
    <col min="51" max="52" width="18.6640625" bestFit="1" customWidth="1"/>
    <col min="53" max="53" width="21.44140625" bestFit="1" customWidth="1"/>
  </cols>
  <sheetData>
    <row r="1" spans="1:2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70</v>
      </c>
    </row>
    <row r="2" spans="1:20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>
        <v>83.9</v>
      </c>
      <c r="G2">
        <v>92</v>
      </c>
      <c r="H2">
        <v>94.4</v>
      </c>
      <c r="I2">
        <v>96.1</v>
      </c>
      <c r="Q2" t="s">
        <v>71</v>
      </c>
    </row>
    <row r="3" spans="1:20" x14ac:dyDescent="0.3">
      <c r="A3" t="s">
        <v>16</v>
      </c>
      <c r="B3" t="s">
        <v>17</v>
      </c>
      <c r="C3" t="s">
        <v>20</v>
      </c>
      <c r="D3">
        <v>5</v>
      </c>
      <c r="E3" t="s">
        <v>19</v>
      </c>
      <c r="F3">
        <v>85.7</v>
      </c>
      <c r="G3">
        <v>92.8</v>
      </c>
      <c r="H3">
        <v>94.9</v>
      </c>
      <c r="I3">
        <v>96.4</v>
      </c>
      <c r="J3" s="8">
        <v>9.2696759259259257E-2</v>
      </c>
      <c r="K3">
        <v>2</v>
      </c>
      <c r="L3">
        <v>13</v>
      </c>
      <c r="M3">
        <v>29</v>
      </c>
      <c r="N3">
        <f>Tabla1[[#This Row],[Columna1]]+(Tabla1[[#This Row],[Columna12]]/60)+(Tabla1[[#This Row],[Columna2]]*60)</f>
        <v>133.48333333333332</v>
      </c>
      <c r="Q3" t="s">
        <v>71</v>
      </c>
    </row>
    <row r="4" spans="1:20" x14ac:dyDescent="0.3">
      <c r="A4" t="s">
        <v>16</v>
      </c>
      <c r="B4" t="s">
        <v>17</v>
      </c>
      <c r="C4" t="s">
        <v>21</v>
      </c>
      <c r="D4">
        <v>1</v>
      </c>
      <c r="E4" t="s">
        <v>19</v>
      </c>
      <c r="F4">
        <v>71</v>
      </c>
      <c r="G4">
        <v>86</v>
      </c>
      <c r="H4">
        <v>90.3</v>
      </c>
      <c r="I4">
        <v>93.7</v>
      </c>
      <c r="J4" s="8"/>
      <c r="N4">
        <f>Tabla1[[#This Row],[Columna1]]+(Tabla1[[#This Row],[Columna12]]/60)+(Tabla1[[#This Row],[Columna2]]*60)</f>
        <v>0</v>
      </c>
      <c r="Q4" t="s">
        <v>71</v>
      </c>
      <c r="T4" s="5"/>
    </row>
    <row r="5" spans="1:20" x14ac:dyDescent="0.3">
      <c r="A5" t="s">
        <v>16</v>
      </c>
      <c r="B5" t="s">
        <v>17</v>
      </c>
      <c r="C5" t="s">
        <v>21</v>
      </c>
      <c r="D5">
        <v>5</v>
      </c>
      <c r="E5" t="s">
        <v>19</v>
      </c>
      <c r="F5">
        <v>75.8</v>
      </c>
      <c r="G5">
        <v>88.6</v>
      </c>
      <c r="H5">
        <v>91.7</v>
      </c>
      <c r="I5">
        <v>94.3</v>
      </c>
      <c r="J5" s="8">
        <v>7.2858796296296297E-2</v>
      </c>
      <c r="K5">
        <v>1</v>
      </c>
      <c r="L5">
        <v>44</v>
      </c>
      <c r="M5">
        <v>55</v>
      </c>
      <c r="N5">
        <f>Tabla1[[#This Row],[Columna1]]+(Tabla1[[#This Row],[Columna12]]/60)+(Tabla1[[#This Row],[Columna2]]*60)</f>
        <v>104.91666666666666</v>
      </c>
      <c r="Q5" t="s">
        <v>71</v>
      </c>
    </row>
    <row r="6" spans="1:20" x14ac:dyDescent="0.3">
      <c r="A6" t="s">
        <v>16</v>
      </c>
      <c r="B6" t="s">
        <v>22</v>
      </c>
      <c r="C6" t="s">
        <v>18</v>
      </c>
      <c r="D6">
        <v>1</v>
      </c>
      <c r="E6" t="s">
        <v>23</v>
      </c>
      <c r="F6">
        <v>21.2</v>
      </c>
      <c r="G6">
        <v>34.299999999999997</v>
      </c>
      <c r="H6">
        <v>41</v>
      </c>
      <c r="I6">
        <v>47.6</v>
      </c>
      <c r="J6" s="8"/>
      <c r="N6">
        <f>Tabla1[[#This Row],[Columna1]]+(Tabla1[[#This Row],[Columna12]]/60)+(Tabla1[[#This Row],[Columna2]]*60)</f>
        <v>0</v>
      </c>
      <c r="Q6" t="s">
        <v>71</v>
      </c>
    </row>
    <row r="7" spans="1:20" x14ac:dyDescent="0.3">
      <c r="A7" t="s">
        <v>16</v>
      </c>
      <c r="B7" t="s">
        <v>22</v>
      </c>
      <c r="C7" t="s">
        <v>18</v>
      </c>
      <c r="D7">
        <v>5</v>
      </c>
      <c r="E7" t="s">
        <v>23</v>
      </c>
      <c r="F7">
        <v>34.1</v>
      </c>
      <c r="G7">
        <v>49.5</v>
      </c>
      <c r="H7">
        <v>55.2</v>
      </c>
      <c r="I7">
        <v>61.7</v>
      </c>
      <c r="J7" s="8">
        <v>7.2800925925925915E-3</v>
      </c>
      <c r="K7">
        <v>0</v>
      </c>
      <c r="L7">
        <v>10</v>
      </c>
      <c r="M7">
        <v>29</v>
      </c>
      <c r="N7">
        <f>Tabla1[[#This Row],[Columna1]]+(Tabla1[[#This Row],[Columna12]]/60)+(Tabla1[[#This Row],[Columna2]]*60)</f>
        <v>10.483333333333333</v>
      </c>
      <c r="Q7" t="s">
        <v>71</v>
      </c>
    </row>
    <row r="8" spans="1:20" x14ac:dyDescent="0.3">
      <c r="A8" t="s">
        <v>16</v>
      </c>
      <c r="B8" t="s">
        <v>22</v>
      </c>
      <c r="C8" t="s">
        <v>21</v>
      </c>
      <c r="D8">
        <v>1</v>
      </c>
      <c r="E8" t="s">
        <v>23</v>
      </c>
      <c r="F8">
        <v>9.5</v>
      </c>
      <c r="G8">
        <v>19.3</v>
      </c>
      <c r="H8">
        <v>25.2</v>
      </c>
      <c r="I8">
        <v>32.299999999999997</v>
      </c>
      <c r="J8" s="8"/>
      <c r="N8">
        <f>Tabla1[[#This Row],[Columna1]]+(Tabla1[[#This Row],[Columna12]]/60)+(Tabla1[[#This Row],[Columna2]]*60)</f>
        <v>0</v>
      </c>
      <c r="Q8" t="s">
        <v>71</v>
      </c>
    </row>
    <row r="9" spans="1:20" x14ac:dyDescent="0.3">
      <c r="A9" t="s">
        <v>16</v>
      </c>
      <c r="B9" t="s">
        <v>22</v>
      </c>
      <c r="C9" t="s">
        <v>21</v>
      </c>
      <c r="D9">
        <v>5</v>
      </c>
      <c r="E9" t="s">
        <v>23</v>
      </c>
      <c r="F9">
        <v>13.5</v>
      </c>
      <c r="G9">
        <v>25.2</v>
      </c>
      <c r="H9">
        <v>32.1</v>
      </c>
      <c r="I9">
        <v>39</v>
      </c>
      <c r="J9" s="8">
        <v>2.8819444444444444E-3</v>
      </c>
      <c r="K9">
        <v>0</v>
      </c>
      <c r="L9">
        <v>4</v>
      </c>
      <c r="M9">
        <v>9</v>
      </c>
      <c r="N9">
        <f>Tabla1[[#This Row],[Columna1]]+(Tabla1[[#This Row],[Columna12]]/60)+(Tabla1[[#This Row],[Columna2]]*60)</f>
        <v>4.1500000000000004</v>
      </c>
      <c r="Q9" t="s">
        <v>71</v>
      </c>
    </row>
    <row r="10" spans="1:20" x14ac:dyDescent="0.3">
      <c r="A10" t="s">
        <v>16</v>
      </c>
      <c r="B10" t="s">
        <v>24</v>
      </c>
      <c r="C10" t="s">
        <v>18</v>
      </c>
      <c r="D10">
        <v>1</v>
      </c>
      <c r="E10" t="s">
        <v>23</v>
      </c>
      <c r="F10">
        <v>54.6</v>
      </c>
      <c r="G10">
        <v>70.2</v>
      </c>
      <c r="H10">
        <v>75.2</v>
      </c>
      <c r="I10">
        <v>80.3</v>
      </c>
      <c r="J10" s="8"/>
      <c r="N10">
        <f>Tabla1[[#This Row],[Columna1]]+(Tabla1[[#This Row],[Columna12]]/60)+(Tabla1[[#This Row],[Columna2]]*60)</f>
        <v>0</v>
      </c>
      <c r="Q10" t="s">
        <v>71</v>
      </c>
    </row>
    <row r="11" spans="1:20" x14ac:dyDescent="0.3">
      <c r="A11" t="s">
        <v>16</v>
      </c>
      <c r="B11" t="s">
        <v>24</v>
      </c>
      <c r="C11" t="s">
        <v>18</v>
      </c>
      <c r="D11">
        <v>5</v>
      </c>
      <c r="E11" t="s">
        <v>23</v>
      </c>
      <c r="F11">
        <v>59.7</v>
      </c>
      <c r="G11">
        <v>74</v>
      </c>
      <c r="H11">
        <v>79</v>
      </c>
      <c r="I11">
        <v>83.5</v>
      </c>
      <c r="J11" s="8">
        <v>3.5648148148148154E-3</v>
      </c>
      <c r="K11">
        <v>0</v>
      </c>
      <c r="L11">
        <v>5</v>
      </c>
      <c r="M11">
        <v>8</v>
      </c>
      <c r="N11">
        <f>Tabla1[[#This Row],[Columna1]]+(Tabla1[[#This Row],[Columna12]]/60)+(Tabla1[[#This Row],[Columna2]]*60)</f>
        <v>5.1333333333333337</v>
      </c>
      <c r="Q11" t="s">
        <v>71</v>
      </c>
    </row>
    <row r="12" spans="1:20" x14ac:dyDescent="0.3">
      <c r="A12" t="s">
        <v>16</v>
      </c>
      <c r="B12" t="s">
        <v>24</v>
      </c>
      <c r="C12" t="s">
        <v>21</v>
      </c>
      <c r="D12">
        <v>1</v>
      </c>
      <c r="E12" t="s">
        <v>23</v>
      </c>
      <c r="F12">
        <v>29.5</v>
      </c>
      <c r="G12">
        <v>47</v>
      </c>
      <c r="H12">
        <v>57.1</v>
      </c>
      <c r="I12">
        <v>63.5</v>
      </c>
      <c r="J12" s="8"/>
      <c r="N12">
        <f>Tabla1[[#This Row],[Columna1]]+(Tabla1[[#This Row],[Columna12]]/60)+(Tabla1[[#This Row],[Columna2]]*60)</f>
        <v>0</v>
      </c>
      <c r="Q12" t="s">
        <v>71</v>
      </c>
    </row>
    <row r="13" spans="1:20" x14ac:dyDescent="0.3">
      <c r="A13" t="s">
        <v>16</v>
      </c>
      <c r="B13" t="s">
        <v>24</v>
      </c>
      <c r="C13" t="s">
        <v>21</v>
      </c>
      <c r="D13">
        <v>5</v>
      </c>
      <c r="E13" t="s">
        <v>23</v>
      </c>
      <c r="F13">
        <v>35.9</v>
      </c>
      <c r="G13">
        <v>50.5</v>
      </c>
      <c r="H13">
        <v>57.1</v>
      </c>
      <c r="I13">
        <v>64.400000000000006</v>
      </c>
      <c r="J13" s="8">
        <v>1.2962962962962963E-3</v>
      </c>
      <c r="K13">
        <v>0</v>
      </c>
      <c r="L13">
        <v>1</v>
      </c>
      <c r="M13">
        <v>52</v>
      </c>
      <c r="N13">
        <f>Tabla1[[#This Row],[Columna1]]+(Tabla1[[#This Row],[Columna12]]/60)+(Tabla1[[#This Row],[Columna2]]*60)</f>
        <v>1.8666666666666667</v>
      </c>
      <c r="Q13" t="s">
        <v>71</v>
      </c>
    </row>
    <row r="14" spans="1:20" x14ac:dyDescent="0.3">
      <c r="A14" t="s">
        <v>16</v>
      </c>
      <c r="B14" t="s">
        <v>25</v>
      </c>
      <c r="C14" t="s">
        <v>18</v>
      </c>
      <c r="D14">
        <v>1</v>
      </c>
      <c r="E14" t="s">
        <v>23</v>
      </c>
      <c r="F14">
        <v>20</v>
      </c>
      <c r="G14">
        <v>39</v>
      </c>
      <c r="H14">
        <v>46.7</v>
      </c>
      <c r="I14">
        <v>57.1</v>
      </c>
      <c r="J14" s="8"/>
      <c r="N14">
        <f>Tabla1[[#This Row],[Columna1]]+(Tabla1[[#This Row],[Columna12]]/60)+(Tabla1[[#This Row],[Columna2]]*60)</f>
        <v>0</v>
      </c>
      <c r="Q14" t="s">
        <v>71</v>
      </c>
    </row>
    <row r="15" spans="1:20" x14ac:dyDescent="0.3">
      <c r="A15" t="s">
        <v>16</v>
      </c>
      <c r="B15" t="s">
        <v>25</v>
      </c>
      <c r="C15" t="s">
        <v>18</v>
      </c>
      <c r="D15">
        <v>5</v>
      </c>
      <c r="E15" t="s">
        <v>23</v>
      </c>
      <c r="F15">
        <v>26.7</v>
      </c>
      <c r="G15">
        <v>46.7</v>
      </c>
      <c r="H15">
        <v>55.2</v>
      </c>
      <c r="I15">
        <v>64.8</v>
      </c>
      <c r="J15" s="8">
        <v>1.8136574074074072E-2</v>
      </c>
      <c r="K15">
        <v>0</v>
      </c>
      <c r="L15">
        <v>26</v>
      </c>
      <c r="M15">
        <v>7</v>
      </c>
      <c r="N15">
        <f>Tabla1[[#This Row],[Columna1]]+(Tabla1[[#This Row],[Columna12]]/60)+(Tabla1[[#This Row],[Columna2]]*60)</f>
        <v>26.116666666666667</v>
      </c>
      <c r="Q15" t="s">
        <v>71</v>
      </c>
    </row>
    <row r="16" spans="1:20" x14ac:dyDescent="0.3">
      <c r="A16" t="s">
        <v>16</v>
      </c>
      <c r="B16" t="s">
        <v>25</v>
      </c>
      <c r="C16" t="s">
        <v>21</v>
      </c>
      <c r="D16">
        <v>1</v>
      </c>
      <c r="E16" t="s">
        <v>23</v>
      </c>
      <c r="F16">
        <v>12.4</v>
      </c>
      <c r="G16">
        <v>24.8</v>
      </c>
      <c r="H16">
        <v>31.4</v>
      </c>
      <c r="I16">
        <v>41</v>
      </c>
      <c r="J16" s="8"/>
      <c r="N16">
        <f>Tabla1[[#This Row],[Columna1]]+(Tabla1[[#This Row],[Columna12]]/60)+(Tabla1[[#This Row],[Columna2]]*60)</f>
        <v>0</v>
      </c>
      <c r="Q16" t="s">
        <v>71</v>
      </c>
    </row>
    <row r="17" spans="1:17" x14ac:dyDescent="0.3">
      <c r="A17" s="3" t="s">
        <v>16</v>
      </c>
      <c r="B17" s="3" t="s">
        <v>25</v>
      </c>
      <c r="C17" s="3" t="s">
        <v>21</v>
      </c>
      <c r="D17" s="3">
        <v>5</v>
      </c>
      <c r="E17" s="3" t="s">
        <v>23</v>
      </c>
      <c r="F17" s="3">
        <v>9.5</v>
      </c>
      <c r="G17" s="3">
        <v>26.7</v>
      </c>
      <c r="H17" s="3">
        <v>31.4</v>
      </c>
      <c r="I17" s="3">
        <v>38.1</v>
      </c>
      <c r="J17" s="9">
        <v>1.2962962962962963E-3</v>
      </c>
      <c r="K17">
        <v>0</v>
      </c>
      <c r="L17">
        <v>1</v>
      </c>
      <c r="M17">
        <v>52</v>
      </c>
      <c r="N17">
        <f>Tabla1[[#This Row],[Columna1]]+(Tabla1[[#This Row],[Columna12]]/60)+(Tabla1[[#This Row],[Columna2]]*60)</f>
        <v>1.8666666666666667</v>
      </c>
      <c r="Q17" t="s">
        <v>71</v>
      </c>
    </row>
    <row r="18" spans="1:17" x14ac:dyDescent="0.3">
      <c r="A18" t="s">
        <v>26</v>
      </c>
      <c r="B18" t="s">
        <v>17</v>
      </c>
      <c r="C18" t="s">
        <v>18</v>
      </c>
      <c r="D18">
        <v>1</v>
      </c>
      <c r="E18" t="s">
        <v>23</v>
      </c>
      <c r="F18">
        <v>84.1</v>
      </c>
      <c r="G18">
        <v>92.5</v>
      </c>
      <c r="H18">
        <v>94.9</v>
      </c>
      <c r="I18">
        <v>96.4</v>
      </c>
      <c r="J18" s="8"/>
      <c r="N18">
        <f>Tabla1[[#This Row],[Columna1]]+(Tabla1[[#This Row],[Columna12]]/60)+(Tabla1[[#This Row],[Columna2]]*60)</f>
        <v>0</v>
      </c>
    </row>
    <row r="19" spans="1:17" x14ac:dyDescent="0.3">
      <c r="A19" t="s">
        <v>26</v>
      </c>
      <c r="B19" t="s">
        <v>17</v>
      </c>
      <c r="C19" t="s">
        <v>20</v>
      </c>
      <c r="D19">
        <v>5</v>
      </c>
      <c r="E19" t="s">
        <v>23</v>
      </c>
      <c r="F19">
        <v>86.1</v>
      </c>
      <c r="G19">
        <v>93</v>
      </c>
      <c r="H19">
        <v>95</v>
      </c>
      <c r="I19">
        <v>96.8</v>
      </c>
      <c r="J19" s="8">
        <v>9.8032407407407408E-3</v>
      </c>
      <c r="K19">
        <v>0</v>
      </c>
      <c r="L19">
        <v>14</v>
      </c>
      <c r="M19">
        <v>7</v>
      </c>
      <c r="N19">
        <f>Tabla1[[#This Row],[Columna1]]+(Tabla1[[#This Row],[Columna12]]/60)+(Tabla1[[#This Row],[Columna2]]*60)</f>
        <v>14.116666666666667</v>
      </c>
    </row>
    <row r="20" spans="1:17" x14ac:dyDescent="0.3">
      <c r="A20" t="s">
        <v>26</v>
      </c>
      <c r="B20" t="s">
        <v>17</v>
      </c>
      <c r="C20" t="s">
        <v>21</v>
      </c>
      <c r="D20">
        <v>1</v>
      </c>
      <c r="E20" t="s">
        <v>23</v>
      </c>
      <c r="F20">
        <v>72</v>
      </c>
      <c r="G20">
        <v>86.6</v>
      </c>
      <c r="H20">
        <v>90.6</v>
      </c>
      <c r="I20">
        <v>93.7</v>
      </c>
      <c r="J20" s="8"/>
      <c r="N20">
        <f>Tabla1[[#This Row],[Columna1]]+(Tabla1[[#This Row],[Columna12]]/60)+(Tabla1[[#This Row],[Columna2]]*60)</f>
        <v>0</v>
      </c>
    </row>
    <row r="21" spans="1:17" x14ac:dyDescent="0.3">
      <c r="A21" t="s">
        <v>26</v>
      </c>
      <c r="B21" t="s">
        <v>17</v>
      </c>
      <c r="C21" t="s">
        <v>21</v>
      </c>
      <c r="D21">
        <v>5</v>
      </c>
      <c r="E21" t="s">
        <v>23</v>
      </c>
      <c r="F21">
        <v>76.599999999999994</v>
      </c>
      <c r="G21">
        <v>88.8</v>
      </c>
      <c r="H21">
        <v>92</v>
      </c>
      <c r="I21">
        <v>94.3</v>
      </c>
      <c r="J21" s="8">
        <v>1.6203703703703703E-3</v>
      </c>
      <c r="K21">
        <v>0</v>
      </c>
      <c r="L21">
        <v>2</v>
      </c>
      <c r="M21">
        <v>20</v>
      </c>
      <c r="N21">
        <f>Tabla1[[#This Row],[Columna1]]+(Tabla1[[#This Row],[Columna12]]/60)+(Tabla1[[#This Row],[Columna2]]*60)</f>
        <v>2.3333333333333335</v>
      </c>
    </row>
    <row r="22" spans="1:17" x14ac:dyDescent="0.3">
      <c r="A22" t="s">
        <v>26</v>
      </c>
      <c r="B22" t="s">
        <v>22</v>
      </c>
      <c r="C22" t="s">
        <v>18</v>
      </c>
      <c r="D22">
        <v>1</v>
      </c>
      <c r="E22" t="s">
        <v>23</v>
      </c>
      <c r="F22">
        <v>24.8</v>
      </c>
      <c r="G22">
        <v>39.6</v>
      </c>
      <c r="H22">
        <v>46.2</v>
      </c>
      <c r="I22">
        <v>52.5</v>
      </c>
      <c r="J22" s="8"/>
      <c r="N22">
        <f>Tabla1[[#This Row],[Columna1]]+(Tabla1[[#This Row],[Columna12]]/60)+(Tabla1[[#This Row],[Columna2]]*60)</f>
        <v>0</v>
      </c>
    </row>
    <row r="23" spans="1:17" x14ac:dyDescent="0.3">
      <c r="A23" t="s">
        <v>26</v>
      </c>
      <c r="B23" t="s">
        <v>22</v>
      </c>
      <c r="C23" t="s">
        <v>18</v>
      </c>
      <c r="D23">
        <v>5</v>
      </c>
      <c r="E23" t="s">
        <v>23</v>
      </c>
      <c r="F23">
        <v>36.6</v>
      </c>
      <c r="G23">
        <v>51.8</v>
      </c>
      <c r="H23">
        <v>57.5</v>
      </c>
      <c r="I23">
        <v>62.9</v>
      </c>
      <c r="J23" s="8">
        <v>3.6226851851851854E-3</v>
      </c>
      <c r="K23">
        <v>0</v>
      </c>
      <c r="L23">
        <v>5</v>
      </c>
      <c r="M23">
        <v>13</v>
      </c>
      <c r="N23">
        <f>Tabla1[[#This Row],[Columna1]]+(Tabla1[[#This Row],[Columna12]]/60)+(Tabla1[[#This Row],[Columna2]]*60)</f>
        <v>5.2166666666666668</v>
      </c>
    </row>
    <row r="24" spans="1:17" x14ac:dyDescent="0.3">
      <c r="A24" t="s">
        <v>26</v>
      </c>
      <c r="B24" t="s">
        <v>22</v>
      </c>
      <c r="C24" t="s">
        <v>21</v>
      </c>
      <c r="D24">
        <v>1</v>
      </c>
      <c r="E24" t="s">
        <v>23</v>
      </c>
      <c r="F24">
        <v>9.6999999999999993</v>
      </c>
      <c r="G24">
        <v>20.100000000000001</v>
      </c>
      <c r="H24">
        <v>27.1</v>
      </c>
      <c r="I24">
        <v>33.299999999999997</v>
      </c>
      <c r="J24" s="8"/>
      <c r="N24">
        <f>Tabla1[[#This Row],[Columna1]]+(Tabla1[[#This Row],[Columna12]]/60)+(Tabla1[[#This Row],[Columna2]]*60)</f>
        <v>0</v>
      </c>
    </row>
    <row r="25" spans="1:17" x14ac:dyDescent="0.3">
      <c r="A25" t="s">
        <v>26</v>
      </c>
      <c r="B25" t="s">
        <v>22</v>
      </c>
      <c r="C25" t="s">
        <v>21</v>
      </c>
      <c r="D25">
        <v>5</v>
      </c>
      <c r="E25" t="s">
        <v>23</v>
      </c>
      <c r="F25">
        <v>14.1</v>
      </c>
      <c r="G25">
        <v>26.3</v>
      </c>
      <c r="H25">
        <v>33.200000000000003</v>
      </c>
      <c r="I25">
        <v>39.299999999999997</v>
      </c>
      <c r="J25" s="8">
        <v>2.6504629629629625E-3</v>
      </c>
      <c r="K25">
        <v>0</v>
      </c>
      <c r="L25">
        <v>3</v>
      </c>
      <c r="M25">
        <v>49</v>
      </c>
      <c r="N25">
        <f>Tabla1[[#This Row],[Columna1]]+(Tabla1[[#This Row],[Columna12]]/60)+(Tabla1[[#This Row],[Columna2]]*60)</f>
        <v>3.8166666666666664</v>
      </c>
    </row>
    <row r="26" spans="1:17" x14ac:dyDescent="0.3">
      <c r="A26" t="s">
        <v>26</v>
      </c>
      <c r="B26" t="s">
        <v>24</v>
      </c>
      <c r="C26" t="s">
        <v>18</v>
      </c>
      <c r="D26">
        <v>1</v>
      </c>
      <c r="E26" t="s">
        <v>23</v>
      </c>
      <c r="F26">
        <v>57.8</v>
      </c>
      <c r="G26">
        <v>71.099999999999994</v>
      </c>
      <c r="H26">
        <v>76.5</v>
      </c>
      <c r="I26">
        <v>83.5</v>
      </c>
      <c r="J26" s="8"/>
      <c r="N26">
        <f>Tabla1[[#This Row],[Columna1]]+(Tabla1[[#This Row],[Columna12]]/60)+(Tabla1[[#This Row],[Columna2]]*60)</f>
        <v>0</v>
      </c>
    </row>
    <row r="27" spans="1:17" x14ac:dyDescent="0.3">
      <c r="A27" t="s">
        <v>26</v>
      </c>
      <c r="B27" t="s">
        <v>24</v>
      </c>
      <c r="C27" t="s">
        <v>18</v>
      </c>
      <c r="D27">
        <v>5</v>
      </c>
      <c r="E27" t="s">
        <v>23</v>
      </c>
      <c r="F27">
        <v>61.6</v>
      </c>
      <c r="G27">
        <v>74</v>
      </c>
      <c r="H27">
        <v>78.7</v>
      </c>
      <c r="I27">
        <v>84.4</v>
      </c>
      <c r="J27" s="8">
        <v>4.2824074074074075E-3</v>
      </c>
      <c r="K27">
        <v>0</v>
      </c>
      <c r="L27">
        <v>6</v>
      </c>
      <c r="M27">
        <v>10</v>
      </c>
      <c r="N27">
        <f>Tabla1[[#This Row],[Columna1]]+(Tabla1[[#This Row],[Columna12]]/60)+(Tabla1[[#This Row],[Columna2]]*60)</f>
        <v>6.166666666666667</v>
      </c>
    </row>
    <row r="28" spans="1:17" x14ac:dyDescent="0.3">
      <c r="A28" t="s">
        <v>26</v>
      </c>
      <c r="B28" t="s">
        <v>24</v>
      </c>
      <c r="C28" t="s">
        <v>21</v>
      </c>
      <c r="D28">
        <v>1</v>
      </c>
      <c r="E28" t="s">
        <v>23</v>
      </c>
      <c r="F28">
        <v>27</v>
      </c>
      <c r="G28">
        <v>44.1</v>
      </c>
      <c r="H28">
        <v>53</v>
      </c>
      <c r="I28">
        <v>63.8</v>
      </c>
      <c r="J28" s="8"/>
      <c r="N28">
        <f>Tabla1[[#This Row],[Columna1]]+(Tabla1[[#This Row],[Columna12]]/60)+(Tabla1[[#This Row],[Columna2]]*60)</f>
        <v>0</v>
      </c>
    </row>
    <row r="29" spans="1:17" x14ac:dyDescent="0.3">
      <c r="A29" t="s">
        <v>26</v>
      </c>
      <c r="B29" t="s">
        <v>24</v>
      </c>
      <c r="C29" t="s">
        <v>21</v>
      </c>
      <c r="D29">
        <v>5</v>
      </c>
      <c r="E29" t="s">
        <v>23</v>
      </c>
      <c r="F29">
        <v>34</v>
      </c>
      <c r="G29">
        <v>47.6</v>
      </c>
      <c r="H29">
        <v>56.5</v>
      </c>
      <c r="I29">
        <v>65.099999999999994</v>
      </c>
      <c r="J29" s="8">
        <v>1.2847222222222223E-3</v>
      </c>
      <c r="K29">
        <v>0</v>
      </c>
      <c r="L29">
        <v>1</v>
      </c>
      <c r="M29">
        <v>51</v>
      </c>
      <c r="N29">
        <f>Tabla1[[#This Row],[Columna1]]+(Tabla1[[#This Row],[Columna12]]/60)+(Tabla1[[#This Row],[Columna2]]*60)</f>
        <v>1.85</v>
      </c>
    </row>
    <row r="30" spans="1:17" x14ac:dyDescent="0.3">
      <c r="A30" t="s">
        <v>26</v>
      </c>
      <c r="B30" t="s">
        <v>25</v>
      </c>
      <c r="C30" t="s">
        <v>18</v>
      </c>
      <c r="D30">
        <v>1</v>
      </c>
      <c r="E30" t="s">
        <v>23</v>
      </c>
      <c r="F30">
        <v>23.8</v>
      </c>
      <c r="G30">
        <v>40</v>
      </c>
      <c r="H30">
        <v>50.5</v>
      </c>
      <c r="I30">
        <v>62.9</v>
      </c>
      <c r="J30" s="8"/>
      <c r="N30">
        <f>Tabla1[[#This Row],[Columna1]]+(Tabla1[[#This Row],[Columna12]]/60)+(Tabla1[[#This Row],[Columna2]]*60)</f>
        <v>0</v>
      </c>
    </row>
    <row r="31" spans="1:17" x14ac:dyDescent="0.3">
      <c r="A31" t="s">
        <v>26</v>
      </c>
      <c r="B31" t="s">
        <v>25</v>
      </c>
      <c r="C31" t="s">
        <v>18</v>
      </c>
      <c r="D31">
        <v>5</v>
      </c>
      <c r="E31" t="s">
        <v>23</v>
      </c>
      <c r="F31">
        <v>29.5</v>
      </c>
      <c r="G31">
        <v>47.5</v>
      </c>
      <c r="H31">
        <v>54.3</v>
      </c>
      <c r="I31">
        <v>63.8</v>
      </c>
      <c r="J31" s="8">
        <v>3.0671296296296297E-3</v>
      </c>
      <c r="K31">
        <v>0</v>
      </c>
      <c r="L31">
        <v>4</v>
      </c>
      <c r="M31">
        <v>25</v>
      </c>
      <c r="N31">
        <f>Tabla1[[#This Row],[Columna1]]+(Tabla1[[#This Row],[Columna12]]/60)+(Tabla1[[#This Row],[Columna2]]*60)</f>
        <v>4.416666666666667</v>
      </c>
    </row>
    <row r="32" spans="1:17" x14ac:dyDescent="0.3">
      <c r="A32" t="s">
        <v>26</v>
      </c>
      <c r="B32" t="s">
        <v>25</v>
      </c>
      <c r="C32" t="s">
        <v>21</v>
      </c>
      <c r="D32">
        <v>1</v>
      </c>
      <c r="E32" t="s">
        <v>23</v>
      </c>
      <c r="F32">
        <v>8.6</v>
      </c>
      <c r="G32">
        <v>24.8</v>
      </c>
      <c r="H32">
        <v>28.6</v>
      </c>
      <c r="I32">
        <v>41</v>
      </c>
      <c r="J32" s="8"/>
      <c r="N32">
        <f>Tabla1[[#This Row],[Columna1]]+(Tabla1[[#This Row],[Columna12]]/60)+(Tabla1[[#This Row],[Columna2]]*60)</f>
        <v>0</v>
      </c>
    </row>
    <row r="33" spans="1:14" x14ac:dyDescent="0.3">
      <c r="A33" s="3" t="s">
        <v>26</v>
      </c>
      <c r="B33" s="3" t="s">
        <v>25</v>
      </c>
      <c r="C33" s="3" t="s">
        <v>21</v>
      </c>
      <c r="D33" s="3">
        <v>5</v>
      </c>
      <c r="E33" s="3" t="s">
        <v>23</v>
      </c>
      <c r="F33" s="3">
        <v>10.5</v>
      </c>
      <c r="G33" s="3">
        <v>23.8</v>
      </c>
      <c r="H33" s="3">
        <v>32.4</v>
      </c>
      <c r="I33" s="3">
        <v>37.1</v>
      </c>
      <c r="J33" s="9">
        <v>1.261574074074074E-3</v>
      </c>
      <c r="K33">
        <v>0</v>
      </c>
      <c r="L33">
        <v>1</v>
      </c>
      <c r="M33">
        <v>49</v>
      </c>
      <c r="N33">
        <f>Tabla1[[#This Row],[Columna1]]+(Tabla1[[#This Row],[Columna12]]/60)+(Tabla1[[#This Row],[Columna2]]*60)</f>
        <v>1.8166666666666667</v>
      </c>
    </row>
    <row r="34" spans="1:14" x14ac:dyDescent="0.3">
      <c r="A34" t="s">
        <v>27</v>
      </c>
      <c r="B34" t="s">
        <v>17</v>
      </c>
      <c r="C34" t="s">
        <v>28</v>
      </c>
      <c r="D34">
        <v>1</v>
      </c>
      <c r="E34" t="s">
        <v>23</v>
      </c>
      <c r="F34">
        <v>83.7</v>
      </c>
      <c r="G34">
        <v>92.3</v>
      </c>
      <c r="H34">
        <v>94.4</v>
      </c>
      <c r="I34">
        <v>96.2</v>
      </c>
      <c r="J34" s="8">
        <v>3.0092592592592588E-3</v>
      </c>
      <c r="K34">
        <v>0</v>
      </c>
      <c r="L34">
        <v>4</v>
      </c>
      <c r="M34">
        <v>20</v>
      </c>
      <c r="N34">
        <f>Tabla1[[#This Row],[Columna1]]+(Tabla1[[#This Row],[Columna12]]/60)+(Tabla1[[#This Row],[Columna2]]*60)</f>
        <v>4.333333333333333</v>
      </c>
    </row>
    <row r="35" spans="1:14" x14ac:dyDescent="0.3">
      <c r="A35" t="s">
        <v>27</v>
      </c>
      <c r="B35" t="s">
        <v>17</v>
      </c>
      <c r="C35" t="s">
        <v>28</v>
      </c>
      <c r="D35">
        <v>5</v>
      </c>
      <c r="E35" t="s">
        <v>23</v>
      </c>
      <c r="F35">
        <v>85.4</v>
      </c>
      <c r="G35">
        <v>92.6</v>
      </c>
      <c r="H35">
        <v>94.8</v>
      </c>
      <c r="I35">
        <v>96.4</v>
      </c>
      <c r="J35" s="8">
        <v>3.0555555555555557E-3</v>
      </c>
      <c r="K35">
        <v>0</v>
      </c>
      <c r="L35">
        <v>4</v>
      </c>
      <c r="M35">
        <v>24</v>
      </c>
      <c r="N35">
        <f>Tabla1[[#This Row],[Columna1]]+(Tabla1[[#This Row],[Columna12]]/60)+(Tabla1[[#This Row],[Columna2]]*60)</f>
        <v>4.4000000000000004</v>
      </c>
    </row>
    <row r="36" spans="1:14" x14ac:dyDescent="0.3">
      <c r="A36" t="s">
        <v>27</v>
      </c>
      <c r="B36" t="s">
        <v>22</v>
      </c>
      <c r="C36" t="s">
        <v>28</v>
      </c>
      <c r="D36">
        <v>1</v>
      </c>
      <c r="E36" t="s">
        <v>23</v>
      </c>
      <c r="J36" s="8"/>
      <c r="N36">
        <f>Tabla1[[#This Row],[Columna1]]+(Tabla1[[#This Row],[Columna12]]/60)+(Tabla1[[#This Row],[Columna2]]*60)</f>
        <v>0</v>
      </c>
    </row>
    <row r="37" spans="1:14" x14ac:dyDescent="0.3">
      <c r="A37" t="s">
        <v>27</v>
      </c>
      <c r="B37" t="s">
        <v>22</v>
      </c>
      <c r="C37" t="s">
        <v>28</v>
      </c>
      <c r="D37">
        <v>5</v>
      </c>
      <c r="E37" t="s">
        <v>23</v>
      </c>
      <c r="F37">
        <v>32.4</v>
      </c>
      <c r="G37">
        <v>48.2</v>
      </c>
      <c r="H37">
        <v>54.1</v>
      </c>
      <c r="I37">
        <v>60.9</v>
      </c>
      <c r="J37" s="8">
        <v>4.6527777777777774E-3</v>
      </c>
      <c r="K37">
        <v>0</v>
      </c>
      <c r="L37">
        <v>6</v>
      </c>
      <c r="M37">
        <v>42</v>
      </c>
      <c r="N37">
        <f>Tabla1[[#This Row],[Columna1]]+(Tabla1[[#This Row],[Columna12]]/60)+(Tabla1[[#This Row],[Columna2]]*60)</f>
        <v>6.7</v>
      </c>
    </row>
    <row r="38" spans="1:14" x14ac:dyDescent="0.3">
      <c r="A38" t="s">
        <v>27</v>
      </c>
      <c r="B38" t="s">
        <v>24</v>
      </c>
      <c r="C38" t="s">
        <v>28</v>
      </c>
      <c r="D38">
        <v>1</v>
      </c>
      <c r="E38" t="s">
        <v>23</v>
      </c>
      <c r="J38" s="8"/>
      <c r="N38">
        <f>Tabla1[[#This Row],[Columna1]]+(Tabla1[[#This Row],[Columna12]]/60)+(Tabla1[[#This Row],[Columna2]]*60)</f>
        <v>0</v>
      </c>
    </row>
    <row r="39" spans="1:14" x14ac:dyDescent="0.3">
      <c r="A39" t="s">
        <v>27</v>
      </c>
      <c r="B39" t="s">
        <v>24</v>
      </c>
      <c r="C39" t="s">
        <v>28</v>
      </c>
      <c r="D39">
        <v>5</v>
      </c>
      <c r="E39" t="s">
        <v>23</v>
      </c>
      <c r="F39">
        <v>58.1</v>
      </c>
      <c r="G39">
        <v>72.400000000000006</v>
      </c>
      <c r="H39">
        <v>76.2</v>
      </c>
      <c r="I39">
        <v>82.2</v>
      </c>
      <c r="J39" s="8">
        <v>2.1643518518518518E-3</v>
      </c>
      <c r="K39">
        <v>0</v>
      </c>
      <c r="L39">
        <v>3</v>
      </c>
      <c r="M39">
        <v>7</v>
      </c>
      <c r="N39">
        <f>Tabla1[[#This Row],[Columna1]]+(Tabla1[[#This Row],[Columna12]]/60)+(Tabla1[[#This Row],[Columna2]]*60)</f>
        <v>3.1166666666666667</v>
      </c>
    </row>
    <row r="40" spans="1:14" x14ac:dyDescent="0.3">
      <c r="A40" t="s">
        <v>27</v>
      </c>
      <c r="B40" t="s">
        <v>25</v>
      </c>
      <c r="C40" t="s">
        <v>28</v>
      </c>
      <c r="D40">
        <v>1</v>
      </c>
      <c r="E40" t="s">
        <v>23</v>
      </c>
      <c r="J40" s="8"/>
      <c r="N40">
        <f>Tabla1[[#This Row],[Columna1]]+(Tabla1[[#This Row],[Columna12]]/60)+(Tabla1[[#This Row],[Columna2]]*60)</f>
        <v>0</v>
      </c>
    </row>
    <row r="41" spans="1:14" x14ac:dyDescent="0.3">
      <c r="A41" s="3" t="s">
        <v>27</v>
      </c>
      <c r="B41" s="3" t="s">
        <v>25</v>
      </c>
      <c r="C41" s="3" t="s">
        <v>28</v>
      </c>
      <c r="D41" s="3">
        <v>5</v>
      </c>
      <c r="E41" s="3" t="s">
        <v>23</v>
      </c>
      <c r="F41" s="3">
        <v>22.9</v>
      </c>
      <c r="G41" s="3">
        <v>44.8</v>
      </c>
      <c r="H41" s="3">
        <v>48.6</v>
      </c>
      <c r="I41" s="3">
        <v>60</v>
      </c>
      <c r="J41" s="9">
        <v>2.1064814814814813E-3</v>
      </c>
      <c r="K41">
        <v>0</v>
      </c>
      <c r="L41">
        <v>3</v>
      </c>
      <c r="M41">
        <v>2</v>
      </c>
      <c r="N41">
        <f>Tabla1[[#This Row],[Columna1]]+(Tabla1[[#This Row],[Columna12]]/60)+(Tabla1[[#This Row],[Columna2]]*60)</f>
        <v>3.0333333333333332</v>
      </c>
    </row>
    <row r="42" spans="1:14" x14ac:dyDescent="0.3">
      <c r="A42" t="s">
        <v>29</v>
      </c>
      <c r="B42" t="s">
        <v>17</v>
      </c>
      <c r="C42" t="s">
        <v>28</v>
      </c>
      <c r="D42">
        <v>1</v>
      </c>
      <c r="E42" t="s">
        <v>23</v>
      </c>
      <c r="J42" s="8"/>
      <c r="N42">
        <f>Tabla1[[#This Row],[Columna1]]+(Tabla1[[#This Row],[Columna12]]/60)+(Tabla1[[#This Row],[Columna2]]*60)</f>
        <v>0</v>
      </c>
    </row>
    <row r="43" spans="1:14" x14ac:dyDescent="0.3">
      <c r="A43" t="s">
        <v>29</v>
      </c>
      <c r="B43" t="s">
        <v>17</v>
      </c>
      <c r="C43" t="s">
        <v>28</v>
      </c>
      <c r="D43">
        <v>5</v>
      </c>
      <c r="E43" t="s">
        <v>23</v>
      </c>
      <c r="F43">
        <v>84.2</v>
      </c>
      <c r="G43">
        <v>92.3</v>
      </c>
      <c r="H43">
        <v>94.7</v>
      </c>
      <c r="I43">
        <v>96.2</v>
      </c>
      <c r="J43" s="8">
        <v>1.3101851851851852E-2</v>
      </c>
      <c r="K43">
        <v>0</v>
      </c>
      <c r="L43">
        <v>18</v>
      </c>
      <c r="M43">
        <v>52</v>
      </c>
      <c r="N43">
        <f>Tabla1[[#This Row],[Columna1]]+(Tabla1[[#This Row],[Columna12]]/60)+(Tabla1[[#This Row],[Columna2]]*60)</f>
        <v>18.866666666666667</v>
      </c>
    </row>
    <row r="44" spans="1:14" x14ac:dyDescent="0.3">
      <c r="A44" t="s">
        <v>29</v>
      </c>
      <c r="B44" t="s">
        <v>22</v>
      </c>
      <c r="C44" t="s">
        <v>28</v>
      </c>
      <c r="D44">
        <v>1</v>
      </c>
      <c r="E44" t="s">
        <v>23</v>
      </c>
      <c r="J44" s="8"/>
      <c r="N44">
        <f>Tabla1[[#This Row],[Columna1]]+(Tabla1[[#This Row],[Columna12]]/60)+(Tabla1[[#This Row],[Columna2]]*60)</f>
        <v>0</v>
      </c>
    </row>
    <row r="45" spans="1:14" x14ac:dyDescent="0.3">
      <c r="A45" t="s">
        <v>29</v>
      </c>
      <c r="B45" t="s">
        <v>22</v>
      </c>
      <c r="C45" t="s">
        <v>28</v>
      </c>
      <c r="D45">
        <v>5</v>
      </c>
      <c r="E45" t="s">
        <v>23</v>
      </c>
      <c r="F45">
        <v>29.8</v>
      </c>
      <c r="G45">
        <v>45.6</v>
      </c>
      <c r="H45">
        <v>51.5</v>
      </c>
      <c r="I45">
        <v>59.3</v>
      </c>
      <c r="J45" s="8">
        <v>1.298611111111111E-2</v>
      </c>
      <c r="K45">
        <v>0</v>
      </c>
      <c r="L45">
        <v>18</v>
      </c>
      <c r="M45">
        <v>42</v>
      </c>
      <c r="N45">
        <f>Tabla1[[#This Row],[Columna1]]+(Tabla1[[#This Row],[Columna12]]/60)+(Tabla1[[#This Row],[Columna2]]*60)</f>
        <v>18.7</v>
      </c>
    </row>
    <row r="46" spans="1:14" x14ac:dyDescent="0.3">
      <c r="A46" t="s">
        <v>29</v>
      </c>
      <c r="B46" t="s">
        <v>24</v>
      </c>
      <c r="C46" t="s">
        <v>28</v>
      </c>
      <c r="D46">
        <v>1</v>
      </c>
      <c r="E46" t="s">
        <v>23</v>
      </c>
      <c r="J46" s="8"/>
      <c r="N46">
        <f>Tabla1[[#This Row],[Columna1]]+(Tabla1[[#This Row],[Columna12]]/60)+(Tabla1[[#This Row],[Columna2]]*60)</f>
        <v>0</v>
      </c>
    </row>
    <row r="47" spans="1:14" x14ac:dyDescent="0.3">
      <c r="A47" t="s">
        <v>29</v>
      </c>
      <c r="B47" t="s">
        <v>24</v>
      </c>
      <c r="C47" t="s">
        <v>28</v>
      </c>
      <c r="D47">
        <v>5</v>
      </c>
      <c r="E47" t="s">
        <v>23</v>
      </c>
      <c r="F47">
        <v>50.8</v>
      </c>
      <c r="G47">
        <v>66</v>
      </c>
      <c r="H47">
        <v>72.7</v>
      </c>
      <c r="I47">
        <v>78.099999999999994</v>
      </c>
      <c r="J47" s="8">
        <v>9.1087962962962971E-3</v>
      </c>
      <c r="K47">
        <v>0</v>
      </c>
      <c r="L47">
        <v>13</v>
      </c>
      <c r="M47">
        <v>7</v>
      </c>
      <c r="N47">
        <f>Tabla1[[#This Row],[Columna1]]+(Tabla1[[#This Row],[Columna12]]/60)+(Tabla1[[#This Row],[Columna2]]*60)</f>
        <v>13.116666666666667</v>
      </c>
    </row>
    <row r="48" spans="1:14" x14ac:dyDescent="0.3">
      <c r="A48" t="s">
        <v>29</v>
      </c>
      <c r="B48" t="s">
        <v>25</v>
      </c>
      <c r="C48" t="s">
        <v>28</v>
      </c>
      <c r="D48">
        <v>1</v>
      </c>
      <c r="E48" t="s">
        <v>23</v>
      </c>
      <c r="J48" s="8"/>
      <c r="N48">
        <f>Tabla1[[#This Row],[Columna1]]+(Tabla1[[#This Row],[Columna12]]/60)+(Tabla1[[#This Row],[Columna2]]*60)</f>
        <v>0</v>
      </c>
    </row>
    <row r="49" spans="1:14" x14ac:dyDescent="0.3">
      <c r="A49" s="3" t="s">
        <v>29</v>
      </c>
      <c r="B49" s="3" t="s">
        <v>25</v>
      </c>
      <c r="C49" s="3" t="s">
        <v>28</v>
      </c>
      <c r="D49" s="3">
        <v>5</v>
      </c>
      <c r="E49" s="3" t="s">
        <v>23</v>
      </c>
      <c r="F49" s="3">
        <v>21</v>
      </c>
      <c r="G49" s="3">
        <v>38.1</v>
      </c>
      <c r="H49" s="3">
        <v>44.8</v>
      </c>
      <c r="I49" s="3">
        <v>51.4</v>
      </c>
      <c r="J49" s="9">
        <v>8.9004629629629625E-3</v>
      </c>
      <c r="K49">
        <v>0</v>
      </c>
      <c r="L49">
        <v>12</v>
      </c>
      <c r="M49">
        <v>49</v>
      </c>
      <c r="N49">
        <f>Tabla1[[#This Row],[Columna1]]+(Tabla1[[#This Row],[Columna12]]/60)+(Tabla1[[#This Row],[Columna2]]*60)</f>
        <v>12.816666666666666</v>
      </c>
    </row>
    <row r="50" spans="1:14" x14ac:dyDescent="0.3">
      <c r="A50" t="s">
        <v>30</v>
      </c>
      <c r="B50" t="s">
        <v>17</v>
      </c>
      <c r="C50" t="s">
        <v>18</v>
      </c>
      <c r="D50">
        <v>1</v>
      </c>
      <c r="E50" t="s">
        <v>19</v>
      </c>
      <c r="F50">
        <v>82.1</v>
      </c>
      <c r="G50">
        <v>91.2</v>
      </c>
      <c r="H50">
        <v>93.6</v>
      </c>
      <c r="I50">
        <v>95.5</v>
      </c>
      <c r="J50" s="10">
        <v>2.5474537037037035E-2</v>
      </c>
      <c r="K50">
        <v>0</v>
      </c>
      <c r="L50">
        <v>36</v>
      </c>
      <c r="M50">
        <v>41</v>
      </c>
      <c r="N50">
        <f>Tabla1[[#This Row],[Columna1]]+(Tabla1[[#This Row],[Columna12]]/60)+(Tabla1[[#This Row],[Columna2]]*60)</f>
        <v>36.68333333333333</v>
      </c>
    </row>
    <row r="51" spans="1:14" x14ac:dyDescent="0.3">
      <c r="A51" t="s">
        <v>30</v>
      </c>
      <c r="B51" t="s">
        <v>17</v>
      </c>
      <c r="C51" t="s">
        <v>20</v>
      </c>
      <c r="D51">
        <v>5</v>
      </c>
      <c r="E51" t="s">
        <v>19</v>
      </c>
      <c r="J51" s="8"/>
      <c r="N51">
        <f>Tabla1[[#This Row],[Columna1]]+(Tabla1[[#This Row],[Columna12]]/60)+(Tabla1[[#This Row],[Columna2]]*60)</f>
        <v>0</v>
      </c>
    </row>
    <row r="52" spans="1:14" x14ac:dyDescent="0.3">
      <c r="A52" t="s">
        <v>30</v>
      </c>
      <c r="B52" t="s">
        <v>17</v>
      </c>
      <c r="C52" t="s">
        <v>21</v>
      </c>
      <c r="D52">
        <v>1</v>
      </c>
      <c r="E52" t="s">
        <v>19</v>
      </c>
      <c r="J52" s="8"/>
      <c r="N52">
        <f>Tabla1[[#This Row],[Columna1]]+(Tabla1[[#This Row],[Columna12]]/60)+(Tabla1[[#This Row],[Columna2]]*60)</f>
        <v>0</v>
      </c>
    </row>
    <row r="53" spans="1:14" x14ac:dyDescent="0.3">
      <c r="A53" t="s">
        <v>30</v>
      </c>
      <c r="B53" t="s">
        <v>17</v>
      </c>
      <c r="C53" t="s">
        <v>21</v>
      </c>
      <c r="D53">
        <v>5</v>
      </c>
      <c r="E53" t="s">
        <v>19</v>
      </c>
      <c r="J53" s="8"/>
      <c r="N53">
        <f>Tabla1[[#This Row],[Columna1]]+(Tabla1[[#This Row],[Columna12]]/60)+(Tabla1[[#This Row],[Columna2]]*60)</f>
        <v>0</v>
      </c>
    </row>
    <row r="54" spans="1:14" x14ac:dyDescent="0.3">
      <c r="A54" t="s">
        <v>30</v>
      </c>
      <c r="B54" t="s">
        <v>22</v>
      </c>
      <c r="C54" t="s">
        <v>18</v>
      </c>
      <c r="D54">
        <v>1</v>
      </c>
      <c r="E54" t="s">
        <v>23</v>
      </c>
      <c r="F54">
        <v>21.5</v>
      </c>
      <c r="G54">
        <v>33.9</v>
      </c>
      <c r="H54">
        <v>41.1</v>
      </c>
      <c r="I54">
        <v>47.6</v>
      </c>
      <c r="J54" s="10">
        <v>6.851851851851852E-3</v>
      </c>
      <c r="K54">
        <v>0</v>
      </c>
      <c r="L54">
        <v>9</v>
      </c>
      <c r="M54">
        <v>52</v>
      </c>
      <c r="N54">
        <f>Tabla1[[#This Row],[Columna1]]+(Tabla1[[#This Row],[Columna12]]/60)+(Tabla1[[#This Row],[Columna2]]*60)</f>
        <v>9.8666666666666671</v>
      </c>
    </row>
    <row r="55" spans="1:14" x14ac:dyDescent="0.3">
      <c r="A55" t="s">
        <v>30</v>
      </c>
      <c r="B55" t="s">
        <v>22</v>
      </c>
      <c r="C55" t="s">
        <v>18</v>
      </c>
      <c r="D55">
        <v>5</v>
      </c>
      <c r="E55" t="s">
        <v>23</v>
      </c>
      <c r="J55" s="8"/>
      <c r="N55">
        <f>Tabla1[[#This Row],[Columna1]]+(Tabla1[[#This Row],[Columna12]]/60)+(Tabla1[[#This Row],[Columna2]]*60)</f>
        <v>0</v>
      </c>
    </row>
    <row r="56" spans="1:14" x14ac:dyDescent="0.3">
      <c r="A56" t="s">
        <v>30</v>
      </c>
      <c r="B56" t="s">
        <v>22</v>
      </c>
      <c r="C56" t="s">
        <v>21</v>
      </c>
      <c r="D56">
        <v>1</v>
      </c>
      <c r="E56" t="s">
        <v>23</v>
      </c>
      <c r="J56" s="8"/>
      <c r="N56">
        <f>Tabla1[[#This Row],[Columna1]]+(Tabla1[[#This Row],[Columna12]]/60)+(Tabla1[[#This Row],[Columna2]]*60)</f>
        <v>0</v>
      </c>
    </row>
    <row r="57" spans="1:14" x14ac:dyDescent="0.3">
      <c r="A57" t="s">
        <v>30</v>
      </c>
      <c r="B57" t="s">
        <v>22</v>
      </c>
      <c r="C57" t="s">
        <v>21</v>
      </c>
      <c r="D57">
        <v>5</v>
      </c>
      <c r="E57" t="s">
        <v>23</v>
      </c>
      <c r="J57" s="8"/>
      <c r="N57">
        <f>Tabla1[[#This Row],[Columna1]]+(Tabla1[[#This Row],[Columna12]]/60)+(Tabla1[[#This Row],[Columna2]]*60)</f>
        <v>0</v>
      </c>
    </row>
    <row r="58" spans="1:14" x14ac:dyDescent="0.3">
      <c r="A58" t="s">
        <v>30</v>
      </c>
      <c r="B58" t="s">
        <v>24</v>
      </c>
      <c r="C58" t="s">
        <v>18</v>
      </c>
      <c r="D58">
        <v>1</v>
      </c>
      <c r="E58" t="s">
        <v>23</v>
      </c>
      <c r="F58">
        <v>61</v>
      </c>
      <c r="G58">
        <v>75.599999999999994</v>
      </c>
      <c r="H58">
        <v>80.599999999999994</v>
      </c>
      <c r="I58">
        <v>86</v>
      </c>
      <c r="J58" s="10">
        <v>4.1666666666666666E-3</v>
      </c>
      <c r="K58">
        <v>0</v>
      </c>
      <c r="L58">
        <v>6</v>
      </c>
      <c r="M58">
        <v>0</v>
      </c>
      <c r="N58">
        <f>Tabla1[[#This Row],[Columna1]]+(Tabla1[[#This Row],[Columna12]]/60)+(Tabla1[[#This Row],[Columna2]]*60)</f>
        <v>6</v>
      </c>
    </row>
    <row r="59" spans="1:14" x14ac:dyDescent="0.3">
      <c r="A59" t="s">
        <v>30</v>
      </c>
      <c r="B59" t="s">
        <v>24</v>
      </c>
      <c r="C59" t="s">
        <v>18</v>
      </c>
      <c r="D59">
        <v>5</v>
      </c>
      <c r="E59" t="s">
        <v>23</v>
      </c>
      <c r="J59" s="8"/>
      <c r="N59">
        <f>Tabla1[[#This Row],[Columna1]]+(Tabla1[[#This Row],[Columna12]]/60)+(Tabla1[[#This Row],[Columna2]]*60)</f>
        <v>0</v>
      </c>
    </row>
    <row r="60" spans="1:14" x14ac:dyDescent="0.3">
      <c r="A60" t="s">
        <v>30</v>
      </c>
      <c r="B60" t="s">
        <v>24</v>
      </c>
      <c r="C60" t="s">
        <v>21</v>
      </c>
      <c r="D60">
        <v>1</v>
      </c>
      <c r="E60" t="s">
        <v>23</v>
      </c>
      <c r="J60" s="8"/>
      <c r="N60">
        <f>Tabla1[[#This Row],[Columna1]]+(Tabla1[[#This Row],[Columna12]]/60)+(Tabla1[[#This Row],[Columna2]]*60)</f>
        <v>0</v>
      </c>
    </row>
    <row r="61" spans="1:14" x14ac:dyDescent="0.3">
      <c r="A61" t="s">
        <v>30</v>
      </c>
      <c r="B61" t="s">
        <v>24</v>
      </c>
      <c r="C61" t="s">
        <v>21</v>
      </c>
      <c r="D61">
        <v>5</v>
      </c>
      <c r="E61" t="s">
        <v>23</v>
      </c>
      <c r="J61" s="8"/>
      <c r="N61">
        <f>Tabla1[[#This Row],[Columna1]]+(Tabla1[[#This Row],[Columna12]]/60)+(Tabla1[[#This Row],[Columna2]]*60)</f>
        <v>0</v>
      </c>
    </row>
    <row r="62" spans="1:14" x14ac:dyDescent="0.3">
      <c r="A62" t="s">
        <v>30</v>
      </c>
      <c r="B62" t="s">
        <v>25</v>
      </c>
      <c r="C62" t="s">
        <v>18</v>
      </c>
      <c r="D62">
        <v>1</v>
      </c>
      <c r="E62" t="s">
        <v>23</v>
      </c>
      <c r="F62">
        <v>34.299999999999997</v>
      </c>
      <c r="G62">
        <v>49.5</v>
      </c>
      <c r="H62">
        <v>58.1</v>
      </c>
      <c r="I62">
        <v>70.5</v>
      </c>
      <c r="J62" s="10">
        <v>3.8773148148148143E-3</v>
      </c>
      <c r="K62">
        <v>0</v>
      </c>
      <c r="L62">
        <v>5</v>
      </c>
      <c r="M62">
        <v>35</v>
      </c>
      <c r="N62">
        <f>Tabla1[[#This Row],[Columna1]]+(Tabla1[[#This Row],[Columna12]]/60)+(Tabla1[[#This Row],[Columna2]]*60)</f>
        <v>5.583333333333333</v>
      </c>
    </row>
    <row r="63" spans="1:14" x14ac:dyDescent="0.3">
      <c r="A63" t="s">
        <v>30</v>
      </c>
      <c r="B63" t="s">
        <v>25</v>
      </c>
      <c r="C63" t="s">
        <v>18</v>
      </c>
      <c r="D63">
        <v>5</v>
      </c>
      <c r="E63" t="s">
        <v>23</v>
      </c>
      <c r="J63" s="8"/>
      <c r="N63">
        <f>Tabla1[[#This Row],[Columna1]]+(Tabla1[[#This Row],[Columna12]]/60)+(Tabla1[[#This Row],[Columna2]]*60)</f>
        <v>0</v>
      </c>
    </row>
    <row r="64" spans="1:14" x14ac:dyDescent="0.3">
      <c r="A64" t="s">
        <v>30</v>
      </c>
      <c r="B64" t="s">
        <v>25</v>
      </c>
      <c r="C64" t="s">
        <v>21</v>
      </c>
      <c r="D64">
        <v>1</v>
      </c>
      <c r="E64" t="s">
        <v>23</v>
      </c>
      <c r="J64" s="8"/>
      <c r="N64">
        <f>Tabla1[[#This Row],[Columna1]]+(Tabla1[[#This Row],[Columna12]]/60)+(Tabla1[[#This Row],[Columna2]]*60)</f>
        <v>0</v>
      </c>
    </row>
    <row r="65" spans="1:14" x14ac:dyDescent="0.3">
      <c r="A65" s="3" t="s">
        <v>30</v>
      </c>
      <c r="B65" s="3" t="s">
        <v>25</v>
      </c>
      <c r="C65" s="3" t="s">
        <v>21</v>
      </c>
      <c r="D65" s="3">
        <v>5</v>
      </c>
      <c r="E65" s="3" t="s">
        <v>23</v>
      </c>
      <c r="F65" s="3"/>
      <c r="G65" s="3"/>
      <c r="H65" s="3"/>
      <c r="I65" s="3"/>
      <c r="J65" s="9"/>
      <c r="N65">
        <f>Tabla1[[#This Row],[Columna1]]+(Tabla1[[#This Row],[Columna12]]/60)+(Tabla1[[#This Row],[Columna2]]*60)</f>
        <v>0</v>
      </c>
    </row>
    <row r="66" spans="1:14" x14ac:dyDescent="0.3">
      <c r="A66" t="s">
        <v>31</v>
      </c>
      <c r="B66" t="s">
        <v>17</v>
      </c>
      <c r="C66" t="s">
        <v>18</v>
      </c>
      <c r="D66">
        <v>1</v>
      </c>
      <c r="E66" t="s">
        <v>19</v>
      </c>
      <c r="F66">
        <v>83.4</v>
      </c>
      <c r="G66">
        <v>91.7</v>
      </c>
      <c r="H66">
        <v>93.9</v>
      </c>
      <c r="I66">
        <v>95.8</v>
      </c>
      <c r="J66" s="10">
        <v>3.1203703703703702E-2</v>
      </c>
      <c r="K66">
        <v>0</v>
      </c>
      <c r="L66">
        <v>44</v>
      </c>
      <c r="M66">
        <v>56</v>
      </c>
      <c r="N66">
        <f>Tabla1[[#This Row],[Columna1]]+(Tabla1[[#This Row],[Columna12]]/60)+(Tabla1[[#This Row],[Columna2]]*60)</f>
        <v>44.93333333333333</v>
      </c>
    </row>
    <row r="67" spans="1:14" x14ac:dyDescent="0.3">
      <c r="A67" t="s">
        <v>31</v>
      </c>
      <c r="B67" t="s">
        <v>17</v>
      </c>
      <c r="C67" t="s">
        <v>20</v>
      </c>
      <c r="D67">
        <v>5</v>
      </c>
      <c r="E67" t="s">
        <v>19</v>
      </c>
      <c r="J67" s="8"/>
      <c r="N67">
        <f>Tabla1[[#This Row],[Columna1]]+(Tabla1[[#This Row],[Columna12]]/60)+(Tabla1[[#This Row],[Columna2]]*60)</f>
        <v>0</v>
      </c>
    </row>
    <row r="68" spans="1:14" x14ac:dyDescent="0.3">
      <c r="A68" t="s">
        <v>31</v>
      </c>
      <c r="B68" t="s">
        <v>17</v>
      </c>
      <c r="C68" t="s">
        <v>21</v>
      </c>
      <c r="D68">
        <v>1</v>
      </c>
      <c r="E68" t="s">
        <v>19</v>
      </c>
      <c r="J68" s="8"/>
      <c r="N68">
        <f>Tabla1[[#This Row],[Columna1]]+(Tabla1[[#This Row],[Columna12]]/60)+(Tabla1[[#This Row],[Columna2]]*60)</f>
        <v>0</v>
      </c>
    </row>
    <row r="69" spans="1:14" x14ac:dyDescent="0.3">
      <c r="A69" t="s">
        <v>31</v>
      </c>
      <c r="B69" t="s">
        <v>17</v>
      </c>
      <c r="C69" t="s">
        <v>21</v>
      </c>
      <c r="D69">
        <v>5</v>
      </c>
      <c r="E69" t="s">
        <v>19</v>
      </c>
      <c r="J69" s="8"/>
      <c r="N69">
        <f>Tabla1[[#This Row],[Columna1]]+(Tabla1[[#This Row],[Columna12]]/60)+(Tabla1[[#This Row],[Columna2]]*60)</f>
        <v>0</v>
      </c>
    </row>
    <row r="70" spans="1:14" x14ac:dyDescent="0.3">
      <c r="A70" t="s">
        <v>31</v>
      </c>
      <c r="B70" t="s">
        <v>22</v>
      </c>
      <c r="C70" t="s">
        <v>18</v>
      </c>
      <c r="D70">
        <v>1</v>
      </c>
      <c r="E70" t="s">
        <v>23</v>
      </c>
      <c r="F70">
        <v>20.399999999999999</v>
      </c>
      <c r="G70">
        <v>33.5</v>
      </c>
      <c r="H70">
        <v>38.6</v>
      </c>
      <c r="I70">
        <v>46.3</v>
      </c>
      <c r="J70" s="10">
        <v>4.4328703703703709E-3</v>
      </c>
      <c r="K70">
        <v>0</v>
      </c>
      <c r="L70">
        <v>6</v>
      </c>
      <c r="M70">
        <v>23</v>
      </c>
      <c r="N70">
        <f>Tabla1[[#This Row],[Columna1]]+(Tabla1[[#This Row],[Columna12]]/60)+(Tabla1[[#This Row],[Columna2]]*60)</f>
        <v>6.3833333333333337</v>
      </c>
    </row>
    <row r="71" spans="1:14" x14ac:dyDescent="0.3">
      <c r="A71" t="s">
        <v>31</v>
      </c>
      <c r="B71" t="s">
        <v>22</v>
      </c>
      <c r="C71" t="s">
        <v>18</v>
      </c>
      <c r="D71">
        <v>5</v>
      </c>
      <c r="E71" t="s">
        <v>23</v>
      </c>
      <c r="J71" s="8"/>
      <c r="N71">
        <f>Tabla1[[#This Row],[Columna1]]+(Tabla1[[#This Row],[Columna12]]/60)+(Tabla1[[#This Row],[Columna2]]*60)</f>
        <v>0</v>
      </c>
    </row>
    <row r="72" spans="1:14" x14ac:dyDescent="0.3">
      <c r="A72" t="s">
        <v>31</v>
      </c>
      <c r="B72" t="s">
        <v>22</v>
      </c>
      <c r="C72" t="s">
        <v>21</v>
      </c>
      <c r="D72">
        <v>1</v>
      </c>
      <c r="E72" t="s">
        <v>23</v>
      </c>
      <c r="J72" s="8"/>
      <c r="N72">
        <f>Tabla1[[#This Row],[Columna1]]+(Tabla1[[#This Row],[Columna12]]/60)+(Tabla1[[#This Row],[Columna2]]*60)</f>
        <v>0</v>
      </c>
    </row>
    <row r="73" spans="1:14" x14ac:dyDescent="0.3">
      <c r="A73" t="s">
        <v>31</v>
      </c>
      <c r="B73" t="s">
        <v>22</v>
      </c>
      <c r="C73" t="s">
        <v>21</v>
      </c>
      <c r="D73">
        <v>5</v>
      </c>
      <c r="E73" t="s">
        <v>23</v>
      </c>
      <c r="J73" s="8"/>
      <c r="N73">
        <f>Tabla1[[#This Row],[Columna1]]+(Tabla1[[#This Row],[Columna12]]/60)+(Tabla1[[#This Row],[Columna2]]*60)</f>
        <v>0</v>
      </c>
    </row>
    <row r="74" spans="1:14" x14ac:dyDescent="0.3">
      <c r="A74" t="s">
        <v>31</v>
      </c>
      <c r="B74" t="s">
        <v>24</v>
      </c>
      <c r="C74" t="s">
        <v>18</v>
      </c>
      <c r="D74">
        <v>1</v>
      </c>
      <c r="E74" t="s">
        <v>23</v>
      </c>
      <c r="F74">
        <v>58.7</v>
      </c>
      <c r="G74">
        <v>73.7</v>
      </c>
      <c r="H74">
        <v>80</v>
      </c>
      <c r="I74">
        <v>87</v>
      </c>
      <c r="J74" s="10">
        <v>1.5393518518518519E-3</v>
      </c>
      <c r="K74">
        <v>0</v>
      </c>
      <c r="L74">
        <v>2</v>
      </c>
      <c r="M74">
        <v>13</v>
      </c>
      <c r="N74">
        <f>Tabla1[[#This Row],[Columna1]]+(Tabla1[[#This Row],[Columna12]]/60)+(Tabla1[[#This Row],[Columna2]]*60)</f>
        <v>2.2166666666666668</v>
      </c>
    </row>
    <row r="75" spans="1:14" x14ac:dyDescent="0.3">
      <c r="A75" t="s">
        <v>31</v>
      </c>
      <c r="B75" t="s">
        <v>24</v>
      </c>
      <c r="C75" t="s">
        <v>18</v>
      </c>
      <c r="D75">
        <v>5</v>
      </c>
      <c r="E75" t="s">
        <v>23</v>
      </c>
      <c r="J75" s="8"/>
      <c r="N75">
        <f>Tabla1[[#This Row],[Columna1]]+(Tabla1[[#This Row],[Columna12]]/60)+(Tabla1[[#This Row],[Columna2]]*60)</f>
        <v>0</v>
      </c>
    </row>
    <row r="76" spans="1:14" x14ac:dyDescent="0.3">
      <c r="A76" t="s">
        <v>31</v>
      </c>
      <c r="B76" t="s">
        <v>24</v>
      </c>
      <c r="C76" t="s">
        <v>21</v>
      </c>
      <c r="D76">
        <v>1</v>
      </c>
      <c r="E76" t="s">
        <v>23</v>
      </c>
      <c r="J76" s="8"/>
      <c r="N76">
        <f>Tabla1[[#This Row],[Columna1]]+(Tabla1[[#This Row],[Columna12]]/60)+(Tabla1[[#This Row],[Columna2]]*60)</f>
        <v>0</v>
      </c>
    </row>
    <row r="77" spans="1:14" x14ac:dyDescent="0.3">
      <c r="A77" t="s">
        <v>31</v>
      </c>
      <c r="B77" t="s">
        <v>24</v>
      </c>
      <c r="C77" t="s">
        <v>21</v>
      </c>
      <c r="D77">
        <v>5</v>
      </c>
      <c r="E77" t="s">
        <v>23</v>
      </c>
      <c r="J77" s="8"/>
      <c r="N77">
        <f>Tabla1[[#This Row],[Columna1]]+(Tabla1[[#This Row],[Columna12]]/60)+(Tabla1[[#This Row],[Columna2]]*60)</f>
        <v>0</v>
      </c>
    </row>
    <row r="78" spans="1:14" x14ac:dyDescent="0.3">
      <c r="A78" t="s">
        <v>31</v>
      </c>
      <c r="B78" t="s">
        <v>25</v>
      </c>
      <c r="C78" t="s">
        <v>18</v>
      </c>
      <c r="D78">
        <v>1</v>
      </c>
      <c r="E78" t="s">
        <v>23</v>
      </c>
      <c r="F78">
        <v>32.4</v>
      </c>
      <c r="G78">
        <v>52.4</v>
      </c>
      <c r="H78">
        <v>58.1</v>
      </c>
      <c r="I78">
        <v>74.3</v>
      </c>
      <c r="J78" s="10">
        <v>3.7500000000000003E-3</v>
      </c>
      <c r="K78">
        <v>0</v>
      </c>
      <c r="L78">
        <v>5</v>
      </c>
      <c r="M78">
        <v>24</v>
      </c>
      <c r="N78">
        <f>Tabla1[[#This Row],[Columna1]]+(Tabla1[[#This Row],[Columna12]]/60)+(Tabla1[[#This Row],[Columna2]]*60)</f>
        <v>5.4</v>
      </c>
    </row>
    <row r="79" spans="1:14" x14ac:dyDescent="0.3">
      <c r="A79" t="s">
        <v>31</v>
      </c>
      <c r="B79" t="s">
        <v>25</v>
      </c>
      <c r="C79" t="s">
        <v>18</v>
      </c>
      <c r="D79">
        <v>5</v>
      </c>
      <c r="E79" t="s">
        <v>23</v>
      </c>
      <c r="J79" s="8"/>
      <c r="N79">
        <f>Tabla1[[#This Row],[Columna1]]+(Tabla1[[#This Row],[Columna12]]/60)+(Tabla1[[#This Row],[Columna2]]*60)</f>
        <v>0</v>
      </c>
    </row>
    <row r="80" spans="1:14" x14ac:dyDescent="0.3">
      <c r="A80" t="s">
        <v>31</v>
      </c>
      <c r="B80" t="s">
        <v>25</v>
      </c>
      <c r="C80" t="s">
        <v>21</v>
      </c>
      <c r="D80">
        <v>1</v>
      </c>
      <c r="E80" t="s">
        <v>23</v>
      </c>
      <c r="J80" s="8"/>
      <c r="N80">
        <f>Tabla1[[#This Row],[Columna1]]+(Tabla1[[#This Row],[Columna12]]/60)+(Tabla1[[#This Row],[Columna2]]*60)</f>
        <v>0</v>
      </c>
    </row>
    <row r="81" spans="1:19" x14ac:dyDescent="0.3">
      <c r="A81" s="3" t="s">
        <v>31</v>
      </c>
      <c r="B81" s="3" t="s">
        <v>25</v>
      </c>
      <c r="C81" s="3" t="s">
        <v>21</v>
      </c>
      <c r="D81" s="3">
        <v>5</v>
      </c>
      <c r="E81" s="3" t="s">
        <v>23</v>
      </c>
      <c r="F81" s="3"/>
      <c r="G81" s="3"/>
      <c r="H81" s="3"/>
      <c r="I81" s="3"/>
      <c r="J81" s="9"/>
      <c r="N81">
        <f>Tabla1[[#This Row],[Columna1]]+(Tabla1[[#This Row],[Columna12]]/60)+(Tabla1[[#This Row],[Columna2]]*60)</f>
        <v>0</v>
      </c>
    </row>
    <row r="82" spans="1:19" x14ac:dyDescent="0.3">
      <c r="A82" t="s">
        <v>32</v>
      </c>
      <c r="B82" t="s">
        <v>17</v>
      </c>
      <c r="C82" t="s">
        <v>18</v>
      </c>
      <c r="D82">
        <v>1</v>
      </c>
      <c r="E82" t="s">
        <v>19</v>
      </c>
      <c r="F82">
        <v>82.9</v>
      </c>
      <c r="G82">
        <v>91.6</v>
      </c>
      <c r="H82">
        <v>93.8</v>
      </c>
      <c r="I82">
        <v>95.7</v>
      </c>
      <c r="J82" s="11">
        <v>2.0057870370370368E-2</v>
      </c>
      <c r="K82">
        <v>0</v>
      </c>
      <c r="L82">
        <v>28</v>
      </c>
      <c r="M82">
        <v>53</v>
      </c>
      <c r="N82">
        <f>Tabla1[[#This Row],[Columna1]]+(Tabla1[[#This Row],[Columna12]]/60)+(Tabla1[[#This Row],[Columna2]]*60)</f>
        <v>28.883333333333333</v>
      </c>
    </row>
    <row r="83" spans="1:19" x14ac:dyDescent="0.3">
      <c r="A83" t="s">
        <v>32</v>
      </c>
      <c r="B83" t="s">
        <v>17</v>
      </c>
      <c r="C83" t="s">
        <v>20</v>
      </c>
      <c r="D83">
        <v>5</v>
      </c>
      <c r="E83" t="s">
        <v>19</v>
      </c>
      <c r="J83" s="8"/>
      <c r="N83">
        <f>Tabla1[[#This Row],[Columna1]]+(Tabla1[[#This Row],[Columna12]]/60)+(Tabla1[[#This Row],[Columna2]]*60)</f>
        <v>0</v>
      </c>
    </row>
    <row r="84" spans="1:19" x14ac:dyDescent="0.3">
      <c r="A84" t="s">
        <v>32</v>
      </c>
      <c r="B84" t="s">
        <v>17</v>
      </c>
      <c r="C84" t="s">
        <v>21</v>
      </c>
      <c r="D84">
        <v>1</v>
      </c>
      <c r="E84" t="s">
        <v>19</v>
      </c>
      <c r="J84" s="8"/>
      <c r="N84">
        <f>Tabla1[[#This Row],[Columna1]]+(Tabla1[[#This Row],[Columna12]]/60)+(Tabla1[[#This Row],[Columna2]]*60)</f>
        <v>0</v>
      </c>
      <c r="S84" s="5"/>
    </row>
    <row r="85" spans="1:19" x14ac:dyDescent="0.3">
      <c r="A85" t="s">
        <v>32</v>
      </c>
      <c r="B85" t="s">
        <v>17</v>
      </c>
      <c r="C85" t="s">
        <v>21</v>
      </c>
      <c r="D85">
        <v>5</v>
      </c>
      <c r="E85" t="s">
        <v>19</v>
      </c>
      <c r="J85" s="8"/>
      <c r="N85">
        <f>Tabla1[[#This Row],[Columna1]]+(Tabla1[[#This Row],[Columna12]]/60)+(Tabla1[[#This Row],[Columna2]]*60)</f>
        <v>0</v>
      </c>
    </row>
    <row r="86" spans="1:19" x14ac:dyDescent="0.3">
      <c r="A86" t="s">
        <v>32</v>
      </c>
      <c r="B86" t="s">
        <v>22</v>
      </c>
      <c r="C86" t="s">
        <v>18</v>
      </c>
      <c r="D86">
        <v>1</v>
      </c>
      <c r="E86" t="s">
        <v>23</v>
      </c>
      <c r="F86">
        <v>19.600000000000001</v>
      </c>
      <c r="G86">
        <v>32.299999999999997</v>
      </c>
      <c r="H86">
        <v>38.5</v>
      </c>
      <c r="I86">
        <v>44.9</v>
      </c>
      <c r="J86" s="10">
        <v>3.1365740740740742E-3</v>
      </c>
      <c r="K86">
        <v>0</v>
      </c>
      <c r="L86">
        <v>4</v>
      </c>
      <c r="M86">
        <v>31</v>
      </c>
      <c r="N86">
        <f>Tabla1[[#This Row],[Columna1]]+(Tabla1[[#This Row],[Columna12]]/60)+(Tabla1[[#This Row],[Columna2]]*60)</f>
        <v>4.5166666666666666</v>
      </c>
    </row>
    <row r="87" spans="1:19" x14ac:dyDescent="0.3">
      <c r="A87" t="s">
        <v>32</v>
      </c>
      <c r="B87" t="s">
        <v>22</v>
      </c>
      <c r="C87" t="s">
        <v>18</v>
      </c>
      <c r="D87">
        <v>5</v>
      </c>
      <c r="E87" t="s">
        <v>23</v>
      </c>
      <c r="J87" s="8"/>
      <c r="N87">
        <f>Tabla1[[#This Row],[Columna1]]+(Tabla1[[#This Row],[Columna12]]/60)+(Tabla1[[#This Row],[Columna2]]*60)</f>
        <v>0</v>
      </c>
    </row>
    <row r="88" spans="1:19" x14ac:dyDescent="0.3">
      <c r="A88" t="s">
        <v>32</v>
      </c>
      <c r="B88" t="s">
        <v>22</v>
      </c>
      <c r="C88" t="s">
        <v>21</v>
      </c>
      <c r="D88">
        <v>1</v>
      </c>
      <c r="E88" t="s">
        <v>23</v>
      </c>
      <c r="J88" s="8"/>
      <c r="N88">
        <f>Tabla1[[#This Row],[Columna1]]+(Tabla1[[#This Row],[Columna12]]/60)+(Tabla1[[#This Row],[Columna2]]*60)</f>
        <v>0</v>
      </c>
    </row>
    <row r="89" spans="1:19" x14ac:dyDescent="0.3">
      <c r="A89" t="s">
        <v>32</v>
      </c>
      <c r="B89" t="s">
        <v>22</v>
      </c>
      <c r="C89" t="s">
        <v>21</v>
      </c>
      <c r="D89">
        <v>5</v>
      </c>
      <c r="E89" t="s">
        <v>23</v>
      </c>
      <c r="J89" s="8"/>
      <c r="N89">
        <f>Tabla1[[#This Row],[Columna1]]+(Tabla1[[#This Row],[Columna12]]/60)+(Tabla1[[#This Row],[Columna2]]*60)</f>
        <v>0</v>
      </c>
    </row>
    <row r="90" spans="1:19" x14ac:dyDescent="0.3">
      <c r="A90" t="s">
        <v>32</v>
      </c>
      <c r="B90" t="s">
        <v>24</v>
      </c>
      <c r="C90" t="s">
        <v>18</v>
      </c>
      <c r="D90">
        <v>1</v>
      </c>
      <c r="E90" t="s">
        <v>23</v>
      </c>
      <c r="F90">
        <v>57.8</v>
      </c>
      <c r="G90">
        <v>74.3</v>
      </c>
      <c r="H90">
        <v>80</v>
      </c>
      <c r="I90">
        <v>87.9</v>
      </c>
      <c r="J90" s="10">
        <v>1.5162037037037036E-3</v>
      </c>
      <c r="K90">
        <v>0</v>
      </c>
      <c r="L90">
        <v>2</v>
      </c>
      <c r="M90">
        <v>11</v>
      </c>
      <c r="N90">
        <f>Tabla1[[#This Row],[Columna1]]+(Tabla1[[#This Row],[Columna12]]/60)+(Tabla1[[#This Row],[Columna2]]*60)</f>
        <v>2.1833333333333331</v>
      </c>
    </row>
    <row r="91" spans="1:19" x14ac:dyDescent="0.3">
      <c r="A91" t="s">
        <v>32</v>
      </c>
      <c r="B91" t="s">
        <v>24</v>
      </c>
      <c r="C91" t="s">
        <v>18</v>
      </c>
      <c r="D91">
        <v>5</v>
      </c>
      <c r="E91" t="s">
        <v>23</v>
      </c>
      <c r="J91" s="8"/>
      <c r="N91">
        <f>Tabla1[[#This Row],[Columna1]]+(Tabla1[[#This Row],[Columna12]]/60)+(Tabla1[[#This Row],[Columna2]]*60)</f>
        <v>0</v>
      </c>
    </row>
    <row r="92" spans="1:19" x14ac:dyDescent="0.3">
      <c r="A92" t="s">
        <v>32</v>
      </c>
      <c r="B92" t="s">
        <v>24</v>
      </c>
      <c r="C92" t="s">
        <v>21</v>
      </c>
      <c r="D92">
        <v>1</v>
      </c>
      <c r="E92" t="s">
        <v>23</v>
      </c>
      <c r="J92" s="8"/>
      <c r="N92">
        <f>Tabla1[[#This Row],[Columna1]]+(Tabla1[[#This Row],[Columna12]]/60)+(Tabla1[[#This Row],[Columna2]]*60)</f>
        <v>0</v>
      </c>
    </row>
    <row r="93" spans="1:19" x14ac:dyDescent="0.3">
      <c r="A93" t="s">
        <v>32</v>
      </c>
      <c r="B93" t="s">
        <v>24</v>
      </c>
      <c r="C93" t="s">
        <v>21</v>
      </c>
      <c r="D93">
        <v>5</v>
      </c>
      <c r="E93" t="s">
        <v>23</v>
      </c>
      <c r="J93" s="8"/>
      <c r="N93">
        <f>Tabla1[[#This Row],[Columna1]]+(Tabla1[[#This Row],[Columna12]]/60)+(Tabla1[[#This Row],[Columna2]]*60)</f>
        <v>0</v>
      </c>
    </row>
    <row r="94" spans="1:19" x14ac:dyDescent="0.3">
      <c r="A94" t="s">
        <v>32</v>
      </c>
      <c r="B94" t="s">
        <v>25</v>
      </c>
      <c r="C94" t="s">
        <v>18</v>
      </c>
      <c r="D94">
        <v>1</v>
      </c>
      <c r="E94" t="s">
        <v>23</v>
      </c>
      <c r="F94">
        <v>28.6</v>
      </c>
      <c r="G94">
        <v>48.6</v>
      </c>
      <c r="H94">
        <v>59</v>
      </c>
      <c r="I94">
        <v>76.2</v>
      </c>
      <c r="J94" s="8">
        <v>3.7847222222222223E-3</v>
      </c>
      <c r="K94">
        <v>0</v>
      </c>
      <c r="L94">
        <v>5</v>
      </c>
      <c r="M94">
        <v>27</v>
      </c>
      <c r="N94">
        <f>Tabla1[[#This Row],[Columna1]]+(Tabla1[[#This Row],[Columna12]]/60)+(Tabla1[[#This Row],[Columna2]]*60)</f>
        <v>5.45</v>
      </c>
    </row>
    <row r="95" spans="1:19" x14ac:dyDescent="0.3">
      <c r="A95" t="s">
        <v>32</v>
      </c>
      <c r="B95" t="s">
        <v>25</v>
      </c>
      <c r="C95" t="s">
        <v>18</v>
      </c>
      <c r="D95">
        <v>5</v>
      </c>
      <c r="E95" t="s">
        <v>23</v>
      </c>
      <c r="J95" s="8"/>
      <c r="N95">
        <f>Tabla1[[#This Row],[Columna1]]+(Tabla1[[#This Row],[Columna12]]/60)+(Tabla1[[#This Row],[Columna2]]*60)</f>
        <v>0</v>
      </c>
    </row>
    <row r="96" spans="1:19" x14ac:dyDescent="0.3">
      <c r="A96" t="s">
        <v>32</v>
      </c>
      <c r="B96" t="s">
        <v>25</v>
      </c>
      <c r="C96" t="s">
        <v>21</v>
      </c>
      <c r="D96">
        <v>1</v>
      </c>
      <c r="E96" t="s">
        <v>23</v>
      </c>
      <c r="J96" s="8"/>
      <c r="N96">
        <f>Tabla1[[#This Row],[Columna1]]+(Tabla1[[#This Row],[Columna12]]/60)+(Tabla1[[#This Row],[Columna2]]*60)</f>
        <v>0</v>
      </c>
    </row>
    <row r="97" spans="1:14" x14ac:dyDescent="0.3">
      <c r="A97" s="3" t="s">
        <v>32</v>
      </c>
      <c r="B97" s="3" t="s">
        <v>25</v>
      </c>
      <c r="C97" s="3" t="s">
        <v>21</v>
      </c>
      <c r="D97" s="3">
        <v>5</v>
      </c>
      <c r="E97" s="3" t="s">
        <v>23</v>
      </c>
      <c r="F97" s="3"/>
      <c r="G97" s="3"/>
      <c r="H97" s="3"/>
      <c r="I97" s="3"/>
      <c r="J97" s="9"/>
      <c r="N97">
        <f>Tabla1[[#This Row],[Columna1]]+(Tabla1[[#This Row],[Columna12]]/60)+(Tabla1[[#This Row],[Columna2]]*60)</f>
        <v>0</v>
      </c>
    </row>
    <row r="98" spans="1:14" x14ac:dyDescent="0.3">
      <c r="A98" t="s">
        <v>33</v>
      </c>
      <c r="B98" t="s">
        <v>17</v>
      </c>
      <c r="C98" t="s">
        <v>18</v>
      </c>
      <c r="D98">
        <v>1</v>
      </c>
      <c r="E98" t="s">
        <v>19</v>
      </c>
      <c r="F98">
        <v>78.900000000000006</v>
      </c>
      <c r="G98">
        <v>89.9</v>
      </c>
      <c r="H98">
        <v>93</v>
      </c>
      <c r="I98">
        <v>95.2</v>
      </c>
      <c r="J98" s="12">
        <v>3.4050925925925922E-2</v>
      </c>
      <c r="K98">
        <v>0</v>
      </c>
      <c r="L98">
        <v>49</v>
      </c>
      <c r="M98">
        <v>2</v>
      </c>
      <c r="N98">
        <f>Tabla1[[#This Row],[Columna1]]+(Tabla1[[#This Row],[Columna12]]/60)+(Tabla1[[#This Row],[Columna2]]*60)</f>
        <v>49.033333333333331</v>
      </c>
    </row>
    <row r="99" spans="1:14" x14ac:dyDescent="0.3">
      <c r="A99" t="s">
        <v>33</v>
      </c>
      <c r="B99" t="s">
        <v>17</v>
      </c>
      <c r="C99" t="s">
        <v>20</v>
      </c>
      <c r="D99">
        <v>5</v>
      </c>
      <c r="E99" t="s">
        <v>19</v>
      </c>
      <c r="J99" s="8"/>
      <c r="N99">
        <f>Tabla1[[#This Row],[Columna1]]+(Tabla1[[#This Row],[Columna12]]/60)+(Tabla1[[#This Row],[Columna2]]*60)</f>
        <v>0</v>
      </c>
    </row>
    <row r="100" spans="1:14" x14ac:dyDescent="0.3">
      <c r="A100" t="s">
        <v>33</v>
      </c>
      <c r="B100" t="s">
        <v>17</v>
      </c>
      <c r="C100" t="s">
        <v>21</v>
      </c>
      <c r="D100">
        <v>1</v>
      </c>
      <c r="E100" t="s">
        <v>19</v>
      </c>
      <c r="J100" s="8"/>
      <c r="N100">
        <f>Tabla1[[#This Row],[Columna1]]+(Tabla1[[#This Row],[Columna12]]/60)+(Tabla1[[#This Row],[Columna2]]*60)</f>
        <v>0</v>
      </c>
    </row>
    <row r="101" spans="1:14" x14ac:dyDescent="0.3">
      <c r="A101" t="s">
        <v>33</v>
      </c>
      <c r="B101" t="s">
        <v>17</v>
      </c>
      <c r="C101" t="s">
        <v>21</v>
      </c>
      <c r="D101">
        <v>5</v>
      </c>
      <c r="E101" t="s">
        <v>19</v>
      </c>
      <c r="J101" s="8"/>
      <c r="N101">
        <f>Tabla1[[#This Row],[Columna1]]+(Tabla1[[#This Row],[Columna12]]/60)+(Tabla1[[#This Row],[Columna2]]*60)</f>
        <v>0</v>
      </c>
    </row>
    <row r="102" spans="1:14" x14ac:dyDescent="0.3">
      <c r="A102" t="s">
        <v>33</v>
      </c>
      <c r="B102" t="s">
        <v>22</v>
      </c>
      <c r="C102" t="s">
        <v>18</v>
      </c>
      <c r="D102">
        <v>1</v>
      </c>
      <c r="E102" t="s">
        <v>23</v>
      </c>
      <c r="F102">
        <v>18</v>
      </c>
      <c r="G102">
        <v>29.9</v>
      </c>
      <c r="H102">
        <v>36.1</v>
      </c>
      <c r="I102">
        <v>41.9</v>
      </c>
      <c r="J102" s="10">
        <v>3.7268518518518514E-3</v>
      </c>
      <c r="K102">
        <v>0</v>
      </c>
      <c r="L102">
        <v>5</v>
      </c>
      <c r="M102">
        <v>22</v>
      </c>
      <c r="N102">
        <f>Tabla1[[#This Row],[Columna1]]+(Tabla1[[#This Row],[Columna12]]/60)+(Tabla1[[#This Row],[Columna2]]*60)</f>
        <v>5.3666666666666663</v>
      </c>
    </row>
    <row r="103" spans="1:14" x14ac:dyDescent="0.3">
      <c r="A103" t="s">
        <v>33</v>
      </c>
      <c r="B103" t="s">
        <v>22</v>
      </c>
      <c r="C103" t="s">
        <v>18</v>
      </c>
      <c r="D103">
        <v>5</v>
      </c>
      <c r="E103" t="s">
        <v>23</v>
      </c>
      <c r="J103" s="8"/>
      <c r="N103">
        <f>Tabla1[[#This Row],[Columna1]]+(Tabla1[[#This Row],[Columna12]]/60)+(Tabla1[[#This Row],[Columna2]]*60)</f>
        <v>0</v>
      </c>
    </row>
    <row r="104" spans="1:14" x14ac:dyDescent="0.3">
      <c r="A104" t="s">
        <v>33</v>
      </c>
      <c r="B104" t="s">
        <v>22</v>
      </c>
      <c r="C104" t="s">
        <v>21</v>
      </c>
      <c r="D104">
        <v>1</v>
      </c>
      <c r="E104" t="s">
        <v>23</v>
      </c>
      <c r="J104" s="8"/>
      <c r="N104">
        <f>Tabla1[[#This Row],[Columna1]]+(Tabla1[[#This Row],[Columna12]]/60)+(Tabla1[[#This Row],[Columna2]]*60)</f>
        <v>0</v>
      </c>
    </row>
    <row r="105" spans="1:14" x14ac:dyDescent="0.3">
      <c r="A105" t="s">
        <v>33</v>
      </c>
      <c r="B105" t="s">
        <v>22</v>
      </c>
      <c r="C105" t="s">
        <v>21</v>
      </c>
      <c r="D105">
        <v>5</v>
      </c>
      <c r="E105" t="s">
        <v>23</v>
      </c>
      <c r="J105" s="8"/>
      <c r="N105">
        <f>Tabla1[[#This Row],[Columna1]]+(Tabla1[[#This Row],[Columna12]]/60)+(Tabla1[[#This Row],[Columna2]]*60)</f>
        <v>0</v>
      </c>
    </row>
    <row r="106" spans="1:14" x14ac:dyDescent="0.3">
      <c r="A106" t="s">
        <v>33</v>
      </c>
      <c r="B106" t="s">
        <v>24</v>
      </c>
      <c r="C106" t="s">
        <v>18</v>
      </c>
      <c r="D106">
        <v>1</v>
      </c>
      <c r="E106" t="s">
        <v>23</v>
      </c>
      <c r="F106">
        <v>54.9</v>
      </c>
      <c r="G106">
        <v>74.2</v>
      </c>
      <c r="H106">
        <v>77.8</v>
      </c>
      <c r="I106">
        <v>82.2</v>
      </c>
      <c r="J106" s="10">
        <v>1.4930555555555556E-3</v>
      </c>
      <c r="K106">
        <v>0</v>
      </c>
      <c r="L106">
        <v>2</v>
      </c>
      <c r="M106">
        <v>9</v>
      </c>
      <c r="N106">
        <f>Tabla1[[#This Row],[Columna1]]+(Tabla1[[#This Row],[Columna12]]/60)+(Tabla1[[#This Row],[Columna2]]*60)</f>
        <v>2.15</v>
      </c>
    </row>
    <row r="107" spans="1:14" x14ac:dyDescent="0.3">
      <c r="A107" t="s">
        <v>33</v>
      </c>
      <c r="B107" t="s">
        <v>24</v>
      </c>
      <c r="C107" t="s">
        <v>18</v>
      </c>
      <c r="D107">
        <v>5</v>
      </c>
      <c r="E107" t="s">
        <v>23</v>
      </c>
      <c r="J107" s="8"/>
      <c r="N107">
        <f>Tabla1[[#This Row],[Columna1]]+(Tabla1[[#This Row],[Columna12]]/60)+(Tabla1[[#This Row],[Columna2]]*60)</f>
        <v>0</v>
      </c>
    </row>
    <row r="108" spans="1:14" x14ac:dyDescent="0.3">
      <c r="A108" t="s">
        <v>33</v>
      </c>
      <c r="B108" t="s">
        <v>24</v>
      </c>
      <c r="C108" t="s">
        <v>21</v>
      </c>
      <c r="D108">
        <v>1</v>
      </c>
      <c r="E108" t="s">
        <v>23</v>
      </c>
      <c r="J108" s="8"/>
      <c r="N108">
        <f>Tabla1[[#This Row],[Columna1]]+(Tabla1[[#This Row],[Columna12]]/60)+(Tabla1[[#This Row],[Columna2]]*60)</f>
        <v>0</v>
      </c>
    </row>
    <row r="109" spans="1:14" x14ac:dyDescent="0.3">
      <c r="A109" t="s">
        <v>33</v>
      </c>
      <c r="B109" t="s">
        <v>24</v>
      </c>
      <c r="C109" t="s">
        <v>21</v>
      </c>
      <c r="D109">
        <v>5</v>
      </c>
      <c r="E109" t="s">
        <v>23</v>
      </c>
      <c r="J109" s="8"/>
      <c r="N109">
        <f>Tabla1[[#This Row],[Columna1]]+(Tabla1[[#This Row],[Columna12]]/60)+(Tabla1[[#This Row],[Columna2]]*60)</f>
        <v>0</v>
      </c>
    </row>
    <row r="110" spans="1:14" x14ac:dyDescent="0.3">
      <c r="A110" t="s">
        <v>33</v>
      </c>
      <c r="B110" t="s">
        <v>25</v>
      </c>
      <c r="C110" t="s">
        <v>18</v>
      </c>
      <c r="D110">
        <v>1</v>
      </c>
      <c r="E110" t="s">
        <v>23</v>
      </c>
      <c r="F110">
        <v>29.6</v>
      </c>
      <c r="G110">
        <v>45.7</v>
      </c>
      <c r="H110">
        <v>51.4</v>
      </c>
      <c r="I110">
        <v>59</v>
      </c>
      <c r="J110" s="10">
        <v>4.1203703703703706E-3</v>
      </c>
      <c r="K110">
        <v>0</v>
      </c>
      <c r="L110">
        <v>5</v>
      </c>
      <c r="M110">
        <v>56</v>
      </c>
      <c r="N110">
        <f>Tabla1[[#This Row],[Columna1]]+(Tabla1[[#This Row],[Columna12]]/60)+(Tabla1[[#This Row],[Columna2]]*60)</f>
        <v>5.9333333333333336</v>
      </c>
    </row>
    <row r="111" spans="1:14" x14ac:dyDescent="0.3">
      <c r="A111" t="s">
        <v>33</v>
      </c>
      <c r="B111" t="s">
        <v>25</v>
      </c>
      <c r="C111" t="s">
        <v>18</v>
      </c>
      <c r="D111">
        <v>5</v>
      </c>
      <c r="E111" t="s">
        <v>23</v>
      </c>
      <c r="J111" s="8"/>
      <c r="N111">
        <f>Tabla1[[#This Row],[Columna1]]+(Tabla1[[#This Row],[Columna12]]/60)+(Tabla1[[#This Row],[Columna2]]*60)</f>
        <v>0</v>
      </c>
    </row>
    <row r="112" spans="1:14" x14ac:dyDescent="0.3">
      <c r="A112" t="s">
        <v>33</v>
      </c>
      <c r="B112" t="s">
        <v>25</v>
      </c>
      <c r="C112" t="s">
        <v>21</v>
      </c>
      <c r="D112">
        <v>1</v>
      </c>
      <c r="E112" t="s">
        <v>23</v>
      </c>
      <c r="J112" s="8"/>
      <c r="N112">
        <f>Tabla1[[#This Row],[Columna1]]+(Tabla1[[#This Row],[Columna12]]/60)+(Tabla1[[#This Row],[Columna2]]*60)</f>
        <v>0</v>
      </c>
    </row>
    <row r="113" spans="1:14" x14ac:dyDescent="0.3">
      <c r="A113" s="3" t="s">
        <v>33</v>
      </c>
      <c r="B113" s="3" t="s">
        <v>25</v>
      </c>
      <c r="C113" s="3" t="s">
        <v>21</v>
      </c>
      <c r="D113" s="3">
        <v>5</v>
      </c>
      <c r="E113" s="3" t="s">
        <v>23</v>
      </c>
      <c r="F113" s="3"/>
      <c r="G113" s="3"/>
      <c r="H113" s="3"/>
      <c r="I113" s="3"/>
      <c r="J113" s="9"/>
      <c r="N113">
        <f>Tabla1[[#This Row],[Columna1]]+(Tabla1[[#This Row],[Columna12]]/60)+(Tabla1[[#This Row],[Columna2]]*60)</f>
        <v>0</v>
      </c>
    </row>
    <row r="114" spans="1:14" x14ac:dyDescent="0.3">
      <c r="A114" t="s">
        <v>34</v>
      </c>
      <c r="B114" t="s">
        <v>17</v>
      </c>
      <c r="C114" t="s">
        <v>18</v>
      </c>
      <c r="D114">
        <v>1</v>
      </c>
      <c r="E114" t="s">
        <v>19</v>
      </c>
      <c r="F114">
        <v>80.900000000000006</v>
      </c>
      <c r="G114">
        <v>90.8</v>
      </c>
      <c r="H114">
        <v>93.5</v>
      </c>
      <c r="I114">
        <v>95.6</v>
      </c>
      <c r="J114" s="10">
        <v>0.02</v>
      </c>
      <c r="K114">
        <v>0</v>
      </c>
      <c r="L114">
        <v>28</v>
      </c>
      <c r="M114">
        <v>48</v>
      </c>
      <c r="N114">
        <f>Tabla1[[#This Row],[Columna1]]+(Tabla1[[#This Row],[Columna12]]/60)+(Tabla1[[#This Row],[Columna2]]*60)</f>
        <v>28.8</v>
      </c>
    </row>
    <row r="115" spans="1:14" x14ac:dyDescent="0.3">
      <c r="A115" t="s">
        <v>34</v>
      </c>
      <c r="B115" t="s">
        <v>17</v>
      </c>
      <c r="C115" t="s">
        <v>20</v>
      </c>
      <c r="D115">
        <v>5</v>
      </c>
      <c r="E115" t="s">
        <v>19</v>
      </c>
      <c r="J115" s="8"/>
      <c r="N115">
        <f>Tabla1[[#This Row],[Columna1]]+(Tabla1[[#This Row],[Columna12]]/60)+(Tabla1[[#This Row],[Columna2]]*60)</f>
        <v>0</v>
      </c>
    </row>
    <row r="116" spans="1:14" x14ac:dyDescent="0.3">
      <c r="A116" t="s">
        <v>34</v>
      </c>
      <c r="B116" t="s">
        <v>17</v>
      </c>
      <c r="C116" t="s">
        <v>21</v>
      </c>
      <c r="D116">
        <v>1</v>
      </c>
      <c r="E116" t="s">
        <v>19</v>
      </c>
      <c r="J116" s="8"/>
      <c r="N116">
        <f>Tabla1[[#This Row],[Columna1]]+(Tabla1[[#This Row],[Columna12]]/60)+(Tabla1[[#This Row],[Columna2]]*60)</f>
        <v>0</v>
      </c>
    </row>
    <row r="117" spans="1:14" x14ac:dyDescent="0.3">
      <c r="A117" t="s">
        <v>34</v>
      </c>
      <c r="B117" t="s">
        <v>17</v>
      </c>
      <c r="C117" t="s">
        <v>21</v>
      </c>
      <c r="D117">
        <v>5</v>
      </c>
      <c r="E117" t="s">
        <v>19</v>
      </c>
      <c r="J117" s="8"/>
      <c r="N117">
        <f>Tabla1[[#This Row],[Columna1]]+(Tabla1[[#This Row],[Columna12]]/60)+(Tabla1[[#This Row],[Columna2]]*60)</f>
        <v>0</v>
      </c>
    </row>
    <row r="118" spans="1:14" x14ac:dyDescent="0.3">
      <c r="A118" t="s">
        <v>34</v>
      </c>
      <c r="B118" t="s">
        <v>22</v>
      </c>
      <c r="C118" t="s">
        <v>18</v>
      </c>
      <c r="D118">
        <v>1</v>
      </c>
      <c r="E118" t="s">
        <v>23</v>
      </c>
      <c r="F118">
        <v>19.100000000000001</v>
      </c>
      <c r="G118">
        <v>31.9</v>
      </c>
      <c r="H118">
        <v>37.700000000000003</v>
      </c>
      <c r="I118">
        <v>44.3</v>
      </c>
      <c r="J118" s="10">
        <v>3.1944444444444442E-3</v>
      </c>
      <c r="K118">
        <v>0</v>
      </c>
      <c r="L118">
        <v>4</v>
      </c>
      <c r="M118">
        <v>36</v>
      </c>
      <c r="N118">
        <f>Tabla1[[#This Row],[Columna1]]+(Tabla1[[#This Row],[Columna12]]/60)+(Tabla1[[#This Row],[Columna2]]*60)</f>
        <v>4.5999999999999996</v>
      </c>
    </row>
    <row r="119" spans="1:14" x14ac:dyDescent="0.3">
      <c r="A119" t="s">
        <v>34</v>
      </c>
      <c r="B119" t="s">
        <v>22</v>
      </c>
      <c r="C119" t="s">
        <v>18</v>
      </c>
      <c r="D119">
        <v>5</v>
      </c>
      <c r="E119" t="s">
        <v>23</v>
      </c>
      <c r="J119" s="8"/>
      <c r="N119">
        <f>Tabla1[[#This Row],[Columna1]]+(Tabla1[[#This Row],[Columna12]]/60)+(Tabla1[[#This Row],[Columna2]]*60)</f>
        <v>0</v>
      </c>
    </row>
    <row r="120" spans="1:14" x14ac:dyDescent="0.3">
      <c r="A120" t="s">
        <v>34</v>
      </c>
      <c r="B120" t="s">
        <v>22</v>
      </c>
      <c r="C120" t="s">
        <v>21</v>
      </c>
      <c r="D120">
        <v>1</v>
      </c>
      <c r="E120" t="s">
        <v>23</v>
      </c>
      <c r="J120" s="8"/>
      <c r="N120">
        <f>Tabla1[[#This Row],[Columna1]]+(Tabla1[[#This Row],[Columna12]]/60)+(Tabla1[[#This Row],[Columna2]]*60)</f>
        <v>0</v>
      </c>
    </row>
    <row r="121" spans="1:14" x14ac:dyDescent="0.3">
      <c r="A121" t="s">
        <v>34</v>
      </c>
      <c r="B121" t="s">
        <v>22</v>
      </c>
      <c r="C121" t="s">
        <v>21</v>
      </c>
      <c r="D121">
        <v>5</v>
      </c>
      <c r="E121" t="s">
        <v>23</v>
      </c>
      <c r="J121" s="8"/>
      <c r="N121">
        <f>Tabla1[[#This Row],[Columna1]]+(Tabla1[[#This Row],[Columna12]]/60)+(Tabla1[[#This Row],[Columna2]]*60)</f>
        <v>0</v>
      </c>
    </row>
    <row r="122" spans="1:14" x14ac:dyDescent="0.3">
      <c r="A122" t="s">
        <v>34</v>
      </c>
      <c r="B122" t="s">
        <v>24</v>
      </c>
      <c r="C122" t="s">
        <v>18</v>
      </c>
      <c r="D122">
        <v>1</v>
      </c>
      <c r="E122" t="s">
        <v>23</v>
      </c>
      <c r="F122">
        <v>54.6</v>
      </c>
      <c r="G122">
        <v>70.8</v>
      </c>
      <c r="H122">
        <v>76.5</v>
      </c>
      <c r="I122">
        <v>81.3</v>
      </c>
      <c r="J122" s="10">
        <v>1.4930555555555556E-3</v>
      </c>
      <c r="K122">
        <v>0</v>
      </c>
      <c r="L122">
        <v>2</v>
      </c>
      <c r="M122">
        <v>9</v>
      </c>
      <c r="N122">
        <f>Tabla1[[#This Row],[Columna1]]+(Tabla1[[#This Row],[Columna12]]/60)+(Tabla1[[#This Row],[Columna2]]*60)</f>
        <v>2.15</v>
      </c>
    </row>
    <row r="123" spans="1:14" x14ac:dyDescent="0.3">
      <c r="A123" t="s">
        <v>34</v>
      </c>
      <c r="B123" t="s">
        <v>24</v>
      </c>
      <c r="C123" t="s">
        <v>18</v>
      </c>
      <c r="D123">
        <v>5</v>
      </c>
      <c r="E123" t="s">
        <v>23</v>
      </c>
      <c r="J123" s="8"/>
      <c r="N123">
        <f>Tabla1[[#This Row],[Columna1]]+(Tabla1[[#This Row],[Columna12]]/60)+(Tabla1[[#This Row],[Columna2]]*60)</f>
        <v>0</v>
      </c>
    </row>
    <row r="124" spans="1:14" x14ac:dyDescent="0.3">
      <c r="A124" t="s">
        <v>34</v>
      </c>
      <c r="B124" t="s">
        <v>24</v>
      </c>
      <c r="C124" t="s">
        <v>21</v>
      </c>
      <c r="D124">
        <v>1</v>
      </c>
      <c r="E124" t="s">
        <v>23</v>
      </c>
      <c r="J124" s="8"/>
      <c r="N124">
        <f>Tabla1[[#This Row],[Columna1]]+(Tabla1[[#This Row],[Columna12]]/60)+(Tabla1[[#This Row],[Columna2]]*60)</f>
        <v>0</v>
      </c>
    </row>
    <row r="125" spans="1:14" x14ac:dyDescent="0.3">
      <c r="A125" t="s">
        <v>34</v>
      </c>
      <c r="B125" t="s">
        <v>24</v>
      </c>
      <c r="C125" t="s">
        <v>21</v>
      </c>
      <c r="D125">
        <v>5</v>
      </c>
      <c r="E125" t="s">
        <v>23</v>
      </c>
      <c r="J125" s="8"/>
      <c r="N125">
        <f>Tabla1[[#This Row],[Columna1]]+(Tabla1[[#This Row],[Columna12]]/60)+(Tabla1[[#This Row],[Columna2]]*60)</f>
        <v>0</v>
      </c>
    </row>
    <row r="126" spans="1:14" x14ac:dyDescent="0.3">
      <c r="A126" t="s">
        <v>34</v>
      </c>
      <c r="B126" t="s">
        <v>25</v>
      </c>
      <c r="C126" t="s">
        <v>18</v>
      </c>
      <c r="D126">
        <v>1</v>
      </c>
      <c r="E126" t="s">
        <v>23</v>
      </c>
      <c r="F126">
        <v>26.7</v>
      </c>
      <c r="G126">
        <v>39</v>
      </c>
      <c r="H126">
        <v>47.6</v>
      </c>
      <c r="I126">
        <v>55.2</v>
      </c>
      <c r="J126" s="10">
        <v>4.6643518518518518E-3</v>
      </c>
      <c r="K126">
        <v>0</v>
      </c>
      <c r="L126">
        <v>6</v>
      </c>
      <c r="M126">
        <v>43</v>
      </c>
      <c r="N126">
        <f>Tabla1[[#This Row],[Columna1]]+(Tabla1[[#This Row],[Columna12]]/60)+(Tabla1[[#This Row],[Columna2]]*60)</f>
        <v>6.7166666666666668</v>
      </c>
    </row>
    <row r="127" spans="1:14" x14ac:dyDescent="0.3">
      <c r="A127" t="s">
        <v>34</v>
      </c>
      <c r="B127" t="s">
        <v>25</v>
      </c>
      <c r="C127" t="s">
        <v>18</v>
      </c>
      <c r="D127">
        <v>5</v>
      </c>
      <c r="E127" t="s">
        <v>23</v>
      </c>
      <c r="J127" s="8"/>
      <c r="N127">
        <f>Tabla1[[#This Row],[Columna1]]+(Tabla1[[#This Row],[Columna12]]/60)+(Tabla1[[#This Row],[Columna2]]*60)</f>
        <v>0</v>
      </c>
    </row>
    <row r="128" spans="1:14" x14ac:dyDescent="0.3">
      <c r="A128" t="s">
        <v>34</v>
      </c>
      <c r="B128" t="s">
        <v>25</v>
      </c>
      <c r="C128" t="s">
        <v>21</v>
      </c>
      <c r="D128">
        <v>1</v>
      </c>
      <c r="E128" t="s">
        <v>23</v>
      </c>
      <c r="J128" s="8"/>
      <c r="N128">
        <f>Tabla1[[#This Row],[Columna1]]+(Tabla1[[#This Row],[Columna12]]/60)+(Tabla1[[#This Row],[Columna2]]*60)</f>
        <v>0</v>
      </c>
    </row>
    <row r="129" spans="1:14" x14ac:dyDescent="0.3">
      <c r="A129" s="3" t="s">
        <v>34</v>
      </c>
      <c r="B129" s="3" t="s">
        <v>25</v>
      </c>
      <c r="C129" s="3" t="s">
        <v>21</v>
      </c>
      <c r="D129" s="3">
        <v>5</v>
      </c>
      <c r="E129" s="3" t="s">
        <v>23</v>
      </c>
      <c r="F129" s="3"/>
      <c r="G129" s="3"/>
      <c r="H129" s="3"/>
      <c r="I129" s="3"/>
      <c r="J129" s="9"/>
      <c r="N129">
        <f>Tabla1[[#This Row],[Columna1]]+(Tabla1[[#This Row],[Columna12]]/60)+(Tabla1[[#This Row],[Columna2]]*60)</f>
        <v>0</v>
      </c>
    </row>
    <row r="130" spans="1:14" x14ac:dyDescent="0.3">
      <c r="A130" t="s">
        <v>35</v>
      </c>
      <c r="B130" t="s">
        <v>17</v>
      </c>
      <c r="C130" t="s">
        <v>18</v>
      </c>
      <c r="D130">
        <v>1</v>
      </c>
      <c r="E130" t="s">
        <v>19</v>
      </c>
      <c r="F130">
        <v>80.599999999999994</v>
      </c>
      <c r="G130">
        <v>90.6</v>
      </c>
      <c r="H130">
        <v>93.5</v>
      </c>
      <c r="I130">
        <v>95.4</v>
      </c>
      <c r="J130" s="10">
        <v>3.9016203703703699E-2</v>
      </c>
      <c r="K130">
        <v>0</v>
      </c>
      <c r="L130">
        <v>56</v>
      </c>
      <c r="M130">
        <v>11</v>
      </c>
      <c r="N130">
        <f>Tabla1[[#This Row],[Columna1]]+(Tabla1[[#This Row],[Columna12]]/60)+(Tabla1[[#This Row],[Columna2]]*60)</f>
        <v>56.18333333333333</v>
      </c>
    </row>
    <row r="131" spans="1:14" x14ac:dyDescent="0.3">
      <c r="A131" t="s">
        <v>35</v>
      </c>
      <c r="B131" t="s">
        <v>17</v>
      </c>
      <c r="C131" t="s">
        <v>20</v>
      </c>
      <c r="D131">
        <v>5</v>
      </c>
      <c r="E131" t="s">
        <v>19</v>
      </c>
      <c r="J131" s="8"/>
      <c r="N131">
        <f>Tabla1[[#This Row],[Columna1]]+(Tabla1[[#This Row],[Columna12]]/60)+(Tabla1[[#This Row],[Columna2]]*60)</f>
        <v>0</v>
      </c>
    </row>
    <row r="132" spans="1:14" x14ac:dyDescent="0.3">
      <c r="A132" t="s">
        <v>35</v>
      </c>
      <c r="B132" t="s">
        <v>17</v>
      </c>
      <c r="C132" t="s">
        <v>21</v>
      </c>
      <c r="D132">
        <v>1</v>
      </c>
      <c r="E132" t="s">
        <v>19</v>
      </c>
      <c r="J132" s="8"/>
      <c r="N132">
        <f>Tabla1[[#This Row],[Columna1]]+(Tabla1[[#This Row],[Columna12]]/60)+(Tabla1[[#This Row],[Columna2]]*60)</f>
        <v>0</v>
      </c>
    </row>
    <row r="133" spans="1:14" x14ac:dyDescent="0.3">
      <c r="A133" t="s">
        <v>35</v>
      </c>
      <c r="B133" t="s">
        <v>17</v>
      </c>
      <c r="C133" t="s">
        <v>21</v>
      </c>
      <c r="D133">
        <v>5</v>
      </c>
      <c r="E133" t="s">
        <v>19</v>
      </c>
      <c r="J133" s="8"/>
      <c r="N133">
        <f>Tabla1[[#This Row],[Columna1]]+(Tabla1[[#This Row],[Columna12]]/60)+(Tabla1[[#This Row],[Columna2]]*60)</f>
        <v>0</v>
      </c>
    </row>
    <row r="134" spans="1:14" x14ac:dyDescent="0.3">
      <c r="A134" t="s">
        <v>35</v>
      </c>
      <c r="B134" t="s">
        <v>22</v>
      </c>
      <c r="C134" t="s">
        <v>18</v>
      </c>
      <c r="D134">
        <v>1</v>
      </c>
      <c r="E134" t="s">
        <v>23</v>
      </c>
      <c r="F134">
        <v>17.8</v>
      </c>
      <c r="G134">
        <v>29.5</v>
      </c>
      <c r="H134">
        <v>36.1</v>
      </c>
      <c r="I134">
        <v>41.9</v>
      </c>
      <c r="J134" s="10">
        <v>4.386574074074074E-3</v>
      </c>
      <c r="K134">
        <v>0</v>
      </c>
      <c r="L134">
        <v>6</v>
      </c>
      <c r="M134">
        <v>19</v>
      </c>
      <c r="N134">
        <f>Tabla1[[#This Row],[Columna1]]+(Tabla1[[#This Row],[Columna12]]/60)+(Tabla1[[#This Row],[Columna2]]*60)</f>
        <v>6.3166666666666664</v>
      </c>
    </row>
    <row r="135" spans="1:14" x14ac:dyDescent="0.3">
      <c r="A135" t="s">
        <v>35</v>
      </c>
      <c r="B135" t="s">
        <v>22</v>
      </c>
      <c r="C135" t="s">
        <v>18</v>
      </c>
      <c r="D135">
        <v>5</v>
      </c>
      <c r="E135" t="s">
        <v>23</v>
      </c>
      <c r="J135" s="8"/>
      <c r="N135">
        <f>Tabla1[[#This Row],[Columna1]]+(Tabla1[[#This Row],[Columna12]]/60)+(Tabla1[[#This Row],[Columna2]]*60)</f>
        <v>0</v>
      </c>
    </row>
    <row r="136" spans="1:14" x14ac:dyDescent="0.3">
      <c r="A136" t="s">
        <v>35</v>
      </c>
      <c r="B136" t="s">
        <v>22</v>
      </c>
      <c r="C136" t="s">
        <v>21</v>
      </c>
      <c r="D136">
        <v>1</v>
      </c>
      <c r="E136" t="s">
        <v>23</v>
      </c>
      <c r="J136" s="8"/>
      <c r="N136">
        <f>Tabla1[[#This Row],[Columna1]]+(Tabla1[[#This Row],[Columna12]]/60)+(Tabla1[[#This Row],[Columna2]]*60)</f>
        <v>0</v>
      </c>
    </row>
    <row r="137" spans="1:14" x14ac:dyDescent="0.3">
      <c r="A137" t="s">
        <v>35</v>
      </c>
      <c r="B137" t="s">
        <v>22</v>
      </c>
      <c r="C137" t="s">
        <v>21</v>
      </c>
      <c r="D137">
        <v>5</v>
      </c>
      <c r="E137" t="s">
        <v>23</v>
      </c>
      <c r="J137" s="8"/>
      <c r="N137">
        <f>Tabla1[[#This Row],[Columna1]]+(Tabla1[[#This Row],[Columna12]]/60)+(Tabla1[[#This Row],[Columna2]]*60)</f>
        <v>0</v>
      </c>
    </row>
    <row r="138" spans="1:14" x14ac:dyDescent="0.3">
      <c r="A138" t="s">
        <v>35</v>
      </c>
      <c r="B138" t="s">
        <v>24</v>
      </c>
      <c r="C138" t="s">
        <v>18</v>
      </c>
      <c r="D138">
        <v>1</v>
      </c>
      <c r="E138" t="s">
        <v>23</v>
      </c>
      <c r="F138">
        <v>51.4</v>
      </c>
      <c r="G138">
        <v>70.2</v>
      </c>
      <c r="H138">
        <v>74.599999999999994</v>
      </c>
      <c r="I138">
        <v>81.3</v>
      </c>
      <c r="J138" s="10">
        <v>1.4814814814814814E-3</v>
      </c>
      <c r="K138">
        <v>0</v>
      </c>
      <c r="L138">
        <v>2</v>
      </c>
      <c r="M138">
        <v>8</v>
      </c>
      <c r="N138">
        <f>Tabla1[[#This Row],[Columna1]]+(Tabla1[[#This Row],[Columna12]]/60)+(Tabla1[[#This Row],[Columna2]]*60)</f>
        <v>2.1333333333333333</v>
      </c>
    </row>
    <row r="139" spans="1:14" x14ac:dyDescent="0.3">
      <c r="A139" t="s">
        <v>35</v>
      </c>
      <c r="B139" t="s">
        <v>24</v>
      </c>
      <c r="C139" t="s">
        <v>18</v>
      </c>
      <c r="D139">
        <v>5</v>
      </c>
      <c r="E139" t="s">
        <v>23</v>
      </c>
      <c r="J139" s="8"/>
      <c r="N139">
        <f>Tabla1[[#This Row],[Columna1]]+(Tabla1[[#This Row],[Columna12]]/60)+(Tabla1[[#This Row],[Columna2]]*60)</f>
        <v>0</v>
      </c>
    </row>
    <row r="140" spans="1:14" x14ac:dyDescent="0.3">
      <c r="A140" t="s">
        <v>35</v>
      </c>
      <c r="B140" t="s">
        <v>24</v>
      </c>
      <c r="C140" t="s">
        <v>21</v>
      </c>
      <c r="D140">
        <v>1</v>
      </c>
      <c r="E140" t="s">
        <v>23</v>
      </c>
      <c r="J140" s="8"/>
      <c r="N140">
        <f>Tabla1[[#This Row],[Columna1]]+(Tabla1[[#This Row],[Columna12]]/60)+(Tabla1[[#This Row],[Columna2]]*60)</f>
        <v>0</v>
      </c>
    </row>
    <row r="141" spans="1:14" x14ac:dyDescent="0.3">
      <c r="A141" t="s">
        <v>35</v>
      </c>
      <c r="B141" t="s">
        <v>24</v>
      </c>
      <c r="C141" t="s">
        <v>21</v>
      </c>
      <c r="D141">
        <v>5</v>
      </c>
      <c r="E141" t="s">
        <v>23</v>
      </c>
      <c r="J141" s="8"/>
      <c r="N141">
        <f>Tabla1[[#This Row],[Columna1]]+(Tabla1[[#This Row],[Columna12]]/60)+(Tabla1[[#This Row],[Columna2]]*60)</f>
        <v>0</v>
      </c>
    </row>
    <row r="142" spans="1:14" x14ac:dyDescent="0.3">
      <c r="A142" t="s">
        <v>35</v>
      </c>
      <c r="B142" t="s">
        <v>25</v>
      </c>
      <c r="C142" t="s">
        <v>18</v>
      </c>
      <c r="D142">
        <v>1</v>
      </c>
      <c r="E142" t="s">
        <v>23</v>
      </c>
      <c r="F142">
        <v>21.9</v>
      </c>
      <c r="G142">
        <v>37.1</v>
      </c>
      <c r="H142">
        <v>44.8</v>
      </c>
      <c r="I142">
        <v>57.1</v>
      </c>
      <c r="J142" s="10">
        <v>1.4699074074074074E-3</v>
      </c>
      <c r="K142">
        <v>0</v>
      </c>
      <c r="L142">
        <v>2</v>
      </c>
      <c r="M142">
        <v>7</v>
      </c>
      <c r="N142">
        <f>Tabla1[[#This Row],[Columna1]]+(Tabla1[[#This Row],[Columna12]]/60)+(Tabla1[[#This Row],[Columna2]]*60)</f>
        <v>2.1166666666666667</v>
      </c>
    </row>
    <row r="143" spans="1:14" x14ac:dyDescent="0.3">
      <c r="A143" t="s">
        <v>35</v>
      </c>
      <c r="B143" t="s">
        <v>25</v>
      </c>
      <c r="C143" t="s">
        <v>18</v>
      </c>
      <c r="D143">
        <v>5</v>
      </c>
      <c r="E143" t="s">
        <v>23</v>
      </c>
      <c r="J143" s="8"/>
      <c r="N143">
        <f>Tabla1[[#This Row],[Columna1]]+(Tabla1[[#This Row],[Columna12]]/60)+(Tabla1[[#This Row],[Columna2]]*60)</f>
        <v>0</v>
      </c>
    </row>
    <row r="144" spans="1:14" x14ac:dyDescent="0.3">
      <c r="A144" t="s">
        <v>35</v>
      </c>
      <c r="B144" t="s">
        <v>25</v>
      </c>
      <c r="C144" t="s">
        <v>21</v>
      </c>
      <c r="D144">
        <v>1</v>
      </c>
      <c r="E144" t="s">
        <v>23</v>
      </c>
      <c r="J144" s="8"/>
      <c r="N144">
        <f>Tabla1[[#This Row],[Columna1]]+(Tabla1[[#This Row],[Columna12]]/60)+(Tabla1[[#This Row],[Columna2]]*60)</f>
        <v>0</v>
      </c>
    </row>
    <row r="145" spans="1:14" x14ac:dyDescent="0.3">
      <c r="A145" t="s">
        <v>35</v>
      </c>
      <c r="B145" t="s">
        <v>25</v>
      </c>
      <c r="C145" t="s">
        <v>21</v>
      </c>
      <c r="D145">
        <v>5</v>
      </c>
      <c r="E145" t="s">
        <v>23</v>
      </c>
      <c r="J145" s="8"/>
      <c r="N145">
        <f>Tabla1[[#This Row],[Columna1]]+(Tabla1[[#This Row],[Columna12]]/60)+(Tabla1[[#This Row],[Columna2]]*60)</f>
        <v>0</v>
      </c>
    </row>
    <row r="146" spans="1:14" x14ac:dyDescent="0.3">
      <c r="A146" t="s">
        <v>36</v>
      </c>
      <c r="B146" t="s">
        <v>17</v>
      </c>
      <c r="C146" t="s">
        <v>18</v>
      </c>
      <c r="D146">
        <v>1</v>
      </c>
      <c r="E146" t="s">
        <v>19</v>
      </c>
      <c r="F146">
        <v>75.599999999999994</v>
      </c>
      <c r="G146">
        <v>87.3</v>
      </c>
      <c r="H146">
        <v>90.7</v>
      </c>
      <c r="I146">
        <v>93.8</v>
      </c>
      <c r="J146" s="10">
        <v>2.4548611111111115E-2</v>
      </c>
      <c r="K146">
        <v>0</v>
      </c>
      <c r="L146">
        <v>35</v>
      </c>
      <c r="M146">
        <v>21</v>
      </c>
      <c r="N146">
        <f>Tabla1[[#This Row],[Columna1]]+(Tabla1[[#This Row],[Columna12]]/60)+(Tabla1[[#This Row],[Columna2]]*60)</f>
        <v>35.35</v>
      </c>
    </row>
    <row r="147" spans="1:14" x14ac:dyDescent="0.3">
      <c r="A147" t="s">
        <v>36</v>
      </c>
      <c r="B147" t="s">
        <v>17</v>
      </c>
      <c r="C147" t="s">
        <v>20</v>
      </c>
      <c r="D147">
        <v>5</v>
      </c>
      <c r="E147" t="s">
        <v>19</v>
      </c>
      <c r="J147" s="8"/>
      <c r="N147">
        <f>Tabla1[[#This Row],[Columna1]]+(Tabla1[[#This Row],[Columna12]]/60)+(Tabla1[[#This Row],[Columna2]]*60)</f>
        <v>0</v>
      </c>
    </row>
    <row r="148" spans="1:14" x14ac:dyDescent="0.3">
      <c r="A148" t="s">
        <v>36</v>
      </c>
      <c r="B148" t="s">
        <v>17</v>
      </c>
      <c r="C148" t="s">
        <v>21</v>
      </c>
      <c r="D148">
        <v>1</v>
      </c>
      <c r="E148" t="s">
        <v>19</v>
      </c>
      <c r="J148" s="8"/>
      <c r="N148">
        <f>Tabla1[[#This Row],[Columna1]]+(Tabla1[[#This Row],[Columna12]]/60)+(Tabla1[[#This Row],[Columna2]]*60)</f>
        <v>0</v>
      </c>
    </row>
    <row r="149" spans="1:14" x14ac:dyDescent="0.3">
      <c r="A149" t="s">
        <v>36</v>
      </c>
      <c r="B149" t="s">
        <v>17</v>
      </c>
      <c r="C149" t="s">
        <v>21</v>
      </c>
      <c r="D149">
        <v>5</v>
      </c>
      <c r="E149" t="s">
        <v>19</v>
      </c>
      <c r="J149" s="8"/>
      <c r="N149">
        <f>Tabla1[[#This Row],[Columna1]]+(Tabla1[[#This Row],[Columna12]]/60)+(Tabla1[[#This Row],[Columna2]]*60)</f>
        <v>0</v>
      </c>
    </row>
    <row r="150" spans="1:14" x14ac:dyDescent="0.3">
      <c r="A150" t="s">
        <v>36</v>
      </c>
      <c r="B150" t="s">
        <v>22</v>
      </c>
      <c r="C150" t="s">
        <v>18</v>
      </c>
      <c r="D150">
        <v>1</v>
      </c>
      <c r="E150" t="s">
        <v>23</v>
      </c>
      <c r="F150">
        <v>16</v>
      </c>
      <c r="G150">
        <v>25.9</v>
      </c>
      <c r="H150">
        <v>31</v>
      </c>
      <c r="I150">
        <v>36.299999999999997</v>
      </c>
      <c r="J150" s="10">
        <v>3.2523148148148151E-3</v>
      </c>
      <c r="K150">
        <v>0</v>
      </c>
      <c r="L150">
        <v>4</v>
      </c>
      <c r="M150">
        <v>41</v>
      </c>
      <c r="N150">
        <f>Tabla1[[#This Row],[Columna1]]+(Tabla1[[#This Row],[Columna12]]/60)+(Tabla1[[#This Row],[Columna2]]*60)</f>
        <v>4.6833333333333336</v>
      </c>
    </row>
    <row r="151" spans="1:14" x14ac:dyDescent="0.3">
      <c r="A151" t="s">
        <v>36</v>
      </c>
      <c r="B151" t="s">
        <v>22</v>
      </c>
      <c r="C151" t="s">
        <v>18</v>
      </c>
      <c r="D151">
        <v>5</v>
      </c>
      <c r="E151" t="s">
        <v>23</v>
      </c>
      <c r="J151" s="8"/>
      <c r="N151">
        <f>Tabla1[[#This Row],[Columna1]]+(Tabla1[[#This Row],[Columna12]]/60)+(Tabla1[[#This Row],[Columna2]]*60)</f>
        <v>0</v>
      </c>
    </row>
    <row r="152" spans="1:14" x14ac:dyDescent="0.3">
      <c r="A152" t="s">
        <v>36</v>
      </c>
      <c r="B152" t="s">
        <v>22</v>
      </c>
      <c r="C152" t="s">
        <v>21</v>
      </c>
      <c r="D152">
        <v>1</v>
      </c>
      <c r="E152" t="s">
        <v>23</v>
      </c>
      <c r="J152" s="8"/>
      <c r="N152">
        <f>Tabla1[[#This Row],[Columna1]]+(Tabla1[[#This Row],[Columna12]]/60)+(Tabla1[[#This Row],[Columna2]]*60)</f>
        <v>0</v>
      </c>
    </row>
    <row r="153" spans="1:14" x14ac:dyDescent="0.3">
      <c r="A153" t="s">
        <v>36</v>
      </c>
      <c r="B153" t="s">
        <v>22</v>
      </c>
      <c r="C153" t="s">
        <v>21</v>
      </c>
      <c r="D153">
        <v>5</v>
      </c>
      <c r="E153" t="s">
        <v>23</v>
      </c>
      <c r="J153" s="8"/>
      <c r="N153">
        <f>Tabla1[[#This Row],[Columna1]]+(Tabla1[[#This Row],[Columna12]]/60)+(Tabla1[[#This Row],[Columna2]]*60)</f>
        <v>0</v>
      </c>
    </row>
    <row r="154" spans="1:14" x14ac:dyDescent="0.3">
      <c r="A154" t="s">
        <v>36</v>
      </c>
      <c r="B154" t="s">
        <v>24</v>
      </c>
      <c r="C154" t="s">
        <v>18</v>
      </c>
      <c r="D154">
        <v>1</v>
      </c>
      <c r="E154" t="s">
        <v>23</v>
      </c>
      <c r="F154">
        <v>53.7</v>
      </c>
      <c r="G154">
        <v>70.5</v>
      </c>
      <c r="H154">
        <v>77.5</v>
      </c>
      <c r="I154">
        <v>82.2</v>
      </c>
      <c r="J154" s="10">
        <v>3.9814814814814817E-3</v>
      </c>
      <c r="K154">
        <v>0</v>
      </c>
      <c r="L154">
        <v>5</v>
      </c>
      <c r="M154">
        <v>44</v>
      </c>
      <c r="N154">
        <f>Tabla1[[#This Row],[Columna1]]+(Tabla1[[#This Row],[Columna12]]/60)+(Tabla1[[#This Row],[Columna2]]*60)</f>
        <v>5.7333333333333334</v>
      </c>
    </row>
    <row r="155" spans="1:14" x14ac:dyDescent="0.3">
      <c r="A155" t="s">
        <v>36</v>
      </c>
      <c r="B155" t="s">
        <v>24</v>
      </c>
      <c r="C155" t="s">
        <v>18</v>
      </c>
      <c r="D155">
        <v>5</v>
      </c>
      <c r="E155" t="s">
        <v>23</v>
      </c>
      <c r="J155" s="8"/>
      <c r="N155">
        <f>Tabla1[[#This Row],[Columna1]]+(Tabla1[[#This Row],[Columna12]]/60)+(Tabla1[[#This Row],[Columna2]]*60)</f>
        <v>0</v>
      </c>
    </row>
    <row r="156" spans="1:14" x14ac:dyDescent="0.3">
      <c r="A156" t="s">
        <v>36</v>
      </c>
      <c r="B156" t="s">
        <v>24</v>
      </c>
      <c r="C156" t="s">
        <v>21</v>
      </c>
      <c r="D156">
        <v>1</v>
      </c>
      <c r="E156" t="s">
        <v>23</v>
      </c>
      <c r="J156" s="8"/>
      <c r="N156">
        <f>Tabla1[[#This Row],[Columna1]]+(Tabla1[[#This Row],[Columna12]]/60)+(Tabla1[[#This Row],[Columna2]]*60)</f>
        <v>0</v>
      </c>
    </row>
    <row r="157" spans="1:14" x14ac:dyDescent="0.3">
      <c r="A157" t="s">
        <v>36</v>
      </c>
      <c r="B157" t="s">
        <v>24</v>
      </c>
      <c r="C157" t="s">
        <v>21</v>
      </c>
      <c r="D157">
        <v>5</v>
      </c>
      <c r="E157" t="s">
        <v>23</v>
      </c>
      <c r="J157" s="8"/>
      <c r="N157">
        <f>Tabla1[[#This Row],[Columna1]]+(Tabla1[[#This Row],[Columna12]]/60)+(Tabla1[[#This Row],[Columna2]]*60)</f>
        <v>0</v>
      </c>
    </row>
    <row r="158" spans="1:14" x14ac:dyDescent="0.3">
      <c r="A158" t="s">
        <v>36</v>
      </c>
      <c r="B158" t="s">
        <v>25</v>
      </c>
      <c r="C158" t="s">
        <v>18</v>
      </c>
      <c r="D158">
        <v>1</v>
      </c>
      <c r="E158" t="s">
        <v>23</v>
      </c>
      <c r="F158">
        <v>25.7</v>
      </c>
      <c r="G158">
        <v>40</v>
      </c>
      <c r="H158">
        <v>52.4</v>
      </c>
      <c r="I158">
        <v>59</v>
      </c>
      <c r="J158" s="10">
        <v>3.9351851851851857E-3</v>
      </c>
      <c r="K158">
        <v>0</v>
      </c>
      <c r="L158">
        <v>5</v>
      </c>
      <c r="M158">
        <v>40</v>
      </c>
      <c r="N158">
        <f>Tabla1[[#This Row],[Columna1]]+(Tabla1[[#This Row],[Columna12]]/60)+(Tabla1[[#This Row],[Columna2]]*60)</f>
        <v>5.666666666666667</v>
      </c>
    </row>
    <row r="159" spans="1:14" x14ac:dyDescent="0.3">
      <c r="A159" t="s">
        <v>36</v>
      </c>
      <c r="B159" t="s">
        <v>25</v>
      </c>
      <c r="C159" t="s">
        <v>18</v>
      </c>
      <c r="D159">
        <v>5</v>
      </c>
      <c r="E159" t="s">
        <v>23</v>
      </c>
      <c r="J159" s="8"/>
      <c r="N159">
        <f>Tabla1[[#This Row],[Columna1]]+(Tabla1[[#This Row],[Columna12]]/60)+(Tabla1[[#This Row],[Columna2]]*60)</f>
        <v>0</v>
      </c>
    </row>
    <row r="160" spans="1:14" x14ac:dyDescent="0.3">
      <c r="A160" t="s">
        <v>36</v>
      </c>
      <c r="B160" t="s">
        <v>25</v>
      </c>
      <c r="C160" t="s">
        <v>21</v>
      </c>
      <c r="D160">
        <v>1</v>
      </c>
      <c r="E160" t="s">
        <v>23</v>
      </c>
      <c r="J160" s="8"/>
      <c r="N160">
        <f>Tabla1[[#This Row],[Columna1]]+(Tabla1[[#This Row],[Columna12]]/60)+(Tabla1[[#This Row],[Columna2]]*60)</f>
        <v>0</v>
      </c>
    </row>
    <row r="161" spans="1:14" x14ac:dyDescent="0.3">
      <c r="A161" t="s">
        <v>36</v>
      </c>
      <c r="B161" t="s">
        <v>25</v>
      </c>
      <c r="C161" t="s">
        <v>21</v>
      </c>
      <c r="D161">
        <v>5</v>
      </c>
      <c r="E161" t="s">
        <v>23</v>
      </c>
      <c r="J161" s="8"/>
      <c r="N161">
        <f>Tabla1[[#This Row],[Columna1]]+(Tabla1[[#This Row],[Columna12]]/60)+(Tabla1[[#This Row],[Columna2]]*60)</f>
        <v>0</v>
      </c>
    </row>
    <row r="162" spans="1:14" x14ac:dyDescent="0.3">
      <c r="A162" t="s">
        <v>37</v>
      </c>
      <c r="B162" t="s">
        <v>17</v>
      </c>
      <c r="C162" t="s">
        <v>18</v>
      </c>
      <c r="D162">
        <v>1</v>
      </c>
      <c r="E162" t="s">
        <v>19</v>
      </c>
      <c r="F162">
        <v>76.099999999999994</v>
      </c>
      <c r="G162">
        <v>87.5</v>
      </c>
      <c r="H162">
        <v>91</v>
      </c>
      <c r="I162">
        <v>93.9</v>
      </c>
      <c r="J162" s="10">
        <v>2.2187499999999999E-2</v>
      </c>
      <c r="K162">
        <v>0</v>
      </c>
      <c r="L162">
        <v>31</v>
      </c>
      <c r="M162">
        <v>57</v>
      </c>
      <c r="N162">
        <f>Tabla1[[#This Row],[Columna1]]+(Tabla1[[#This Row],[Columna12]]/60)+(Tabla1[[#This Row],[Columna2]]*60)</f>
        <v>31.95</v>
      </c>
    </row>
    <row r="163" spans="1:14" x14ac:dyDescent="0.3">
      <c r="A163" t="s">
        <v>37</v>
      </c>
      <c r="B163" t="s">
        <v>17</v>
      </c>
      <c r="C163" t="s">
        <v>20</v>
      </c>
      <c r="D163">
        <v>5</v>
      </c>
      <c r="E163" t="s">
        <v>19</v>
      </c>
      <c r="J163" s="8"/>
      <c r="N163">
        <f>Tabla1[[#This Row],[Columna1]]+(Tabla1[[#This Row],[Columna12]]/60)+(Tabla1[[#This Row],[Columna2]]*60)</f>
        <v>0</v>
      </c>
    </row>
    <row r="164" spans="1:14" x14ac:dyDescent="0.3">
      <c r="A164" t="s">
        <v>37</v>
      </c>
      <c r="B164" t="s">
        <v>17</v>
      </c>
      <c r="C164" t="s">
        <v>21</v>
      </c>
      <c r="D164">
        <v>1</v>
      </c>
      <c r="E164" t="s">
        <v>19</v>
      </c>
      <c r="J164" s="8"/>
      <c r="N164">
        <f>Tabla1[[#This Row],[Columna1]]+(Tabla1[[#This Row],[Columna12]]/60)+(Tabla1[[#This Row],[Columna2]]*60)</f>
        <v>0</v>
      </c>
    </row>
    <row r="165" spans="1:14" x14ac:dyDescent="0.3">
      <c r="A165" t="s">
        <v>37</v>
      </c>
      <c r="B165" t="s">
        <v>17</v>
      </c>
      <c r="C165" t="s">
        <v>21</v>
      </c>
      <c r="D165">
        <v>5</v>
      </c>
      <c r="E165" t="s">
        <v>19</v>
      </c>
      <c r="J165" s="8"/>
      <c r="N165">
        <f>Tabla1[[#This Row],[Columna1]]+(Tabla1[[#This Row],[Columna12]]/60)+(Tabla1[[#This Row],[Columna2]]*60)</f>
        <v>0</v>
      </c>
    </row>
    <row r="166" spans="1:14" x14ac:dyDescent="0.3">
      <c r="A166" t="s">
        <v>37</v>
      </c>
      <c r="B166" t="s">
        <v>22</v>
      </c>
      <c r="C166" t="s">
        <v>18</v>
      </c>
      <c r="D166">
        <v>1</v>
      </c>
      <c r="E166" t="s">
        <v>23</v>
      </c>
      <c r="F166">
        <v>14.6</v>
      </c>
      <c r="G166">
        <v>25.3</v>
      </c>
      <c r="H166">
        <v>30.2</v>
      </c>
      <c r="I166">
        <v>35.6</v>
      </c>
      <c r="J166" s="10">
        <v>7.1643518518518514E-3</v>
      </c>
      <c r="K166">
        <v>0</v>
      </c>
      <c r="L166">
        <v>10</v>
      </c>
      <c r="M166">
        <v>19</v>
      </c>
      <c r="N166">
        <f>Tabla1[[#This Row],[Columna1]]+(Tabla1[[#This Row],[Columna12]]/60)+(Tabla1[[#This Row],[Columna2]]*60)</f>
        <v>10.316666666666666</v>
      </c>
    </row>
    <row r="167" spans="1:14" x14ac:dyDescent="0.3">
      <c r="A167" t="s">
        <v>37</v>
      </c>
      <c r="B167" t="s">
        <v>22</v>
      </c>
      <c r="C167" t="s">
        <v>18</v>
      </c>
      <c r="D167">
        <v>5</v>
      </c>
      <c r="E167" t="s">
        <v>23</v>
      </c>
      <c r="J167" s="8"/>
      <c r="N167">
        <f>Tabla1[[#This Row],[Columna1]]+(Tabla1[[#This Row],[Columna12]]/60)+(Tabla1[[#This Row],[Columna2]]*60)</f>
        <v>0</v>
      </c>
    </row>
    <row r="168" spans="1:14" x14ac:dyDescent="0.3">
      <c r="A168" t="s">
        <v>37</v>
      </c>
      <c r="B168" t="s">
        <v>22</v>
      </c>
      <c r="C168" t="s">
        <v>21</v>
      </c>
      <c r="D168">
        <v>1</v>
      </c>
      <c r="E168" t="s">
        <v>23</v>
      </c>
      <c r="J168" s="8"/>
      <c r="N168">
        <f>Tabla1[[#This Row],[Columna1]]+(Tabla1[[#This Row],[Columna12]]/60)+(Tabla1[[#This Row],[Columna2]]*60)</f>
        <v>0</v>
      </c>
    </row>
    <row r="169" spans="1:14" x14ac:dyDescent="0.3">
      <c r="A169" t="s">
        <v>37</v>
      </c>
      <c r="B169" t="s">
        <v>22</v>
      </c>
      <c r="C169" t="s">
        <v>21</v>
      </c>
      <c r="D169">
        <v>5</v>
      </c>
      <c r="E169" t="s">
        <v>23</v>
      </c>
      <c r="J169" s="8"/>
      <c r="N169">
        <f>Tabla1[[#This Row],[Columna1]]+(Tabla1[[#This Row],[Columna12]]/60)+(Tabla1[[#This Row],[Columna2]]*60)</f>
        <v>0</v>
      </c>
    </row>
    <row r="170" spans="1:14" x14ac:dyDescent="0.3">
      <c r="A170" t="s">
        <v>37</v>
      </c>
      <c r="B170" t="s">
        <v>24</v>
      </c>
      <c r="C170" t="s">
        <v>18</v>
      </c>
      <c r="D170">
        <v>1</v>
      </c>
      <c r="E170" t="s">
        <v>23</v>
      </c>
      <c r="F170">
        <v>52.4</v>
      </c>
      <c r="G170">
        <v>69.2</v>
      </c>
      <c r="H170">
        <v>77.5</v>
      </c>
      <c r="I170">
        <v>83.5</v>
      </c>
      <c r="J170" s="10">
        <v>4.7337962962962958E-3</v>
      </c>
      <c r="K170">
        <v>0</v>
      </c>
      <c r="L170">
        <v>6</v>
      </c>
      <c r="M170">
        <v>49</v>
      </c>
      <c r="N170">
        <f>Tabla1[[#This Row],[Columna1]]+(Tabla1[[#This Row],[Columna12]]/60)+(Tabla1[[#This Row],[Columna2]]*60)</f>
        <v>6.8166666666666664</v>
      </c>
    </row>
    <row r="171" spans="1:14" x14ac:dyDescent="0.3">
      <c r="A171" t="s">
        <v>37</v>
      </c>
      <c r="B171" t="s">
        <v>24</v>
      </c>
      <c r="C171" t="s">
        <v>18</v>
      </c>
      <c r="D171">
        <v>5</v>
      </c>
      <c r="E171" t="s">
        <v>23</v>
      </c>
      <c r="J171" s="8"/>
      <c r="N171">
        <f>Tabla1[[#This Row],[Columna1]]+(Tabla1[[#This Row],[Columna12]]/60)+(Tabla1[[#This Row],[Columna2]]*60)</f>
        <v>0</v>
      </c>
    </row>
    <row r="172" spans="1:14" x14ac:dyDescent="0.3">
      <c r="A172" t="s">
        <v>37</v>
      </c>
      <c r="B172" t="s">
        <v>24</v>
      </c>
      <c r="C172" t="s">
        <v>21</v>
      </c>
      <c r="D172">
        <v>1</v>
      </c>
      <c r="E172" t="s">
        <v>23</v>
      </c>
      <c r="J172" s="8"/>
      <c r="N172">
        <f>Tabla1[[#This Row],[Columna1]]+(Tabla1[[#This Row],[Columna12]]/60)+(Tabla1[[#This Row],[Columna2]]*60)</f>
        <v>0</v>
      </c>
    </row>
    <row r="173" spans="1:14" x14ac:dyDescent="0.3">
      <c r="A173" t="s">
        <v>37</v>
      </c>
      <c r="B173" t="s">
        <v>24</v>
      </c>
      <c r="C173" t="s">
        <v>21</v>
      </c>
      <c r="D173">
        <v>5</v>
      </c>
      <c r="E173" t="s">
        <v>23</v>
      </c>
      <c r="J173" s="8"/>
      <c r="N173">
        <f>Tabla1[[#This Row],[Columna1]]+(Tabla1[[#This Row],[Columna12]]/60)+(Tabla1[[#This Row],[Columna2]]*60)</f>
        <v>0</v>
      </c>
    </row>
    <row r="174" spans="1:14" x14ac:dyDescent="0.3">
      <c r="A174" t="s">
        <v>37</v>
      </c>
      <c r="B174" t="s">
        <v>25</v>
      </c>
      <c r="C174" t="s">
        <v>18</v>
      </c>
      <c r="D174">
        <v>1</v>
      </c>
      <c r="E174" t="s">
        <v>23</v>
      </c>
      <c r="F174">
        <v>24.8</v>
      </c>
      <c r="G174">
        <v>39</v>
      </c>
      <c r="H174">
        <v>52.4</v>
      </c>
      <c r="I174">
        <v>62.9</v>
      </c>
      <c r="J174" s="10">
        <v>4.2592592592592595E-3</v>
      </c>
      <c r="K174">
        <v>0</v>
      </c>
      <c r="L174">
        <v>6</v>
      </c>
      <c r="M174">
        <v>8</v>
      </c>
      <c r="N174">
        <f>Tabla1[[#This Row],[Columna1]]+(Tabla1[[#This Row],[Columna12]]/60)+(Tabla1[[#This Row],[Columna2]]*60)</f>
        <v>6.1333333333333337</v>
      </c>
    </row>
    <row r="175" spans="1:14" x14ac:dyDescent="0.3">
      <c r="A175" t="s">
        <v>37</v>
      </c>
      <c r="B175" t="s">
        <v>25</v>
      </c>
      <c r="C175" t="s">
        <v>18</v>
      </c>
      <c r="D175">
        <v>5</v>
      </c>
      <c r="E175" t="s">
        <v>23</v>
      </c>
      <c r="J175" s="8"/>
      <c r="N175">
        <f>Tabla1[[#This Row],[Columna1]]+(Tabla1[[#This Row],[Columna12]]/60)+(Tabla1[[#This Row],[Columna2]]*60)</f>
        <v>0</v>
      </c>
    </row>
    <row r="176" spans="1:14" x14ac:dyDescent="0.3">
      <c r="A176" t="s">
        <v>37</v>
      </c>
      <c r="B176" t="s">
        <v>25</v>
      </c>
      <c r="C176" t="s">
        <v>21</v>
      </c>
      <c r="D176">
        <v>1</v>
      </c>
      <c r="E176" t="s">
        <v>23</v>
      </c>
      <c r="J176" s="8"/>
      <c r="N176">
        <f>Tabla1[[#This Row],[Columna1]]+(Tabla1[[#This Row],[Columna12]]/60)+(Tabla1[[#This Row],[Columna2]]*60)</f>
        <v>0</v>
      </c>
    </row>
    <row r="177" spans="1:14" x14ac:dyDescent="0.3">
      <c r="A177" t="s">
        <v>37</v>
      </c>
      <c r="B177" t="s">
        <v>25</v>
      </c>
      <c r="C177" t="s">
        <v>21</v>
      </c>
      <c r="D177">
        <v>5</v>
      </c>
      <c r="E177" t="s">
        <v>23</v>
      </c>
      <c r="J177" s="8"/>
      <c r="N177">
        <f>Tabla1[[#This Row],[Columna1]]+(Tabla1[[#This Row],[Columna12]]/60)+(Tabla1[[#This Row],[Columna2]]*60)</f>
        <v>0</v>
      </c>
    </row>
    <row r="178" spans="1:14" x14ac:dyDescent="0.3">
      <c r="A178" t="s">
        <v>38</v>
      </c>
      <c r="B178" t="s">
        <v>17</v>
      </c>
      <c r="C178" t="s">
        <v>18</v>
      </c>
      <c r="D178">
        <v>1</v>
      </c>
      <c r="E178" t="s">
        <v>19</v>
      </c>
      <c r="F178">
        <v>75.599999999999994</v>
      </c>
      <c r="G178">
        <v>87.2</v>
      </c>
      <c r="H178">
        <v>90.5</v>
      </c>
      <c r="I178">
        <v>93.6</v>
      </c>
      <c r="J178" s="10">
        <v>1.5983796296296295E-2</v>
      </c>
      <c r="K178">
        <v>0</v>
      </c>
      <c r="L178">
        <v>23</v>
      </c>
      <c r="M178">
        <v>1</v>
      </c>
      <c r="N178">
        <f>Tabla1[[#This Row],[Columna1]]+(Tabla1[[#This Row],[Columna12]]/60)+(Tabla1[[#This Row],[Columna2]]*60)</f>
        <v>23.016666666666666</v>
      </c>
    </row>
    <row r="179" spans="1:14" x14ac:dyDescent="0.3">
      <c r="A179" t="s">
        <v>38</v>
      </c>
      <c r="B179" t="s">
        <v>17</v>
      </c>
      <c r="C179" t="s">
        <v>20</v>
      </c>
      <c r="D179">
        <v>5</v>
      </c>
      <c r="E179" t="s">
        <v>19</v>
      </c>
      <c r="J179" s="8"/>
      <c r="N179">
        <f>Tabla1[[#This Row],[Columna1]]+(Tabla1[[#This Row],[Columna12]]/60)+(Tabla1[[#This Row],[Columna2]]*60)</f>
        <v>0</v>
      </c>
    </row>
    <row r="180" spans="1:14" x14ac:dyDescent="0.3">
      <c r="A180" t="s">
        <v>38</v>
      </c>
      <c r="B180" t="s">
        <v>17</v>
      </c>
      <c r="C180" t="s">
        <v>21</v>
      </c>
      <c r="D180">
        <v>1</v>
      </c>
      <c r="E180" t="s">
        <v>19</v>
      </c>
      <c r="J180" s="8"/>
      <c r="N180">
        <f>Tabla1[[#This Row],[Columna1]]+(Tabla1[[#This Row],[Columna12]]/60)+(Tabla1[[#This Row],[Columna2]]*60)</f>
        <v>0</v>
      </c>
    </row>
    <row r="181" spans="1:14" x14ac:dyDescent="0.3">
      <c r="A181" t="s">
        <v>38</v>
      </c>
      <c r="B181" t="s">
        <v>17</v>
      </c>
      <c r="C181" t="s">
        <v>21</v>
      </c>
      <c r="D181">
        <v>5</v>
      </c>
      <c r="E181" t="s">
        <v>19</v>
      </c>
      <c r="J181" s="8"/>
      <c r="N181">
        <f>Tabla1[[#This Row],[Columna1]]+(Tabla1[[#This Row],[Columna12]]/60)+(Tabla1[[#This Row],[Columna2]]*60)</f>
        <v>0</v>
      </c>
    </row>
    <row r="182" spans="1:14" x14ac:dyDescent="0.3">
      <c r="A182" t="s">
        <v>38</v>
      </c>
      <c r="B182" t="s">
        <v>22</v>
      </c>
      <c r="C182" t="s">
        <v>18</v>
      </c>
      <c r="D182">
        <v>1</v>
      </c>
      <c r="E182" t="s">
        <v>23</v>
      </c>
      <c r="F182">
        <v>15.3</v>
      </c>
      <c r="G182">
        <v>25.1</v>
      </c>
      <c r="H182">
        <v>30.6</v>
      </c>
      <c r="I182">
        <v>36.200000000000003</v>
      </c>
      <c r="J182" s="10">
        <v>3.8541666666666668E-3</v>
      </c>
      <c r="K182">
        <v>0</v>
      </c>
      <c r="L182">
        <v>5</v>
      </c>
      <c r="M182">
        <v>33</v>
      </c>
      <c r="N182">
        <f>Tabla1[[#This Row],[Columna1]]+(Tabla1[[#This Row],[Columna12]]/60)+(Tabla1[[#This Row],[Columna2]]*60)</f>
        <v>5.55</v>
      </c>
    </row>
    <row r="183" spans="1:14" x14ac:dyDescent="0.3">
      <c r="A183" t="s">
        <v>38</v>
      </c>
      <c r="B183" t="s">
        <v>22</v>
      </c>
      <c r="C183" t="s">
        <v>18</v>
      </c>
      <c r="D183">
        <v>5</v>
      </c>
      <c r="E183" t="s">
        <v>23</v>
      </c>
      <c r="J183" s="8"/>
      <c r="N183">
        <f>Tabla1[[#This Row],[Columna1]]+(Tabla1[[#This Row],[Columna12]]/60)+(Tabla1[[#This Row],[Columna2]]*60)</f>
        <v>0</v>
      </c>
    </row>
    <row r="184" spans="1:14" x14ac:dyDescent="0.3">
      <c r="A184" t="s">
        <v>38</v>
      </c>
      <c r="B184" t="s">
        <v>22</v>
      </c>
      <c r="C184" t="s">
        <v>21</v>
      </c>
      <c r="D184">
        <v>1</v>
      </c>
      <c r="E184" t="s">
        <v>23</v>
      </c>
      <c r="J184" s="8"/>
      <c r="N184">
        <f>Tabla1[[#This Row],[Columna1]]+(Tabla1[[#This Row],[Columna12]]/60)+(Tabla1[[#This Row],[Columna2]]*60)</f>
        <v>0</v>
      </c>
    </row>
    <row r="185" spans="1:14" x14ac:dyDescent="0.3">
      <c r="A185" t="s">
        <v>38</v>
      </c>
      <c r="B185" t="s">
        <v>22</v>
      </c>
      <c r="C185" t="s">
        <v>21</v>
      </c>
      <c r="D185">
        <v>5</v>
      </c>
      <c r="E185" t="s">
        <v>23</v>
      </c>
      <c r="J185" s="8"/>
      <c r="N185">
        <f>Tabla1[[#This Row],[Columna1]]+(Tabla1[[#This Row],[Columna12]]/60)+(Tabla1[[#This Row],[Columna2]]*60)</f>
        <v>0</v>
      </c>
    </row>
    <row r="186" spans="1:14" x14ac:dyDescent="0.3">
      <c r="A186" t="s">
        <v>38</v>
      </c>
      <c r="B186" t="s">
        <v>24</v>
      </c>
      <c r="C186" t="s">
        <v>18</v>
      </c>
      <c r="D186">
        <v>1</v>
      </c>
      <c r="E186" t="s">
        <v>23</v>
      </c>
      <c r="F186">
        <v>52.4</v>
      </c>
      <c r="G186">
        <v>72.400000000000006</v>
      </c>
      <c r="H186">
        <v>77.5</v>
      </c>
      <c r="I186">
        <v>82.5</v>
      </c>
      <c r="J186" s="10">
        <v>1.8055555555555557E-3</v>
      </c>
      <c r="K186">
        <v>0</v>
      </c>
      <c r="L186">
        <v>2</v>
      </c>
      <c r="M186">
        <v>36</v>
      </c>
      <c r="N186">
        <f>Tabla1[[#This Row],[Columna1]]+(Tabla1[[#This Row],[Columna12]]/60)+(Tabla1[[#This Row],[Columna2]]*60)</f>
        <v>2.6</v>
      </c>
    </row>
    <row r="187" spans="1:14" x14ac:dyDescent="0.3">
      <c r="A187" t="s">
        <v>38</v>
      </c>
      <c r="B187" t="s">
        <v>24</v>
      </c>
      <c r="C187" t="s">
        <v>18</v>
      </c>
      <c r="D187">
        <v>5</v>
      </c>
      <c r="E187" t="s">
        <v>23</v>
      </c>
      <c r="J187" s="8"/>
      <c r="N187">
        <f>Tabla1[[#This Row],[Columna1]]+(Tabla1[[#This Row],[Columna12]]/60)+(Tabla1[[#This Row],[Columna2]]*60)</f>
        <v>0</v>
      </c>
    </row>
    <row r="188" spans="1:14" x14ac:dyDescent="0.3">
      <c r="A188" t="s">
        <v>38</v>
      </c>
      <c r="B188" t="s">
        <v>24</v>
      </c>
      <c r="C188" t="s">
        <v>21</v>
      </c>
      <c r="D188">
        <v>1</v>
      </c>
      <c r="E188" t="s">
        <v>23</v>
      </c>
      <c r="J188" s="8"/>
      <c r="N188">
        <f>Tabla1[[#This Row],[Columna1]]+(Tabla1[[#This Row],[Columna12]]/60)+(Tabla1[[#This Row],[Columna2]]*60)</f>
        <v>0</v>
      </c>
    </row>
    <row r="189" spans="1:14" x14ac:dyDescent="0.3">
      <c r="A189" t="s">
        <v>38</v>
      </c>
      <c r="B189" t="s">
        <v>24</v>
      </c>
      <c r="C189" t="s">
        <v>21</v>
      </c>
      <c r="D189">
        <v>5</v>
      </c>
      <c r="E189" t="s">
        <v>23</v>
      </c>
      <c r="J189" s="8"/>
      <c r="N189">
        <f>Tabla1[[#This Row],[Columna1]]+(Tabla1[[#This Row],[Columna12]]/60)+(Tabla1[[#This Row],[Columna2]]*60)</f>
        <v>0</v>
      </c>
    </row>
    <row r="190" spans="1:14" x14ac:dyDescent="0.3">
      <c r="A190" t="s">
        <v>38</v>
      </c>
      <c r="B190" t="s">
        <v>25</v>
      </c>
      <c r="C190" t="s">
        <v>18</v>
      </c>
      <c r="D190">
        <v>1</v>
      </c>
      <c r="E190" t="s">
        <v>23</v>
      </c>
      <c r="F190">
        <v>25.7</v>
      </c>
      <c r="G190">
        <v>42.9</v>
      </c>
      <c r="H190">
        <v>52.4</v>
      </c>
      <c r="I190">
        <v>61</v>
      </c>
      <c r="J190" s="10">
        <v>1.6666666666666668E-3</v>
      </c>
      <c r="K190">
        <v>0</v>
      </c>
      <c r="L190">
        <v>2</v>
      </c>
      <c r="M190">
        <v>24</v>
      </c>
      <c r="N190">
        <f>Tabla1[[#This Row],[Columna1]]+(Tabla1[[#This Row],[Columna12]]/60)+(Tabla1[[#This Row],[Columna2]]*60)</f>
        <v>2.4</v>
      </c>
    </row>
    <row r="191" spans="1:14" x14ac:dyDescent="0.3">
      <c r="A191" t="s">
        <v>38</v>
      </c>
      <c r="B191" t="s">
        <v>25</v>
      </c>
      <c r="C191" t="s">
        <v>18</v>
      </c>
      <c r="D191">
        <v>5</v>
      </c>
      <c r="E191" t="s">
        <v>23</v>
      </c>
      <c r="J191" s="8"/>
      <c r="N191">
        <f>Tabla1[[#This Row],[Columna1]]+(Tabla1[[#This Row],[Columna12]]/60)+(Tabla1[[#This Row],[Columna2]]*60)</f>
        <v>0</v>
      </c>
    </row>
    <row r="192" spans="1:14" x14ac:dyDescent="0.3">
      <c r="A192" t="s">
        <v>38</v>
      </c>
      <c r="B192" t="s">
        <v>25</v>
      </c>
      <c r="C192" t="s">
        <v>21</v>
      </c>
      <c r="D192">
        <v>1</v>
      </c>
      <c r="E192" t="s">
        <v>23</v>
      </c>
      <c r="J192" s="8"/>
      <c r="N192">
        <f>Tabla1[[#This Row],[Columna1]]+(Tabla1[[#This Row],[Columna12]]/60)+(Tabla1[[#This Row],[Columna2]]*60)</f>
        <v>0</v>
      </c>
    </row>
    <row r="193" spans="1:14" x14ac:dyDescent="0.3">
      <c r="A193" t="s">
        <v>38</v>
      </c>
      <c r="B193" t="s">
        <v>25</v>
      </c>
      <c r="C193" t="s">
        <v>21</v>
      </c>
      <c r="D193">
        <v>5</v>
      </c>
      <c r="E193" t="s">
        <v>23</v>
      </c>
      <c r="J193" s="8"/>
      <c r="N193">
        <f>Tabla1[[#This Row],[Columna1]]+(Tabla1[[#This Row],[Columna12]]/60)+(Tabla1[[#This Row],[Columna2]]*60)</f>
        <v>0</v>
      </c>
    </row>
    <row r="194" spans="1:14" x14ac:dyDescent="0.3">
      <c r="A194" t="s">
        <v>39</v>
      </c>
      <c r="B194" t="s">
        <v>17</v>
      </c>
      <c r="C194" t="s">
        <v>18</v>
      </c>
      <c r="D194">
        <v>1</v>
      </c>
      <c r="E194" t="s">
        <v>19</v>
      </c>
      <c r="F194">
        <v>76.400000000000006</v>
      </c>
      <c r="G194">
        <v>87.9</v>
      </c>
      <c r="H194">
        <v>91.2</v>
      </c>
      <c r="I194">
        <v>94.1</v>
      </c>
      <c r="J194" s="10">
        <v>1.6018518518518519E-2</v>
      </c>
      <c r="K194">
        <v>0</v>
      </c>
      <c r="L194">
        <v>23</v>
      </c>
      <c r="M194">
        <v>4</v>
      </c>
      <c r="N194">
        <f>Tabla1[[#This Row],[Columna1]]+(Tabla1[[#This Row],[Columna12]]/60)+(Tabla1[[#This Row],[Columna2]]*60)</f>
        <v>23.066666666666666</v>
      </c>
    </row>
    <row r="195" spans="1:14" x14ac:dyDescent="0.3">
      <c r="A195" t="s">
        <v>39</v>
      </c>
      <c r="B195" t="s">
        <v>17</v>
      </c>
      <c r="C195" t="s">
        <v>20</v>
      </c>
      <c r="D195">
        <v>5</v>
      </c>
      <c r="E195" t="s">
        <v>19</v>
      </c>
      <c r="J195" s="8"/>
      <c r="N195">
        <f>Tabla1[[#This Row],[Columna1]]+(Tabla1[[#This Row],[Columna12]]/60)+(Tabla1[[#This Row],[Columna2]]*60)</f>
        <v>0</v>
      </c>
    </row>
    <row r="196" spans="1:14" x14ac:dyDescent="0.3">
      <c r="A196" t="s">
        <v>39</v>
      </c>
      <c r="B196" t="s">
        <v>17</v>
      </c>
      <c r="C196" t="s">
        <v>21</v>
      </c>
      <c r="D196">
        <v>1</v>
      </c>
      <c r="E196" t="s">
        <v>19</v>
      </c>
      <c r="J196" s="8"/>
      <c r="N196">
        <f>Tabla1[[#This Row],[Columna1]]+(Tabla1[[#This Row],[Columna12]]/60)+(Tabla1[[#This Row],[Columna2]]*60)</f>
        <v>0</v>
      </c>
    </row>
    <row r="197" spans="1:14" x14ac:dyDescent="0.3">
      <c r="A197" t="s">
        <v>39</v>
      </c>
      <c r="B197" t="s">
        <v>17</v>
      </c>
      <c r="C197" t="s">
        <v>21</v>
      </c>
      <c r="D197">
        <v>5</v>
      </c>
      <c r="E197" t="s">
        <v>19</v>
      </c>
      <c r="J197" s="8"/>
      <c r="N197">
        <f>Tabla1[[#This Row],[Columna1]]+(Tabla1[[#This Row],[Columna12]]/60)+(Tabla1[[#This Row],[Columna2]]*60)</f>
        <v>0</v>
      </c>
    </row>
    <row r="198" spans="1:14" x14ac:dyDescent="0.3">
      <c r="A198" t="s">
        <v>39</v>
      </c>
      <c r="B198" t="s">
        <v>22</v>
      </c>
      <c r="C198" t="s">
        <v>18</v>
      </c>
      <c r="D198">
        <v>1</v>
      </c>
      <c r="E198" t="s">
        <v>23</v>
      </c>
      <c r="F198">
        <v>15.1</v>
      </c>
      <c r="G198">
        <v>24.5</v>
      </c>
      <c r="H198">
        <v>30.3</v>
      </c>
      <c r="I198">
        <v>35.9</v>
      </c>
      <c r="J198" s="10">
        <v>3.9583333333333337E-3</v>
      </c>
      <c r="K198">
        <v>0</v>
      </c>
      <c r="L198">
        <v>5</v>
      </c>
      <c r="M198">
        <v>42</v>
      </c>
      <c r="N198">
        <f>Tabla1[[#This Row],[Columna1]]+(Tabla1[[#This Row],[Columna12]]/60)+(Tabla1[[#This Row],[Columna2]]*60)</f>
        <v>5.7</v>
      </c>
    </row>
    <row r="199" spans="1:14" x14ac:dyDescent="0.3">
      <c r="A199" t="s">
        <v>39</v>
      </c>
      <c r="B199" t="s">
        <v>22</v>
      </c>
      <c r="C199" t="s">
        <v>18</v>
      </c>
      <c r="D199">
        <v>5</v>
      </c>
      <c r="E199" t="s">
        <v>23</v>
      </c>
      <c r="J199" s="8"/>
      <c r="N199">
        <f>Tabla1[[#This Row],[Columna1]]+(Tabla1[[#This Row],[Columna12]]/60)+(Tabla1[[#This Row],[Columna2]]*60)</f>
        <v>0</v>
      </c>
    </row>
    <row r="200" spans="1:14" x14ac:dyDescent="0.3">
      <c r="A200" t="s">
        <v>39</v>
      </c>
      <c r="B200" t="s">
        <v>22</v>
      </c>
      <c r="C200" t="s">
        <v>21</v>
      </c>
      <c r="D200">
        <v>1</v>
      </c>
      <c r="E200" t="s">
        <v>23</v>
      </c>
      <c r="J200" s="8"/>
      <c r="N200">
        <f>Tabla1[[#This Row],[Columna1]]+(Tabla1[[#This Row],[Columna12]]/60)+(Tabla1[[#This Row],[Columna2]]*60)</f>
        <v>0</v>
      </c>
    </row>
    <row r="201" spans="1:14" x14ac:dyDescent="0.3">
      <c r="A201" t="s">
        <v>39</v>
      </c>
      <c r="B201" t="s">
        <v>22</v>
      </c>
      <c r="C201" t="s">
        <v>21</v>
      </c>
      <c r="D201">
        <v>5</v>
      </c>
      <c r="E201" t="s">
        <v>23</v>
      </c>
      <c r="J201" s="8"/>
      <c r="N201">
        <f>Tabla1[[#This Row],[Columna1]]+(Tabla1[[#This Row],[Columna12]]/60)+(Tabla1[[#This Row],[Columna2]]*60)</f>
        <v>0</v>
      </c>
    </row>
    <row r="202" spans="1:14" x14ac:dyDescent="0.3">
      <c r="A202" t="s">
        <v>39</v>
      </c>
      <c r="B202" t="s">
        <v>24</v>
      </c>
      <c r="C202" t="s">
        <v>18</v>
      </c>
      <c r="D202">
        <v>1</v>
      </c>
      <c r="E202" t="s">
        <v>23</v>
      </c>
      <c r="F202">
        <v>53</v>
      </c>
      <c r="G202">
        <v>72.099999999999994</v>
      </c>
      <c r="H202">
        <v>76.8</v>
      </c>
      <c r="I202">
        <v>82.5</v>
      </c>
      <c r="J202" s="10">
        <v>1.6666666666666668E-3</v>
      </c>
      <c r="K202">
        <v>0</v>
      </c>
      <c r="L202">
        <v>2</v>
      </c>
      <c r="M202">
        <v>24</v>
      </c>
      <c r="N202">
        <f>Tabla1[[#This Row],[Columna1]]+(Tabla1[[#This Row],[Columna12]]/60)+(Tabla1[[#This Row],[Columna2]]*60)</f>
        <v>2.4</v>
      </c>
    </row>
    <row r="203" spans="1:14" x14ac:dyDescent="0.3">
      <c r="A203" t="s">
        <v>39</v>
      </c>
      <c r="B203" t="s">
        <v>24</v>
      </c>
      <c r="C203" t="s">
        <v>18</v>
      </c>
      <c r="D203">
        <v>5</v>
      </c>
      <c r="E203" t="s">
        <v>23</v>
      </c>
      <c r="J203" s="8"/>
      <c r="N203">
        <f>Tabla1[[#This Row],[Columna1]]+(Tabla1[[#This Row],[Columna12]]/60)+(Tabla1[[#This Row],[Columna2]]*60)</f>
        <v>0</v>
      </c>
    </row>
    <row r="204" spans="1:14" x14ac:dyDescent="0.3">
      <c r="A204" t="s">
        <v>39</v>
      </c>
      <c r="B204" t="s">
        <v>24</v>
      </c>
      <c r="C204" t="s">
        <v>21</v>
      </c>
      <c r="D204">
        <v>1</v>
      </c>
      <c r="E204" t="s">
        <v>23</v>
      </c>
      <c r="J204" s="8"/>
      <c r="N204">
        <f>Tabla1[[#This Row],[Columna1]]+(Tabla1[[#This Row],[Columna12]]/60)+(Tabla1[[#This Row],[Columna2]]*60)</f>
        <v>0</v>
      </c>
    </row>
    <row r="205" spans="1:14" x14ac:dyDescent="0.3">
      <c r="A205" t="s">
        <v>39</v>
      </c>
      <c r="B205" t="s">
        <v>24</v>
      </c>
      <c r="C205" t="s">
        <v>21</v>
      </c>
      <c r="D205">
        <v>5</v>
      </c>
      <c r="E205" t="s">
        <v>23</v>
      </c>
      <c r="J205" s="8"/>
      <c r="N205">
        <f>Tabla1[[#This Row],[Columna1]]+(Tabla1[[#This Row],[Columna12]]/60)+(Tabla1[[#This Row],[Columna2]]*60)</f>
        <v>0</v>
      </c>
    </row>
    <row r="206" spans="1:14" x14ac:dyDescent="0.3">
      <c r="A206" t="s">
        <v>39</v>
      </c>
      <c r="B206" t="s">
        <v>25</v>
      </c>
      <c r="C206" t="s">
        <v>18</v>
      </c>
      <c r="D206">
        <v>1</v>
      </c>
      <c r="E206" t="s">
        <v>23</v>
      </c>
      <c r="F206">
        <v>28.6</v>
      </c>
      <c r="G206">
        <v>41</v>
      </c>
      <c r="H206">
        <v>50.5</v>
      </c>
      <c r="I206">
        <v>60</v>
      </c>
      <c r="J206" s="10">
        <v>1.7245370370370372E-3</v>
      </c>
      <c r="K206">
        <v>0</v>
      </c>
      <c r="L206">
        <v>2</v>
      </c>
      <c r="M206">
        <v>29</v>
      </c>
      <c r="N206">
        <f>Tabla1[[#This Row],[Columna1]]+(Tabla1[[#This Row],[Columna12]]/60)+(Tabla1[[#This Row],[Columna2]]*60)</f>
        <v>2.4833333333333334</v>
      </c>
    </row>
    <row r="207" spans="1:14" x14ac:dyDescent="0.3">
      <c r="A207" t="s">
        <v>39</v>
      </c>
      <c r="B207" t="s">
        <v>25</v>
      </c>
      <c r="C207" t="s">
        <v>18</v>
      </c>
      <c r="D207">
        <v>5</v>
      </c>
      <c r="E207" t="s">
        <v>23</v>
      </c>
      <c r="J207" s="8"/>
      <c r="N207">
        <f>Tabla1[[#This Row],[Columna1]]+(Tabla1[[#This Row],[Columna12]]/60)+(Tabla1[[#This Row],[Columna2]]*60)</f>
        <v>0</v>
      </c>
    </row>
    <row r="208" spans="1:14" x14ac:dyDescent="0.3">
      <c r="A208" t="s">
        <v>39</v>
      </c>
      <c r="B208" t="s">
        <v>25</v>
      </c>
      <c r="C208" t="s">
        <v>21</v>
      </c>
      <c r="D208">
        <v>1</v>
      </c>
      <c r="E208" t="s">
        <v>23</v>
      </c>
      <c r="J208" s="8"/>
      <c r="N208">
        <f>Tabla1[[#This Row],[Columna1]]+(Tabla1[[#This Row],[Columna12]]/60)+(Tabla1[[#This Row],[Columna2]]*60)</f>
        <v>0</v>
      </c>
    </row>
    <row r="209" spans="1:14" x14ac:dyDescent="0.3">
      <c r="A209" t="s">
        <v>39</v>
      </c>
      <c r="B209" t="s">
        <v>25</v>
      </c>
      <c r="C209" t="s">
        <v>21</v>
      </c>
      <c r="D209">
        <v>5</v>
      </c>
      <c r="E209" t="s">
        <v>23</v>
      </c>
      <c r="J209" s="8"/>
      <c r="N209">
        <f>Tabla1[[#This Row],[Columna1]]+(Tabla1[[#This Row],[Columna12]]/60)+(Tabla1[[#This Row],[Columna2]]*60)</f>
        <v>0</v>
      </c>
    </row>
    <row r="210" spans="1:14" x14ac:dyDescent="0.3">
      <c r="A210" t="s">
        <v>40</v>
      </c>
      <c r="B210" t="s">
        <v>17</v>
      </c>
      <c r="C210" t="s">
        <v>18</v>
      </c>
      <c r="D210">
        <v>1</v>
      </c>
      <c r="E210" t="s">
        <v>19</v>
      </c>
      <c r="F210">
        <v>75.400000000000006</v>
      </c>
      <c r="G210">
        <v>87</v>
      </c>
      <c r="H210">
        <v>90.5</v>
      </c>
      <c r="I210">
        <v>93.5</v>
      </c>
      <c r="J210" s="10">
        <v>1.6689814814814817E-2</v>
      </c>
      <c r="K210">
        <v>0</v>
      </c>
      <c r="L210">
        <v>24</v>
      </c>
      <c r="M210">
        <v>2</v>
      </c>
      <c r="N210">
        <f>Tabla1[[#This Row],[Columna1]]+(Tabla1[[#This Row],[Columna12]]/60)+(Tabla1[[#This Row],[Columna2]]*60)</f>
        <v>24.033333333333335</v>
      </c>
    </row>
    <row r="211" spans="1:14" x14ac:dyDescent="0.3">
      <c r="A211" t="s">
        <v>40</v>
      </c>
      <c r="B211" t="s">
        <v>17</v>
      </c>
      <c r="C211" t="s">
        <v>20</v>
      </c>
      <c r="D211">
        <v>5</v>
      </c>
      <c r="E211" t="s">
        <v>19</v>
      </c>
      <c r="J211" s="8"/>
      <c r="N211">
        <f>Tabla1[[#This Row],[Columna1]]+(Tabla1[[#This Row],[Columna12]]/60)+(Tabla1[[#This Row],[Columna2]]*60)</f>
        <v>0</v>
      </c>
    </row>
    <row r="212" spans="1:14" x14ac:dyDescent="0.3">
      <c r="A212" t="s">
        <v>40</v>
      </c>
      <c r="B212" t="s">
        <v>17</v>
      </c>
      <c r="C212" t="s">
        <v>21</v>
      </c>
      <c r="D212">
        <v>1</v>
      </c>
      <c r="E212" t="s">
        <v>19</v>
      </c>
      <c r="J212" s="8"/>
      <c r="N212">
        <f>Tabla1[[#This Row],[Columna1]]+(Tabla1[[#This Row],[Columna12]]/60)+(Tabla1[[#This Row],[Columna2]]*60)</f>
        <v>0</v>
      </c>
    </row>
    <row r="213" spans="1:14" x14ac:dyDescent="0.3">
      <c r="A213" t="s">
        <v>40</v>
      </c>
      <c r="B213" t="s">
        <v>17</v>
      </c>
      <c r="C213" t="s">
        <v>21</v>
      </c>
      <c r="D213">
        <v>5</v>
      </c>
      <c r="E213" t="s">
        <v>19</v>
      </c>
      <c r="J213" s="8"/>
      <c r="N213">
        <f>Tabla1[[#This Row],[Columna1]]+(Tabla1[[#This Row],[Columna12]]/60)+(Tabla1[[#This Row],[Columna2]]*60)</f>
        <v>0</v>
      </c>
    </row>
    <row r="214" spans="1:14" x14ac:dyDescent="0.3">
      <c r="A214" t="s">
        <v>40</v>
      </c>
      <c r="B214" t="s">
        <v>22</v>
      </c>
      <c r="C214" t="s">
        <v>18</v>
      </c>
      <c r="D214">
        <v>1</v>
      </c>
      <c r="E214" t="s">
        <v>23</v>
      </c>
      <c r="F214">
        <v>15.9</v>
      </c>
      <c r="G214">
        <v>26.6</v>
      </c>
      <c r="H214">
        <v>31.7</v>
      </c>
      <c r="I214">
        <v>37</v>
      </c>
      <c r="J214" s="10">
        <v>3.5069444444444445E-3</v>
      </c>
      <c r="K214">
        <v>0</v>
      </c>
      <c r="L214">
        <v>5</v>
      </c>
      <c r="M214">
        <v>3</v>
      </c>
      <c r="N214">
        <f>Tabla1[[#This Row],[Columna1]]+(Tabla1[[#This Row],[Columna12]]/60)+(Tabla1[[#This Row],[Columna2]]*60)</f>
        <v>5.05</v>
      </c>
    </row>
    <row r="215" spans="1:14" x14ac:dyDescent="0.3">
      <c r="A215" t="s">
        <v>40</v>
      </c>
      <c r="B215" t="s">
        <v>22</v>
      </c>
      <c r="C215" t="s">
        <v>18</v>
      </c>
      <c r="D215">
        <v>5</v>
      </c>
      <c r="E215" t="s">
        <v>23</v>
      </c>
      <c r="J215" s="8"/>
      <c r="N215">
        <f>Tabla1[[#This Row],[Columna1]]+(Tabla1[[#This Row],[Columna12]]/60)+(Tabla1[[#This Row],[Columna2]]*60)</f>
        <v>0</v>
      </c>
    </row>
    <row r="216" spans="1:14" x14ac:dyDescent="0.3">
      <c r="A216" t="s">
        <v>40</v>
      </c>
      <c r="B216" t="s">
        <v>22</v>
      </c>
      <c r="C216" t="s">
        <v>21</v>
      </c>
      <c r="D216">
        <v>1</v>
      </c>
      <c r="E216" t="s">
        <v>23</v>
      </c>
      <c r="J216" s="8"/>
      <c r="N216">
        <f>Tabla1[[#This Row],[Columna1]]+(Tabla1[[#This Row],[Columna12]]/60)+(Tabla1[[#This Row],[Columna2]]*60)</f>
        <v>0</v>
      </c>
    </row>
    <row r="217" spans="1:14" x14ac:dyDescent="0.3">
      <c r="A217" t="s">
        <v>40</v>
      </c>
      <c r="B217" t="s">
        <v>22</v>
      </c>
      <c r="C217" t="s">
        <v>21</v>
      </c>
      <c r="D217">
        <v>5</v>
      </c>
      <c r="E217" t="s">
        <v>23</v>
      </c>
      <c r="J217" s="8"/>
      <c r="N217">
        <f>Tabla1[[#This Row],[Columna1]]+(Tabla1[[#This Row],[Columna12]]/60)+(Tabla1[[#This Row],[Columna2]]*60)</f>
        <v>0</v>
      </c>
    </row>
    <row r="218" spans="1:14" x14ac:dyDescent="0.3">
      <c r="A218" t="s">
        <v>40</v>
      </c>
      <c r="B218" t="s">
        <v>24</v>
      </c>
      <c r="C218" t="s">
        <v>18</v>
      </c>
      <c r="D218">
        <v>1</v>
      </c>
      <c r="E218" t="s">
        <v>23</v>
      </c>
      <c r="F218">
        <v>51.4</v>
      </c>
      <c r="G218">
        <v>69.5</v>
      </c>
      <c r="H218">
        <v>76.5</v>
      </c>
      <c r="I218">
        <v>82.5</v>
      </c>
      <c r="J218" s="10">
        <v>1.5046296296296294E-3</v>
      </c>
      <c r="K218">
        <v>0</v>
      </c>
      <c r="L218">
        <v>2</v>
      </c>
      <c r="M218">
        <v>10</v>
      </c>
      <c r="N218">
        <f>Tabla1[[#This Row],[Columna1]]+(Tabla1[[#This Row],[Columna12]]/60)+(Tabla1[[#This Row],[Columna2]]*60)</f>
        <v>2.1666666666666665</v>
      </c>
    </row>
    <row r="219" spans="1:14" x14ac:dyDescent="0.3">
      <c r="A219" t="s">
        <v>40</v>
      </c>
      <c r="B219" t="s">
        <v>24</v>
      </c>
      <c r="C219" t="s">
        <v>18</v>
      </c>
      <c r="D219">
        <v>5</v>
      </c>
      <c r="E219" t="s">
        <v>23</v>
      </c>
      <c r="J219" s="8"/>
      <c r="N219">
        <f>Tabla1[[#This Row],[Columna1]]+(Tabla1[[#This Row],[Columna12]]/60)+(Tabla1[[#This Row],[Columna2]]*60)</f>
        <v>0</v>
      </c>
    </row>
    <row r="220" spans="1:14" x14ac:dyDescent="0.3">
      <c r="A220" t="s">
        <v>40</v>
      </c>
      <c r="B220" t="s">
        <v>24</v>
      </c>
      <c r="C220" t="s">
        <v>21</v>
      </c>
      <c r="D220">
        <v>1</v>
      </c>
      <c r="E220" t="s">
        <v>23</v>
      </c>
      <c r="J220" s="8"/>
      <c r="N220">
        <f>Tabla1[[#This Row],[Columna1]]+(Tabla1[[#This Row],[Columna12]]/60)+(Tabla1[[#This Row],[Columna2]]*60)</f>
        <v>0</v>
      </c>
    </row>
    <row r="221" spans="1:14" x14ac:dyDescent="0.3">
      <c r="A221" t="s">
        <v>40</v>
      </c>
      <c r="B221" t="s">
        <v>24</v>
      </c>
      <c r="C221" t="s">
        <v>21</v>
      </c>
      <c r="D221">
        <v>5</v>
      </c>
      <c r="E221" t="s">
        <v>23</v>
      </c>
      <c r="J221" s="8"/>
      <c r="N221">
        <f>Tabla1[[#This Row],[Columna1]]+(Tabla1[[#This Row],[Columna12]]/60)+(Tabla1[[#This Row],[Columna2]]*60)</f>
        <v>0</v>
      </c>
    </row>
    <row r="222" spans="1:14" x14ac:dyDescent="0.3">
      <c r="A222" t="s">
        <v>40</v>
      </c>
      <c r="B222" t="s">
        <v>25</v>
      </c>
      <c r="C222" t="s">
        <v>18</v>
      </c>
      <c r="D222">
        <v>1</v>
      </c>
      <c r="E222" t="s">
        <v>23</v>
      </c>
      <c r="F222">
        <v>23.8</v>
      </c>
      <c r="G222">
        <v>41.9</v>
      </c>
      <c r="H222">
        <v>52.4</v>
      </c>
      <c r="I222">
        <v>62.9</v>
      </c>
      <c r="J222" s="10">
        <v>1.5162037037037036E-3</v>
      </c>
      <c r="K222">
        <v>0</v>
      </c>
      <c r="L222">
        <v>2</v>
      </c>
      <c r="M222">
        <v>11</v>
      </c>
      <c r="N222">
        <f>Tabla1[[#This Row],[Columna1]]+(Tabla1[[#This Row],[Columna12]]/60)+(Tabla1[[#This Row],[Columna2]]*60)</f>
        <v>2.1833333333333331</v>
      </c>
    </row>
    <row r="223" spans="1:14" x14ac:dyDescent="0.3">
      <c r="A223" t="s">
        <v>40</v>
      </c>
      <c r="B223" t="s">
        <v>25</v>
      </c>
      <c r="C223" t="s">
        <v>18</v>
      </c>
      <c r="D223">
        <v>5</v>
      </c>
      <c r="E223" t="s">
        <v>23</v>
      </c>
      <c r="J223" s="8"/>
      <c r="N223">
        <f>Tabla1[[#This Row],[Columna1]]+(Tabla1[[#This Row],[Columna12]]/60)+(Tabla1[[#This Row],[Columna2]]*60)</f>
        <v>0</v>
      </c>
    </row>
    <row r="224" spans="1:14" x14ac:dyDescent="0.3">
      <c r="A224" t="s">
        <v>40</v>
      </c>
      <c r="B224" t="s">
        <v>25</v>
      </c>
      <c r="C224" t="s">
        <v>21</v>
      </c>
      <c r="D224">
        <v>1</v>
      </c>
      <c r="E224" t="s">
        <v>23</v>
      </c>
      <c r="J224" s="8"/>
      <c r="N224">
        <f>Tabla1[[#This Row],[Columna1]]+(Tabla1[[#This Row],[Columna12]]/60)+(Tabla1[[#This Row],[Columna2]]*60)</f>
        <v>0</v>
      </c>
    </row>
    <row r="225" spans="1:14" x14ac:dyDescent="0.3">
      <c r="A225" t="s">
        <v>40</v>
      </c>
      <c r="B225" t="s">
        <v>25</v>
      </c>
      <c r="C225" t="s">
        <v>21</v>
      </c>
      <c r="D225">
        <v>5</v>
      </c>
      <c r="E225" t="s">
        <v>23</v>
      </c>
      <c r="J225" s="8"/>
      <c r="N225">
        <f>Tabla1[[#This Row],[Columna1]]+(Tabla1[[#This Row],[Columna12]]/60)+(Tabla1[[#This Row],[Columna2]]*60)</f>
        <v>0</v>
      </c>
    </row>
    <row r="226" spans="1:14" x14ac:dyDescent="0.3">
      <c r="A226" t="s">
        <v>41</v>
      </c>
      <c r="B226" t="s">
        <v>17</v>
      </c>
      <c r="C226" t="s">
        <v>18</v>
      </c>
      <c r="D226">
        <v>1</v>
      </c>
      <c r="E226" t="s">
        <v>19</v>
      </c>
      <c r="F226">
        <v>75.5</v>
      </c>
      <c r="G226">
        <v>87.1</v>
      </c>
      <c r="H226">
        <v>90.5</v>
      </c>
      <c r="I226">
        <v>93.6</v>
      </c>
      <c r="J226" s="10">
        <v>1.6655092592592593E-2</v>
      </c>
      <c r="K226">
        <v>0</v>
      </c>
      <c r="L226">
        <v>23</v>
      </c>
      <c r="M226">
        <v>59</v>
      </c>
      <c r="N226">
        <f>Tabla1[[#This Row],[Columna1]]+(Tabla1[[#This Row],[Columna12]]/60)+(Tabla1[[#This Row],[Columna2]]*60)</f>
        <v>23.983333333333334</v>
      </c>
    </row>
    <row r="227" spans="1:14" x14ac:dyDescent="0.3">
      <c r="A227" t="s">
        <v>41</v>
      </c>
      <c r="B227" t="s">
        <v>17</v>
      </c>
      <c r="C227" t="s">
        <v>20</v>
      </c>
      <c r="D227">
        <v>5</v>
      </c>
      <c r="E227" t="s">
        <v>19</v>
      </c>
      <c r="J227" s="8"/>
      <c r="N227">
        <f>Tabla1[[#This Row],[Columna1]]+(Tabla1[[#This Row],[Columna12]]/60)+(Tabla1[[#This Row],[Columna2]]*60)</f>
        <v>0</v>
      </c>
    </row>
    <row r="228" spans="1:14" x14ac:dyDescent="0.3">
      <c r="A228" t="s">
        <v>41</v>
      </c>
      <c r="B228" t="s">
        <v>17</v>
      </c>
      <c r="C228" t="s">
        <v>21</v>
      </c>
      <c r="D228">
        <v>1</v>
      </c>
      <c r="E228" t="s">
        <v>19</v>
      </c>
      <c r="J228" s="8"/>
      <c r="N228">
        <f>Tabla1[[#This Row],[Columna1]]+(Tabla1[[#This Row],[Columna12]]/60)+(Tabla1[[#This Row],[Columna2]]*60)</f>
        <v>0</v>
      </c>
    </row>
    <row r="229" spans="1:14" x14ac:dyDescent="0.3">
      <c r="A229" t="s">
        <v>41</v>
      </c>
      <c r="B229" t="s">
        <v>17</v>
      </c>
      <c r="C229" t="s">
        <v>21</v>
      </c>
      <c r="D229">
        <v>5</v>
      </c>
      <c r="E229" t="s">
        <v>19</v>
      </c>
      <c r="J229" s="8"/>
      <c r="N229">
        <f>Tabla1[[#This Row],[Columna1]]+(Tabla1[[#This Row],[Columna12]]/60)+(Tabla1[[#This Row],[Columna2]]*60)</f>
        <v>0</v>
      </c>
    </row>
    <row r="230" spans="1:14" x14ac:dyDescent="0.3">
      <c r="A230" t="s">
        <v>41</v>
      </c>
      <c r="B230" t="s">
        <v>22</v>
      </c>
      <c r="C230" t="s">
        <v>18</v>
      </c>
      <c r="D230">
        <v>1</v>
      </c>
      <c r="E230" t="s">
        <v>23</v>
      </c>
      <c r="F230">
        <v>15.4</v>
      </c>
      <c r="G230">
        <v>26.3</v>
      </c>
      <c r="H230">
        <v>30.4</v>
      </c>
      <c r="I230">
        <v>36.5</v>
      </c>
      <c r="J230" s="10">
        <v>3.1134259259259257E-3</v>
      </c>
      <c r="K230">
        <v>0</v>
      </c>
      <c r="L230">
        <v>4</v>
      </c>
      <c r="M230">
        <v>29</v>
      </c>
      <c r="N230">
        <f>Tabla1[[#This Row],[Columna1]]+(Tabla1[[#This Row],[Columna12]]/60)+(Tabla1[[#This Row],[Columna2]]*60)</f>
        <v>4.4833333333333334</v>
      </c>
    </row>
    <row r="231" spans="1:14" x14ac:dyDescent="0.3">
      <c r="A231" t="s">
        <v>41</v>
      </c>
      <c r="B231" t="s">
        <v>22</v>
      </c>
      <c r="C231" t="s">
        <v>18</v>
      </c>
      <c r="D231">
        <v>5</v>
      </c>
      <c r="E231" t="s">
        <v>23</v>
      </c>
      <c r="J231" s="8"/>
      <c r="N231">
        <f>Tabla1[[#This Row],[Columna1]]+(Tabla1[[#This Row],[Columna12]]/60)+(Tabla1[[#This Row],[Columna2]]*60)</f>
        <v>0</v>
      </c>
    </row>
    <row r="232" spans="1:14" x14ac:dyDescent="0.3">
      <c r="A232" t="s">
        <v>41</v>
      </c>
      <c r="B232" t="s">
        <v>22</v>
      </c>
      <c r="C232" t="s">
        <v>21</v>
      </c>
      <c r="D232">
        <v>1</v>
      </c>
      <c r="E232" t="s">
        <v>23</v>
      </c>
      <c r="J232" s="8"/>
      <c r="N232">
        <f>Tabla1[[#This Row],[Columna1]]+(Tabla1[[#This Row],[Columna12]]/60)+(Tabla1[[#This Row],[Columna2]]*60)</f>
        <v>0</v>
      </c>
    </row>
    <row r="233" spans="1:14" x14ac:dyDescent="0.3">
      <c r="A233" t="s">
        <v>41</v>
      </c>
      <c r="B233" t="s">
        <v>22</v>
      </c>
      <c r="C233" t="s">
        <v>21</v>
      </c>
      <c r="D233">
        <v>5</v>
      </c>
      <c r="E233" t="s">
        <v>23</v>
      </c>
      <c r="J233" s="8"/>
      <c r="N233">
        <f>Tabla1[[#This Row],[Columna1]]+(Tabla1[[#This Row],[Columna12]]/60)+(Tabla1[[#This Row],[Columna2]]*60)</f>
        <v>0</v>
      </c>
    </row>
    <row r="234" spans="1:14" x14ac:dyDescent="0.3">
      <c r="A234" t="s">
        <v>41</v>
      </c>
      <c r="B234" t="s">
        <v>24</v>
      </c>
      <c r="C234" t="s">
        <v>18</v>
      </c>
      <c r="D234">
        <v>1</v>
      </c>
      <c r="E234" t="s">
        <v>23</v>
      </c>
      <c r="F234">
        <v>50.5</v>
      </c>
      <c r="G234">
        <v>70.5</v>
      </c>
      <c r="H234">
        <v>75.900000000000006</v>
      </c>
      <c r="I234">
        <v>82.2</v>
      </c>
      <c r="J234" s="10">
        <v>1.5277777777777779E-3</v>
      </c>
      <c r="K234">
        <v>0</v>
      </c>
      <c r="L234">
        <v>2</v>
      </c>
      <c r="M234">
        <v>12</v>
      </c>
      <c r="N234">
        <f>Tabla1[[#This Row],[Columna1]]+(Tabla1[[#This Row],[Columna12]]/60)+(Tabla1[[#This Row],[Columna2]]*60)</f>
        <v>2.2000000000000002</v>
      </c>
    </row>
    <row r="235" spans="1:14" x14ac:dyDescent="0.3">
      <c r="A235" t="s">
        <v>41</v>
      </c>
      <c r="B235" t="s">
        <v>24</v>
      </c>
      <c r="C235" t="s">
        <v>18</v>
      </c>
      <c r="D235">
        <v>5</v>
      </c>
      <c r="E235" t="s">
        <v>23</v>
      </c>
      <c r="J235" s="8"/>
      <c r="N235">
        <f>Tabla1[[#This Row],[Columna1]]+(Tabla1[[#This Row],[Columna12]]/60)+(Tabla1[[#This Row],[Columna2]]*60)</f>
        <v>0</v>
      </c>
    </row>
    <row r="236" spans="1:14" x14ac:dyDescent="0.3">
      <c r="A236" t="s">
        <v>41</v>
      </c>
      <c r="B236" t="s">
        <v>24</v>
      </c>
      <c r="C236" t="s">
        <v>21</v>
      </c>
      <c r="D236">
        <v>1</v>
      </c>
      <c r="E236" t="s">
        <v>23</v>
      </c>
      <c r="J236" s="8"/>
      <c r="N236">
        <f>Tabla1[[#This Row],[Columna1]]+(Tabla1[[#This Row],[Columna12]]/60)+(Tabla1[[#This Row],[Columna2]]*60)</f>
        <v>0</v>
      </c>
    </row>
    <row r="237" spans="1:14" x14ac:dyDescent="0.3">
      <c r="A237" t="s">
        <v>41</v>
      </c>
      <c r="B237" t="s">
        <v>24</v>
      </c>
      <c r="C237" t="s">
        <v>21</v>
      </c>
      <c r="D237">
        <v>5</v>
      </c>
      <c r="E237" t="s">
        <v>23</v>
      </c>
      <c r="J237" s="8"/>
      <c r="N237">
        <f>Tabla1[[#This Row],[Columna1]]+(Tabla1[[#This Row],[Columna12]]/60)+(Tabla1[[#This Row],[Columna2]]*60)</f>
        <v>0</v>
      </c>
    </row>
    <row r="238" spans="1:14" x14ac:dyDescent="0.3">
      <c r="A238" t="s">
        <v>41</v>
      </c>
      <c r="B238" t="s">
        <v>25</v>
      </c>
      <c r="C238" t="s">
        <v>18</v>
      </c>
      <c r="D238">
        <v>1</v>
      </c>
      <c r="E238" t="s">
        <v>23</v>
      </c>
      <c r="F238">
        <v>23.8</v>
      </c>
      <c r="G238">
        <v>42.9</v>
      </c>
      <c r="H238">
        <v>51.4</v>
      </c>
      <c r="I238">
        <v>60</v>
      </c>
      <c r="J238" s="10">
        <v>1.7476851851851852E-3</v>
      </c>
      <c r="K238">
        <v>0</v>
      </c>
      <c r="L238">
        <v>2</v>
      </c>
      <c r="M238">
        <v>31</v>
      </c>
      <c r="N238">
        <f>Tabla1[[#This Row],[Columna1]]+(Tabla1[[#This Row],[Columna12]]/60)+(Tabla1[[#This Row],[Columna2]]*60)</f>
        <v>2.5166666666666666</v>
      </c>
    </row>
    <row r="239" spans="1:14" x14ac:dyDescent="0.3">
      <c r="A239" t="s">
        <v>41</v>
      </c>
      <c r="B239" t="s">
        <v>25</v>
      </c>
      <c r="C239" t="s">
        <v>18</v>
      </c>
      <c r="D239">
        <v>5</v>
      </c>
      <c r="E239" t="s">
        <v>23</v>
      </c>
      <c r="J239" s="8"/>
      <c r="N239">
        <f>Tabla1[[#This Row],[Columna1]]+(Tabla1[[#This Row],[Columna12]]/60)+(Tabla1[[#This Row],[Columna2]]*60)</f>
        <v>0</v>
      </c>
    </row>
    <row r="240" spans="1:14" x14ac:dyDescent="0.3">
      <c r="A240" t="s">
        <v>41</v>
      </c>
      <c r="B240" t="s">
        <v>25</v>
      </c>
      <c r="C240" t="s">
        <v>21</v>
      </c>
      <c r="D240">
        <v>1</v>
      </c>
      <c r="E240" t="s">
        <v>23</v>
      </c>
      <c r="J240" s="8"/>
      <c r="N240">
        <f>Tabla1[[#This Row],[Columna1]]+(Tabla1[[#This Row],[Columna12]]/60)+(Tabla1[[#This Row],[Columna2]]*60)</f>
        <v>0</v>
      </c>
    </row>
    <row r="241" spans="1:29" x14ac:dyDescent="0.3">
      <c r="A241" s="3" t="s">
        <v>41</v>
      </c>
      <c r="B241" s="3" t="s">
        <v>25</v>
      </c>
      <c r="C241" s="3" t="s">
        <v>21</v>
      </c>
      <c r="D241" s="3">
        <v>5</v>
      </c>
      <c r="E241" s="3" t="s">
        <v>23</v>
      </c>
      <c r="F241" s="3"/>
      <c r="G241" s="3"/>
      <c r="H241" s="3"/>
      <c r="I241" s="3"/>
      <c r="J241" s="9"/>
      <c r="K241" s="3"/>
      <c r="L241" s="3"/>
      <c r="M241" s="3"/>
      <c r="N241" s="3">
        <f>Tabla1[[#This Row],[Columna1]]+(Tabla1[[#This Row],[Columna12]]/60)+(Tabla1[[#This Row],[Columna2]]*60)</f>
        <v>0</v>
      </c>
      <c r="O241" s="3"/>
      <c r="P241" s="3"/>
    </row>
    <row r="242" spans="1:29" x14ac:dyDescent="0.3">
      <c r="A242" t="s">
        <v>51</v>
      </c>
      <c r="B242" t="s">
        <v>17</v>
      </c>
      <c r="C242" t="s">
        <v>18</v>
      </c>
      <c r="D242">
        <v>1</v>
      </c>
      <c r="E242" t="s">
        <v>19</v>
      </c>
      <c r="F242">
        <v>85.4</v>
      </c>
      <c r="G242">
        <v>92.6</v>
      </c>
      <c r="H242">
        <v>94.6</v>
      </c>
      <c r="I242">
        <v>96.1</v>
      </c>
      <c r="J242" s="2">
        <v>2.0300925925925927E-2</v>
      </c>
      <c r="O242">
        <v>0.1</v>
      </c>
      <c r="P242">
        <v>0</v>
      </c>
      <c r="T242" s="5"/>
    </row>
    <row r="243" spans="1:29" x14ac:dyDescent="0.3">
      <c r="A243" t="s">
        <v>51</v>
      </c>
      <c r="B243" t="s">
        <v>17</v>
      </c>
      <c r="C243" t="s">
        <v>18</v>
      </c>
      <c r="D243">
        <v>1</v>
      </c>
      <c r="E243" t="s">
        <v>19</v>
      </c>
      <c r="F243">
        <v>82.4</v>
      </c>
      <c r="G243">
        <v>91.4</v>
      </c>
      <c r="H243">
        <v>93.8</v>
      </c>
      <c r="I243">
        <v>96</v>
      </c>
      <c r="J243" s="22"/>
      <c r="O243">
        <v>0.01</v>
      </c>
      <c r="P243">
        <v>0</v>
      </c>
    </row>
    <row r="244" spans="1:29" x14ac:dyDescent="0.3">
      <c r="A244" t="s">
        <v>51</v>
      </c>
      <c r="B244" t="s">
        <v>17</v>
      </c>
      <c r="C244" t="s">
        <v>18</v>
      </c>
      <c r="D244">
        <v>1</v>
      </c>
      <c r="E244" t="s">
        <v>19</v>
      </c>
      <c r="F244">
        <v>76.3</v>
      </c>
      <c r="G244">
        <v>88.1</v>
      </c>
      <c r="H244">
        <v>91.8</v>
      </c>
      <c r="I244">
        <v>94.5</v>
      </c>
      <c r="J244" s="22">
        <v>1.9756944444444445E-2</v>
      </c>
      <c r="O244">
        <v>1E-3</v>
      </c>
      <c r="P244">
        <v>0</v>
      </c>
    </row>
    <row r="245" spans="1:29" x14ac:dyDescent="0.3">
      <c r="A245" s="20" t="s">
        <v>51</v>
      </c>
      <c r="B245" s="20" t="s">
        <v>17</v>
      </c>
      <c r="C245" s="20" t="s">
        <v>18</v>
      </c>
      <c r="D245" s="20">
        <v>1</v>
      </c>
      <c r="E245" s="20" t="s">
        <v>19</v>
      </c>
      <c r="F245" s="20">
        <v>71.599999999999994</v>
      </c>
      <c r="G245" s="20">
        <v>85.5</v>
      </c>
      <c r="H245" s="20">
        <v>89.9</v>
      </c>
      <c r="I245" s="20">
        <v>93.4</v>
      </c>
      <c r="J245" s="22">
        <v>6.8749999999999992E-2</v>
      </c>
      <c r="K245" s="20"/>
      <c r="L245" s="20"/>
      <c r="M245" s="20"/>
      <c r="N245" s="20"/>
      <c r="O245" s="20">
        <v>1E-4</v>
      </c>
      <c r="P245" s="20">
        <v>0</v>
      </c>
    </row>
    <row r="246" spans="1:29" x14ac:dyDescent="0.3">
      <c r="A246" s="3" t="s">
        <v>51</v>
      </c>
      <c r="B246" s="3" t="s">
        <v>17</v>
      </c>
      <c r="C246" s="3" t="s">
        <v>18</v>
      </c>
      <c r="D246" s="3">
        <v>1</v>
      </c>
      <c r="E246" s="3" t="s">
        <v>19</v>
      </c>
      <c r="F246" s="3">
        <v>70.900000000000006</v>
      </c>
      <c r="G246" s="3">
        <v>84.9</v>
      </c>
      <c r="H246" s="3">
        <v>89.6</v>
      </c>
      <c r="I246" s="3">
        <v>93.2</v>
      </c>
      <c r="J246" s="17">
        <v>4.3124999999999997E-2</v>
      </c>
      <c r="K246" s="3"/>
      <c r="L246" s="3"/>
      <c r="M246" s="3"/>
      <c r="N246" s="3"/>
      <c r="O246" s="3">
        <v>1.0000000000000001E-5</v>
      </c>
      <c r="P246" s="3">
        <v>0</v>
      </c>
      <c r="R246" s="2"/>
      <c r="AC246" s="5"/>
    </row>
    <row r="247" spans="1:29" x14ac:dyDescent="0.3">
      <c r="A247" t="s">
        <v>51</v>
      </c>
      <c r="B247" t="s">
        <v>17</v>
      </c>
      <c r="C247" t="s">
        <v>18</v>
      </c>
      <c r="D247">
        <v>1</v>
      </c>
      <c r="E247" t="s">
        <v>19</v>
      </c>
      <c r="F247">
        <v>4.4000000000000004</v>
      </c>
      <c r="G247">
        <v>15.7</v>
      </c>
      <c r="H247">
        <v>24.4</v>
      </c>
      <c r="I247">
        <v>36.700000000000003</v>
      </c>
      <c r="J247" s="22">
        <v>2.0034722222222221E-2</v>
      </c>
      <c r="O247">
        <v>0.1</v>
      </c>
      <c r="P247">
        <v>0.1</v>
      </c>
    </row>
    <row r="248" spans="1:29" x14ac:dyDescent="0.3">
      <c r="A248" t="s">
        <v>51</v>
      </c>
      <c r="B248" t="s">
        <v>17</v>
      </c>
      <c r="C248" t="s">
        <v>18</v>
      </c>
      <c r="D248">
        <v>1</v>
      </c>
      <c r="E248" t="s">
        <v>19</v>
      </c>
      <c r="F248">
        <v>81.3</v>
      </c>
      <c r="G248">
        <v>90.7</v>
      </c>
      <c r="H248">
        <v>93.5</v>
      </c>
      <c r="I248">
        <v>95.7</v>
      </c>
      <c r="J248" s="22">
        <v>1.9988425925925927E-2</v>
      </c>
      <c r="O248">
        <v>0.1</v>
      </c>
      <c r="P248">
        <v>0.01</v>
      </c>
    </row>
    <row r="249" spans="1:29" x14ac:dyDescent="0.3">
      <c r="A249" t="s">
        <v>51</v>
      </c>
      <c r="B249" t="s">
        <v>17</v>
      </c>
      <c r="C249" t="s">
        <v>18</v>
      </c>
      <c r="D249">
        <v>1</v>
      </c>
      <c r="E249" t="s">
        <v>19</v>
      </c>
      <c r="F249">
        <v>85.2</v>
      </c>
      <c r="G249">
        <v>92.7</v>
      </c>
      <c r="H249">
        <v>94.7</v>
      </c>
      <c r="I249">
        <v>96.1</v>
      </c>
      <c r="J249" s="22">
        <v>1.9907407407407408E-2</v>
      </c>
      <c r="O249" s="32">
        <v>0.1</v>
      </c>
      <c r="P249" s="32">
        <v>1E-3</v>
      </c>
      <c r="Q249" t="s">
        <v>71</v>
      </c>
    </row>
    <row r="250" spans="1:29" ht="15" thickBot="1" x14ac:dyDescent="0.35">
      <c r="A250" s="33" t="s">
        <v>51</v>
      </c>
      <c r="B250" s="33" t="s">
        <v>17</v>
      </c>
      <c r="C250" s="33" t="s">
        <v>18</v>
      </c>
      <c r="D250" s="33">
        <v>1</v>
      </c>
      <c r="E250" s="33" t="s">
        <v>19</v>
      </c>
      <c r="F250" s="33">
        <v>85.4</v>
      </c>
      <c r="G250" s="33">
        <v>92.6</v>
      </c>
      <c r="H250" s="33">
        <v>94.5</v>
      </c>
      <c r="I250" s="33">
        <v>96.3</v>
      </c>
      <c r="J250" s="34">
        <v>1.9386574074074073E-2</v>
      </c>
      <c r="K250" s="33"/>
      <c r="L250" s="33"/>
      <c r="M250" s="33"/>
      <c r="N250" s="33"/>
      <c r="O250" s="33">
        <v>0.1</v>
      </c>
      <c r="P250" s="33">
        <v>1E-4</v>
      </c>
    </row>
    <row r="251" spans="1:29" ht="15" thickTop="1" x14ac:dyDescent="0.3">
      <c r="A251" t="s">
        <v>42</v>
      </c>
      <c r="B251" t="s">
        <v>17</v>
      </c>
      <c r="C251" t="s">
        <v>18</v>
      </c>
      <c r="D251">
        <v>1</v>
      </c>
      <c r="E251" t="s">
        <v>19</v>
      </c>
      <c r="F251">
        <v>11</v>
      </c>
      <c r="G251">
        <v>26.2</v>
      </c>
      <c r="H251">
        <v>36.9</v>
      </c>
      <c r="I251">
        <v>50.2</v>
      </c>
      <c r="J251" s="22">
        <v>1.7685185185185182E-2</v>
      </c>
      <c r="O251">
        <v>0.1</v>
      </c>
      <c r="P251">
        <v>1E-3</v>
      </c>
    </row>
    <row r="252" spans="1:29" x14ac:dyDescent="0.3">
      <c r="A252" t="s">
        <v>42</v>
      </c>
      <c r="B252" t="s">
        <v>17</v>
      </c>
      <c r="C252" t="s">
        <v>18</v>
      </c>
      <c r="D252">
        <v>1</v>
      </c>
      <c r="E252" t="s">
        <v>19</v>
      </c>
      <c r="F252">
        <v>67.5</v>
      </c>
      <c r="G252">
        <v>83.3</v>
      </c>
      <c r="H252">
        <v>87.9</v>
      </c>
      <c r="I252">
        <v>92</v>
      </c>
      <c r="J252" s="22">
        <v>1.9884259259259258E-2</v>
      </c>
      <c r="O252">
        <v>0.01</v>
      </c>
      <c r="P252">
        <v>1E-3</v>
      </c>
    </row>
    <row r="253" spans="1:29" x14ac:dyDescent="0.3">
      <c r="A253" t="s">
        <v>42</v>
      </c>
      <c r="B253" t="s">
        <v>17</v>
      </c>
      <c r="C253" t="s">
        <v>18</v>
      </c>
      <c r="D253">
        <v>1</v>
      </c>
      <c r="E253" t="s">
        <v>19</v>
      </c>
      <c r="F253">
        <v>79.400000000000006</v>
      </c>
      <c r="G253">
        <v>89</v>
      </c>
      <c r="H253">
        <v>92</v>
      </c>
      <c r="I253">
        <v>94.3</v>
      </c>
      <c r="J253" s="22">
        <v>1.9895833333333331E-2</v>
      </c>
      <c r="O253">
        <v>1E-3</v>
      </c>
      <c r="P253">
        <v>1E-3</v>
      </c>
    </row>
    <row r="254" spans="1:29" ht="14.4" customHeight="1" x14ac:dyDescent="0.3">
      <c r="A254" s="20" t="s">
        <v>42</v>
      </c>
      <c r="B254" s="20" t="s">
        <v>17</v>
      </c>
      <c r="C254" s="20" t="s">
        <v>18</v>
      </c>
      <c r="D254" s="20">
        <v>1</v>
      </c>
      <c r="E254" s="20" t="s">
        <v>19</v>
      </c>
      <c r="F254" s="20">
        <v>85.1</v>
      </c>
      <c r="G254" s="20">
        <v>93</v>
      </c>
      <c r="H254" s="20">
        <v>95</v>
      </c>
      <c r="I254" s="20">
        <v>96.4</v>
      </c>
      <c r="J254" s="2">
        <v>1.7766203703703704E-2</v>
      </c>
      <c r="K254" s="20"/>
      <c r="L254" s="20"/>
      <c r="M254" s="20"/>
      <c r="N254" s="20"/>
      <c r="O254" s="35">
        <v>1E-4</v>
      </c>
      <c r="P254" s="35">
        <v>1E-3</v>
      </c>
      <c r="Q254" t="s">
        <v>71</v>
      </c>
    </row>
    <row r="255" spans="1:29" x14ac:dyDescent="0.3">
      <c r="A255" s="3" t="s">
        <v>42</v>
      </c>
      <c r="B255" s="3" t="s">
        <v>17</v>
      </c>
      <c r="C255" s="3" t="s">
        <v>18</v>
      </c>
      <c r="D255" s="3">
        <v>1</v>
      </c>
      <c r="E255" s="3" t="s">
        <v>19</v>
      </c>
      <c r="F255" s="3">
        <v>84</v>
      </c>
      <c r="G255" s="3">
        <v>92.1</v>
      </c>
      <c r="H255" s="3">
        <v>94.4</v>
      </c>
      <c r="I255" s="3">
        <v>96</v>
      </c>
      <c r="J255" s="17">
        <v>1.9560185185185184E-2</v>
      </c>
      <c r="K255" s="3"/>
      <c r="L255" s="3"/>
      <c r="M255" s="3"/>
      <c r="N255" s="3"/>
      <c r="O255" s="3">
        <v>1.0000000000000001E-5</v>
      </c>
      <c r="P255" s="3">
        <v>1E-3</v>
      </c>
    </row>
    <row r="256" spans="1:29" x14ac:dyDescent="0.3">
      <c r="A256" t="s">
        <v>42</v>
      </c>
      <c r="B256" t="s">
        <v>17</v>
      </c>
      <c r="C256" t="s">
        <v>18</v>
      </c>
      <c r="D256">
        <v>1</v>
      </c>
      <c r="E256" t="s">
        <v>19</v>
      </c>
      <c r="F256">
        <v>84.8</v>
      </c>
      <c r="G256">
        <v>92.1</v>
      </c>
      <c r="H256">
        <v>94.3</v>
      </c>
      <c r="I256">
        <v>95.9</v>
      </c>
      <c r="J256" s="2">
        <v>1.9976851851851853E-2</v>
      </c>
      <c r="O256">
        <v>1E-4</v>
      </c>
      <c r="P256">
        <v>0</v>
      </c>
    </row>
    <row r="257" spans="1:22" x14ac:dyDescent="0.3">
      <c r="A257" t="s">
        <v>42</v>
      </c>
      <c r="B257" t="s">
        <v>17</v>
      </c>
      <c r="C257" t="s">
        <v>18</v>
      </c>
      <c r="D257">
        <v>1</v>
      </c>
      <c r="E257" t="s">
        <v>19</v>
      </c>
      <c r="F257">
        <v>84.5</v>
      </c>
      <c r="G257">
        <v>92.2</v>
      </c>
      <c r="H257">
        <v>94.4</v>
      </c>
      <c r="I257">
        <v>96</v>
      </c>
      <c r="J257" s="2">
        <v>2.0219907407407409E-2</v>
      </c>
      <c r="O257">
        <v>1E-4</v>
      </c>
      <c r="P257">
        <v>0.1</v>
      </c>
    </row>
    <row r="258" spans="1:22" x14ac:dyDescent="0.3">
      <c r="A258" t="s">
        <v>42</v>
      </c>
      <c r="B258" t="s">
        <v>17</v>
      </c>
      <c r="C258" t="s">
        <v>18</v>
      </c>
      <c r="D258">
        <v>1</v>
      </c>
      <c r="E258" t="s">
        <v>19</v>
      </c>
      <c r="F258">
        <v>84.9</v>
      </c>
      <c r="G258">
        <v>92.8</v>
      </c>
      <c r="H258">
        <v>94.6</v>
      </c>
      <c r="I258">
        <v>96.2</v>
      </c>
      <c r="J258" s="2">
        <v>2.0254629629629629E-2</v>
      </c>
      <c r="O258">
        <v>1E-4</v>
      </c>
      <c r="P258">
        <v>0.01</v>
      </c>
    </row>
    <row r="259" spans="1:22" ht="15" thickBot="1" x14ac:dyDescent="0.35">
      <c r="A259" s="33" t="s">
        <v>42</v>
      </c>
      <c r="B259" s="33" t="s">
        <v>17</v>
      </c>
      <c r="C259" s="33" t="s">
        <v>18</v>
      </c>
      <c r="D259" s="33">
        <v>1</v>
      </c>
      <c r="E259" s="33" t="s">
        <v>19</v>
      </c>
      <c r="F259" s="33">
        <v>84.8</v>
      </c>
      <c r="G259" s="33">
        <v>92.1</v>
      </c>
      <c r="H259" s="33">
        <v>94.3</v>
      </c>
      <c r="I259" s="33">
        <v>95.9</v>
      </c>
      <c r="J259" s="34">
        <v>1.7708333333333333E-2</v>
      </c>
      <c r="K259" s="33"/>
      <c r="L259" s="33"/>
      <c r="M259" s="33"/>
      <c r="N259" s="33"/>
      <c r="O259" s="33">
        <v>1E-4</v>
      </c>
      <c r="P259" s="33">
        <v>1E-4</v>
      </c>
    </row>
    <row r="260" spans="1:22" ht="15" thickTop="1" x14ac:dyDescent="0.3">
      <c r="A260" t="s">
        <v>42</v>
      </c>
      <c r="B260" t="s">
        <v>17</v>
      </c>
      <c r="C260" t="s">
        <v>18</v>
      </c>
      <c r="D260">
        <v>5</v>
      </c>
      <c r="E260" t="s">
        <v>19</v>
      </c>
      <c r="F260">
        <v>85.5</v>
      </c>
      <c r="G260">
        <v>92.3</v>
      </c>
      <c r="H260">
        <v>94.6</v>
      </c>
      <c r="I260">
        <v>96.1</v>
      </c>
      <c r="J260" s="2">
        <v>0.10263888888888889</v>
      </c>
      <c r="O260">
        <v>1E-4</v>
      </c>
      <c r="P260">
        <v>1E-3</v>
      </c>
      <c r="Q260" t="s">
        <v>71</v>
      </c>
    </row>
    <row r="261" spans="1:22" ht="15" thickBot="1" x14ac:dyDescent="0.35">
      <c r="A261" s="33" t="s">
        <v>51</v>
      </c>
      <c r="B261" s="33" t="s">
        <v>17</v>
      </c>
      <c r="C261" s="33" t="s">
        <v>18</v>
      </c>
      <c r="D261" s="33">
        <v>5</v>
      </c>
      <c r="E261" s="33" t="s">
        <v>19</v>
      </c>
      <c r="F261" s="33">
        <v>85.6</v>
      </c>
      <c r="G261" s="33">
        <v>92.8</v>
      </c>
      <c r="H261" s="33">
        <v>94.7</v>
      </c>
      <c r="I261" s="33">
        <v>96.1</v>
      </c>
      <c r="J261" s="34">
        <v>0.10103009259259259</v>
      </c>
      <c r="K261" s="33"/>
      <c r="L261" s="33"/>
      <c r="M261" s="33"/>
      <c r="N261" s="33"/>
      <c r="O261" s="33">
        <v>0.1</v>
      </c>
      <c r="P261" s="33">
        <v>1E-3</v>
      </c>
      <c r="Q261" t="s">
        <v>71</v>
      </c>
    </row>
    <row r="262" spans="1:22" ht="15.6" thickTop="1" thickBot="1" x14ac:dyDescent="0.35">
      <c r="A262" s="43" t="s">
        <v>51</v>
      </c>
      <c r="B262" s="43" t="s">
        <v>22</v>
      </c>
      <c r="C262" s="43" t="s">
        <v>18</v>
      </c>
      <c r="D262" s="43">
        <v>1</v>
      </c>
      <c r="E262" s="43" t="s">
        <v>23</v>
      </c>
      <c r="F262" s="43">
        <v>34.5</v>
      </c>
      <c r="G262" s="43">
        <v>48.2</v>
      </c>
      <c r="H262" s="43">
        <v>54.6</v>
      </c>
      <c r="I262" s="43">
        <v>60.3</v>
      </c>
      <c r="J262" s="34">
        <v>7.7083333333333335E-3</v>
      </c>
      <c r="K262" s="43"/>
      <c r="L262" s="43"/>
      <c r="M262" s="43"/>
      <c r="N262" s="43"/>
      <c r="O262" s="43">
        <v>0.1</v>
      </c>
      <c r="P262" s="43">
        <v>0</v>
      </c>
    </row>
    <row r="263" spans="1:22" ht="15" thickTop="1" x14ac:dyDescent="0.3">
      <c r="A263" t="s">
        <v>51</v>
      </c>
      <c r="B263" t="s">
        <v>22</v>
      </c>
      <c r="C263" t="s">
        <v>18</v>
      </c>
      <c r="D263">
        <v>1</v>
      </c>
      <c r="E263" t="s">
        <v>23</v>
      </c>
      <c r="F263">
        <v>34.9</v>
      </c>
      <c r="G263">
        <v>48.1</v>
      </c>
      <c r="H263">
        <v>54.4</v>
      </c>
      <c r="I263">
        <v>60.5</v>
      </c>
      <c r="J263" s="2">
        <v>3.1249999999999997E-3</v>
      </c>
      <c r="O263">
        <v>0.1</v>
      </c>
      <c r="P263">
        <v>1E-3</v>
      </c>
      <c r="Q263" t="s">
        <v>71</v>
      </c>
    </row>
    <row r="264" spans="1:22" x14ac:dyDescent="0.3">
      <c r="A264" t="s">
        <v>51</v>
      </c>
      <c r="B264" t="s">
        <v>24</v>
      </c>
      <c r="C264" t="s">
        <v>18</v>
      </c>
      <c r="D264">
        <v>1</v>
      </c>
      <c r="E264" t="s">
        <v>23</v>
      </c>
      <c r="F264">
        <v>60</v>
      </c>
      <c r="G264">
        <v>74.3</v>
      </c>
      <c r="H264">
        <v>78.7</v>
      </c>
      <c r="I264">
        <v>85.1</v>
      </c>
      <c r="J264" s="2">
        <v>3.6689814814814814E-3</v>
      </c>
      <c r="O264">
        <v>0.1</v>
      </c>
      <c r="P264">
        <v>1E-3</v>
      </c>
      <c r="Q264" t="s">
        <v>71</v>
      </c>
    </row>
    <row r="265" spans="1:22" x14ac:dyDescent="0.3">
      <c r="A265" t="s">
        <v>51</v>
      </c>
      <c r="B265" t="s">
        <v>25</v>
      </c>
      <c r="C265" t="s">
        <v>18</v>
      </c>
      <c r="D265">
        <v>1</v>
      </c>
      <c r="E265" t="s">
        <v>23</v>
      </c>
      <c r="F265">
        <v>32.4</v>
      </c>
      <c r="G265">
        <v>45.7</v>
      </c>
      <c r="H265">
        <v>54.3</v>
      </c>
      <c r="I265">
        <v>66.7</v>
      </c>
      <c r="J265" s="2">
        <v>3.37962962962963E-3</v>
      </c>
      <c r="O265">
        <v>0.1</v>
      </c>
      <c r="P265">
        <v>1E-3</v>
      </c>
      <c r="Q265" t="s">
        <v>71</v>
      </c>
    </row>
    <row r="266" spans="1:22" x14ac:dyDescent="0.3">
      <c r="A266" t="s">
        <v>51</v>
      </c>
      <c r="B266" t="s">
        <v>22</v>
      </c>
      <c r="C266" t="s">
        <v>18</v>
      </c>
      <c r="D266">
        <v>5</v>
      </c>
      <c r="E266" t="s">
        <v>23</v>
      </c>
      <c r="F266">
        <v>38.6</v>
      </c>
      <c r="G266">
        <v>53.2</v>
      </c>
      <c r="H266">
        <v>57.9</v>
      </c>
      <c r="I266">
        <v>63.6</v>
      </c>
      <c r="J266" s="2">
        <v>2.4537037037037036E-3</v>
      </c>
      <c r="O266">
        <v>0.1</v>
      </c>
      <c r="P266">
        <v>1E-3</v>
      </c>
      <c r="Q266" t="s">
        <v>71</v>
      </c>
      <c r="V266" s="19"/>
    </row>
    <row r="267" spans="1:22" x14ac:dyDescent="0.3">
      <c r="A267" t="s">
        <v>51</v>
      </c>
      <c r="B267" t="s">
        <v>24</v>
      </c>
      <c r="C267" t="s">
        <v>18</v>
      </c>
      <c r="D267">
        <v>5</v>
      </c>
      <c r="E267" t="s">
        <v>23</v>
      </c>
      <c r="F267">
        <v>59.7</v>
      </c>
      <c r="G267">
        <v>70.8</v>
      </c>
      <c r="H267">
        <v>77.8</v>
      </c>
      <c r="I267">
        <v>82.5</v>
      </c>
      <c r="J267" s="2">
        <v>1.2037037037037038E-3</v>
      </c>
      <c r="O267">
        <v>0.1</v>
      </c>
      <c r="P267">
        <v>1E-3</v>
      </c>
      <c r="Q267" t="s">
        <v>71</v>
      </c>
      <c r="V267" s="19"/>
    </row>
    <row r="268" spans="1:22" x14ac:dyDescent="0.3">
      <c r="A268" t="s">
        <v>51</v>
      </c>
      <c r="B268" t="s">
        <v>25</v>
      </c>
      <c r="C268" t="s">
        <v>18</v>
      </c>
      <c r="D268">
        <v>5</v>
      </c>
      <c r="E268" t="s">
        <v>23</v>
      </c>
      <c r="F268">
        <v>27.6</v>
      </c>
      <c r="G268">
        <v>43.8</v>
      </c>
      <c r="H268">
        <v>50.5</v>
      </c>
      <c r="I268">
        <v>59</v>
      </c>
      <c r="J268" s="2">
        <v>1.1805555555555556E-3</v>
      </c>
      <c r="O268">
        <v>0.1</v>
      </c>
      <c r="P268">
        <v>1E-3</v>
      </c>
      <c r="Q268" t="s">
        <v>71</v>
      </c>
    </row>
    <row r="269" spans="1:22" x14ac:dyDescent="0.3">
      <c r="A269" t="s">
        <v>42</v>
      </c>
      <c r="B269" t="s">
        <v>22</v>
      </c>
      <c r="C269" t="s">
        <v>18</v>
      </c>
      <c r="D269">
        <v>1</v>
      </c>
      <c r="E269" t="s">
        <v>23</v>
      </c>
      <c r="F269">
        <v>33.700000000000003</v>
      </c>
      <c r="G269">
        <v>46.1</v>
      </c>
      <c r="H269">
        <v>52.1</v>
      </c>
      <c r="I269">
        <v>58.3</v>
      </c>
      <c r="J269" s="2">
        <v>3.4606481481481485E-3</v>
      </c>
      <c r="O269">
        <v>1E-4</v>
      </c>
      <c r="P269">
        <v>1E-3</v>
      </c>
      <c r="Q269" t="s">
        <v>71</v>
      </c>
    </row>
    <row r="270" spans="1:22" x14ac:dyDescent="0.3">
      <c r="A270" t="s">
        <v>42</v>
      </c>
      <c r="B270" t="s">
        <v>24</v>
      </c>
      <c r="C270" t="s">
        <v>18</v>
      </c>
      <c r="D270">
        <v>1</v>
      </c>
      <c r="E270" t="s">
        <v>23</v>
      </c>
      <c r="F270">
        <v>56.8</v>
      </c>
      <c r="G270">
        <v>71.400000000000006</v>
      </c>
      <c r="H270">
        <v>74.599999999999994</v>
      </c>
      <c r="I270">
        <v>80.599999999999994</v>
      </c>
      <c r="J270" s="2">
        <v>1.2268518518518518E-3</v>
      </c>
      <c r="O270">
        <v>1E-4</v>
      </c>
      <c r="P270">
        <v>1E-3</v>
      </c>
      <c r="Q270" t="s">
        <v>71</v>
      </c>
    </row>
    <row r="271" spans="1:22" x14ac:dyDescent="0.3">
      <c r="A271" t="s">
        <v>42</v>
      </c>
      <c r="B271" t="s">
        <v>25</v>
      </c>
      <c r="C271" t="s">
        <v>18</v>
      </c>
      <c r="D271">
        <v>1</v>
      </c>
      <c r="E271" t="s">
        <v>23</v>
      </c>
      <c r="F271">
        <v>23.8</v>
      </c>
      <c r="G271">
        <v>42.9</v>
      </c>
      <c r="H271">
        <v>46.7</v>
      </c>
      <c r="I271">
        <v>55.2</v>
      </c>
      <c r="J271" s="2">
        <v>1.1921296296296296E-3</v>
      </c>
      <c r="O271">
        <v>1E-4</v>
      </c>
      <c r="P271">
        <v>1E-3</v>
      </c>
      <c r="Q271" t="s">
        <v>71</v>
      </c>
      <c r="V271" s="19"/>
    </row>
    <row r="272" spans="1:22" x14ac:dyDescent="0.3">
      <c r="A272" t="s">
        <v>42</v>
      </c>
      <c r="B272" t="s">
        <v>22</v>
      </c>
      <c r="C272" t="s">
        <v>18</v>
      </c>
      <c r="D272">
        <v>5</v>
      </c>
      <c r="E272" t="s">
        <v>23</v>
      </c>
      <c r="F272">
        <v>32.200000000000003</v>
      </c>
      <c r="G272">
        <v>48</v>
      </c>
      <c r="H272">
        <v>53.3</v>
      </c>
      <c r="I272">
        <v>59.2</v>
      </c>
      <c r="J272" s="2">
        <v>3.2754629629629631E-3</v>
      </c>
      <c r="O272">
        <v>1E-4</v>
      </c>
      <c r="P272">
        <v>1E-3</v>
      </c>
      <c r="Q272" t="s">
        <v>71</v>
      </c>
      <c r="T272" s="5"/>
    </row>
    <row r="273" spans="1:47" x14ac:dyDescent="0.3">
      <c r="A273" t="s">
        <v>42</v>
      </c>
      <c r="B273" t="s">
        <v>24</v>
      </c>
      <c r="C273" t="s">
        <v>18</v>
      </c>
      <c r="D273">
        <v>5</v>
      </c>
      <c r="E273" t="s">
        <v>23</v>
      </c>
      <c r="F273">
        <v>53.3</v>
      </c>
      <c r="G273">
        <v>63.5</v>
      </c>
      <c r="H273">
        <v>71.099999999999994</v>
      </c>
      <c r="I273">
        <v>75.599999999999994</v>
      </c>
      <c r="J273" s="2">
        <v>1.2152777777777778E-3</v>
      </c>
      <c r="O273">
        <v>1E-4</v>
      </c>
      <c r="P273">
        <v>1E-3</v>
      </c>
      <c r="Q273" t="s">
        <v>71</v>
      </c>
    </row>
    <row r="274" spans="1:47" ht="15" thickBot="1" x14ac:dyDescent="0.35">
      <c r="A274" s="33" t="s">
        <v>42</v>
      </c>
      <c r="B274" s="33" t="s">
        <v>25</v>
      </c>
      <c r="C274" s="33" t="s">
        <v>18</v>
      </c>
      <c r="D274" s="33">
        <v>5</v>
      </c>
      <c r="E274" s="33" t="s">
        <v>23</v>
      </c>
      <c r="F274" s="33">
        <v>23.8</v>
      </c>
      <c r="G274" s="33">
        <v>33.299999999999997</v>
      </c>
      <c r="H274" s="33">
        <v>41.9</v>
      </c>
      <c r="I274" s="33">
        <v>50.5</v>
      </c>
      <c r="J274" s="34">
        <v>1.1805555555555556E-3</v>
      </c>
      <c r="K274" s="33"/>
      <c r="L274" s="33"/>
      <c r="M274" s="33"/>
      <c r="N274" s="33"/>
      <c r="O274" s="33">
        <v>1E-4</v>
      </c>
      <c r="P274" s="33">
        <v>1E-3</v>
      </c>
      <c r="Q274" t="s">
        <v>71</v>
      </c>
      <c r="AC274" s="5"/>
    </row>
    <row r="275" spans="1:47" ht="15" thickTop="1" x14ac:dyDescent="0.3">
      <c r="A275" t="s">
        <v>53</v>
      </c>
      <c r="B275" t="s">
        <v>17</v>
      </c>
      <c r="C275" t="s">
        <v>20</v>
      </c>
      <c r="D275">
        <v>5</v>
      </c>
      <c r="E275" t="s">
        <v>19</v>
      </c>
      <c r="F275">
        <v>84.8</v>
      </c>
      <c r="G275">
        <v>92.3</v>
      </c>
      <c r="H275">
        <v>94.6</v>
      </c>
      <c r="I275">
        <v>96.2</v>
      </c>
      <c r="J275">
        <v>7.5717592592592586E-2</v>
      </c>
    </row>
    <row r="276" spans="1:47" x14ac:dyDescent="0.3">
      <c r="A276" t="s">
        <v>53</v>
      </c>
      <c r="B276" t="s">
        <v>22</v>
      </c>
      <c r="C276" t="s">
        <v>18</v>
      </c>
      <c r="D276">
        <v>5</v>
      </c>
      <c r="E276" t="s">
        <v>23</v>
      </c>
      <c r="F276">
        <v>24.9</v>
      </c>
      <c r="G276">
        <v>38.5</v>
      </c>
      <c r="H276">
        <v>45.1</v>
      </c>
      <c r="I276">
        <v>52.3</v>
      </c>
      <c r="J276">
        <v>6.5162037037037037E-3</v>
      </c>
    </row>
    <row r="277" spans="1:47" x14ac:dyDescent="0.3">
      <c r="A277" t="s">
        <v>53</v>
      </c>
      <c r="B277" t="s">
        <v>24</v>
      </c>
      <c r="C277" t="s">
        <v>18</v>
      </c>
      <c r="D277">
        <v>5</v>
      </c>
      <c r="E277" t="s">
        <v>23</v>
      </c>
      <c r="F277">
        <v>59.4</v>
      </c>
      <c r="G277">
        <v>72.099999999999994</v>
      </c>
      <c r="H277">
        <v>76.5</v>
      </c>
      <c r="I277">
        <v>82.9</v>
      </c>
      <c r="J277">
        <v>3.7037037037037034E-3</v>
      </c>
    </row>
    <row r="278" spans="1:47" x14ac:dyDescent="0.3">
      <c r="A278" t="s">
        <v>53</v>
      </c>
      <c r="B278" t="s">
        <v>25</v>
      </c>
      <c r="C278" t="s">
        <v>18</v>
      </c>
      <c r="D278">
        <v>5</v>
      </c>
      <c r="E278" t="s">
        <v>23</v>
      </c>
      <c r="F278">
        <v>25.7</v>
      </c>
      <c r="G278">
        <v>42.9</v>
      </c>
      <c r="H278">
        <v>51.4</v>
      </c>
      <c r="I278">
        <v>61.9</v>
      </c>
      <c r="J278">
        <v>3.7500000000000003E-3</v>
      </c>
    </row>
    <row r="279" spans="1:47" x14ac:dyDescent="0.3">
      <c r="A279" t="s">
        <v>54</v>
      </c>
      <c r="B279" t="s">
        <v>17</v>
      </c>
      <c r="C279" t="s">
        <v>20</v>
      </c>
      <c r="D279">
        <v>5</v>
      </c>
      <c r="E279" t="s">
        <v>19</v>
      </c>
      <c r="F279">
        <v>80.7</v>
      </c>
      <c r="G279">
        <v>90.7</v>
      </c>
      <c r="H279">
        <v>93.5</v>
      </c>
      <c r="I279">
        <v>95.4</v>
      </c>
      <c r="J279">
        <v>7.4340277777777783E-2</v>
      </c>
    </row>
    <row r="280" spans="1:47" x14ac:dyDescent="0.3">
      <c r="A280" t="s">
        <v>54</v>
      </c>
      <c r="B280" t="s">
        <v>22</v>
      </c>
      <c r="C280" t="s">
        <v>18</v>
      </c>
      <c r="D280">
        <v>5</v>
      </c>
      <c r="E280" t="s">
        <v>23</v>
      </c>
      <c r="F280">
        <v>21.1</v>
      </c>
      <c r="G280">
        <v>35.299999999999997</v>
      </c>
      <c r="H280">
        <v>41.8</v>
      </c>
      <c r="I280">
        <v>48.6</v>
      </c>
      <c r="J280">
        <v>2.5115740740740741E-3</v>
      </c>
    </row>
    <row r="281" spans="1:47" x14ac:dyDescent="0.3">
      <c r="A281" t="s">
        <v>54</v>
      </c>
      <c r="B281" t="s">
        <v>24</v>
      </c>
      <c r="C281" t="s">
        <v>18</v>
      </c>
      <c r="D281">
        <v>5</v>
      </c>
      <c r="E281" t="s">
        <v>23</v>
      </c>
      <c r="F281">
        <v>43.2</v>
      </c>
      <c r="G281">
        <v>57.8</v>
      </c>
      <c r="H281">
        <v>35.700000000000003</v>
      </c>
      <c r="I281">
        <v>72.099999999999994</v>
      </c>
      <c r="J281">
        <v>1.25E-3</v>
      </c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</row>
    <row r="282" spans="1:47" x14ac:dyDescent="0.3">
      <c r="A282" t="s">
        <v>54</v>
      </c>
      <c r="B282" t="s">
        <v>25</v>
      </c>
      <c r="C282" t="s">
        <v>18</v>
      </c>
      <c r="D282">
        <v>5</v>
      </c>
      <c r="E282" t="s">
        <v>23</v>
      </c>
      <c r="F282">
        <v>10.5</v>
      </c>
      <c r="G282">
        <v>22.9</v>
      </c>
      <c r="H282">
        <v>35.200000000000003</v>
      </c>
      <c r="I282">
        <v>45.7</v>
      </c>
      <c r="J282">
        <v>1.2152777777777778E-3</v>
      </c>
    </row>
    <row r="283" spans="1:47" x14ac:dyDescent="0.3">
      <c r="A283" t="s">
        <v>77</v>
      </c>
      <c r="B283" t="s">
        <v>17</v>
      </c>
      <c r="C283" t="s">
        <v>20</v>
      </c>
      <c r="D283">
        <v>5</v>
      </c>
      <c r="E283" t="s">
        <v>19</v>
      </c>
      <c r="F283">
        <v>84.8</v>
      </c>
      <c r="G283">
        <v>92.3</v>
      </c>
      <c r="H283">
        <v>94.6</v>
      </c>
      <c r="I283">
        <v>96.2</v>
      </c>
    </row>
    <row r="284" spans="1:47" x14ac:dyDescent="0.3">
      <c r="A284" t="s">
        <v>77</v>
      </c>
      <c r="B284" t="s">
        <v>22</v>
      </c>
      <c r="C284" t="s">
        <v>18</v>
      </c>
      <c r="D284">
        <v>5</v>
      </c>
      <c r="E284" t="s">
        <v>23</v>
      </c>
      <c r="F284">
        <v>31.5</v>
      </c>
      <c r="G284">
        <v>46.5</v>
      </c>
      <c r="H284">
        <v>52.2</v>
      </c>
      <c r="I284">
        <v>59.5</v>
      </c>
    </row>
    <row r="285" spans="1:47" x14ac:dyDescent="0.3">
      <c r="A285" t="s">
        <v>77</v>
      </c>
      <c r="B285" t="s">
        <v>24</v>
      </c>
      <c r="C285" t="s">
        <v>18</v>
      </c>
      <c r="D285">
        <v>5</v>
      </c>
      <c r="E285" t="s">
        <v>23</v>
      </c>
      <c r="F285">
        <v>59</v>
      </c>
      <c r="G285">
        <v>74.3</v>
      </c>
      <c r="H285">
        <v>78.400000000000006</v>
      </c>
      <c r="I285">
        <v>83.8</v>
      </c>
    </row>
    <row r="286" spans="1:47" x14ac:dyDescent="0.3">
      <c r="A286" s="3" t="s">
        <v>77</v>
      </c>
      <c r="B286" s="3" t="s">
        <v>25</v>
      </c>
      <c r="C286" s="3" t="s">
        <v>18</v>
      </c>
      <c r="D286" s="3">
        <v>5</v>
      </c>
      <c r="E286" s="3" t="s">
        <v>23</v>
      </c>
      <c r="F286" s="3">
        <v>26.7</v>
      </c>
      <c r="G286" s="3">
        <v>45.7</v>
      </c>
      <c r="H286" s="3">
        <v>53.3</v>
      </c>
      <c r="I286" s="3">
        <v>64.8</v>
      </c>
      <c r="J286" s="3"/>
      <c r="K286" s="3"/>
      <c r="L286" s="3"/>
      <c r="M286" s="3"/>
      <c r="N286" s="3"/>
      <c r="O286" s="3"/>
      <c r="P286" s="3"/>
      <c r="Q286" s="17"/>
    </row>
    <row r="287" spans="1:47" x14ac:dyDescent="0.3">
      <c r="A287" t="s">
        <v>78</v>
      </c>
      <c r="B287" t="s">
        <v>17</v>
      </c>
      <c r="C287" t="s">
        <v>20</v>
      </c>
      <c r="D287">
        <v>5</v>
      </c>
      <c r="E287" t="s">
        <v>19</v>
      </c>
      <c r="F287">
        <v>85.9</v>
      </c>
      <c r="G287">
        <v>92.9</v>
      </c>
      <c r="H287">
        <v>95</v>
      </c>
      <c r="I287">
        <v>96.3</v>
      </c>
      <c r="Q287" t="s">
        <v>71</v>
      </c>
    </row>
    <row r="288" spans="1:47" x14ac:dyDescent="0.3">
      <c r="A288" t="s">
        <v>78</v>
      </c>
      <c r="B288" t="s">
        <v>22</v>
      </c>
      <c r="C288" t="s">
        <v>18</v>
      </c>
      <c r="D288">
        <v>5</v>
      </c>
      <c r="E288" t="s">
        <v>23</v>
      </c>
      <c r="F288">
        <v>39.200000000000003</v>
      </c>
      <c r="G288">
        <v>53.3</v>
      </c>
      <c r="H288">
        <v>58.8</v>
      </c>
      <c r="I288">
        <v>64</v>
      </c>
      <c r="Q288" t="s">
        <v>71</v>
      </c>
    </row>
    <row r="289" spans="1:20" x14ac:dyDescent="0.3">
      <c r="A289" t="s">
        <v>78</v>
      </c>
      <c r="B289" t="s">
        <v>24</v>
      </c>
      <c r="C289" t="s">
        <v>18</v>
      </c>
      <c r="D289">
        <v>5</v>
      </c>
      <c r="E289" t="s">
        <v>23</v>
      </c>
      <c r="F289">
        <v>59</v>
      </c>
      <c r="G289">
        <v>71.7</v>
      </c>
      <c r="H289">
        <v>76.5</v>
      </c>
      <c r="I289">
        <v>83.2</v>
      </c>
      <c r="Q289" t="s">
        <v>71</v>
      </c>
    </row>
    <row r="290" spans="1:20" x14ac:dyDescent="0.3">
      <c r="A290" t="s">
        <v>78</v>
      </c>
      <c r="B290" t="s">
        <v>25</v>
      </c>
      <c r="C290" t="s">
        <v>18</v>
      </c>
      <c r="D290">
        <v>5</v>
      </c>
      <c r="E290" t="s">
        <v>23</v>
      </c>
      <c r="F290">
        <v>27.6</v>
      </c>
      <c r="G290">
        <v>44.8</v>
      </c>
      <c r="H290">
        <v>50.5</v>
      </c>
      <c r="I290">
        <v>62.9</v>
      </c>
      <c r="Q290" s="2" t="s">
        <v>71</v>
      </c>
    </row>
    <row r="291" spans="1:20" x14ac:dyDescent="0.3">
      <c r="A291" t="s">
        <v>79</v>
      </c>
      <c r="B291" t="s">
        <v>17</v>
      </c>
      <c r="C291" t="s">
        <v>20</v>
      </c>
      <c r="D291">
        <v>5</v>
      </c>
      <c r="E291" t="s">
        <v>19</v>
      </c>
      <c r="F291">
        <v>85.6</v>
      </c>
      <c r="G291">
        <v>92.8</v>
      </c>
      <c r="H291">
        <v>95.2</v>
      </c>
      <c r="I291">
        <v>96.3</v>
      </c>
      <c r="Q291" t="s">
        <v>71</v>
      </c>
    </row>
    <row r="292" spans="1:20" x14ac:dyDescent="0.3">
      <c r="A292" t="s">
        <v>79</v>
      </c>
      <c r="B292" t="s">
        <v>22</v>
      </c>
      <c r="C292" t="s">
        <v>18</v>
      </c>
      <c r="D292">
        <v>5</v>
      </c>
      <c r="E292" t="s">
        <v>23</v>
      </c>
      <c r="F292">
        <v>36.5</v>
      </c>
      <c r="G292">
        <v>50.3</v>
      </c>
      <c r="H292">
        <v>55.2</v>
      </c>
      <c r="I292">
        <v>61.7</v>
      </c>
      <c r="Q292" t="s">
        <v>71</v>
      </c>
    </row>
    <row r="293" spans="1:20" x14ac:dyDescent="0.3">
      <c r="A293" t="s">
        <v>79</v>
      </c>
      <c r="B293" t="s">
        <v>24</v>
      </c>
      <c r="C293" t="s">
        <v>18</v>
      </c>
      <c r="D293">
        <v>5</v>
      </c>
      <c r="E293" t="s">
        <v>23</v>
      </c>
      <c r="F293">
        <v>51.4</v>
      </c>
      <c r="G293">
        <v>64.8</v>
      </c>
      <c r="H293">
        <v>72.400000000000006</v>
      </c>
      <c r="I293">
        <v>81.3</v>
      </c>
      <c r="Q293" t="s">
        <v>71</v>
      </c>
    </row>
    <row r="294" spans="1:20" x14ac:dyDescent="0.3">
      <c r="A294" t="s">
        <v>79</v>
      </c>
      <c r="B294" t="s">
        <v>25</v>
      </c>
      <c r="C294" t="s">
        <v>18</v>
      </c>
      <c r="D294">
        <v>5</v>
      </c>
      <c r="E294" t="s">
        <v>23</v>
      </c>
      <c r="F294">
        <v>24.8</v>
      </c>
      <c r="G294">
        <v>36.200000000000003</v>
      </c>
      <c r="H294">
        <v>45.7</v>
      </c>
      <c r="I294">
        <v>60</v>
      </c>
      <c r="Q294" s="2" t="s">
        <v>71</v>
      </c>
    </row>
    <row r="295" spans="1:20" x14ac:dyDescent="0.3">
      <c r="A295" t="s">
        <v>81</v>
      </c>
      <c r="B295" t="s">
        <v>17</v>
      </c>
      <c r="C295" t="s">
        <v>20</v>
      </c>
      <c r="D295">
        <v>5</v>
      </c>
      <c r="E295" t="s">
        <v>19</v>
      </c>
      <c r="F295">
        <v>86.1</v>
      </c>
      <c r="G295">
        <v>92.8</v>
      </c>
      <c r="H295">
        <v>94.8</v>
      </c>
      <c r="I295">
        <v>96.3</v>
      </c>
      <c r="Q295" t="s">
        <v>71</v>
      </c>
      <c r="T295" s="5"/>
    </row>
    <row r="296" spans="1:20" x14ac:dyDescent="0.3">
      <c r="A296" t="s">
        <v>81</v>
      </c>
      <c r="B296" t="s">
        <v>22</v>
      </c>
      <c r="C296" t="s">
        <v>18</v>
      </c>
      <c r="D296">
        <v>5</v>
      </c>
      <c r="E296" t="s">
        <v>23</v>
      </c>
      <c r="F296">
        <v>39.299999999999997</v>
      </c>
      <c r="G296">
        <v>54.3</v>
      </c>
      <c r="H296">
        <v>59.9</v>
      </c>
      <c r="I296">
        <v>64.7</v>
      </c>
      <c r="Q296" t="s">
        <v>71</v>
      </c>
    </row>
    <row r="297" spans="1:20" x14ac:dyDescent="0.3">
      <c r="A297" t="s">
        <v>81</v>
      </c>
      <c r="B297" t="s">
        <v>24</v>
      </c>
      <c r="C297" t="s">
        <v>18</v>
      </c>
      <c r="D297">
        <v>5</v>
      </c>
      <c r="E297" t="s">
        <v>23</v>
      </c>
      <c r="F297">
        <v>61</v>
      </c>
      <c r="G297">
        <v>73.7</v>
      </c>
      <c r="H297">
        <v>77.099999999999994</v>
      </c>
      <c r="I297">
        <v>81.900000000000006</v>
      </c>
      <c r="Q297" t="s">
        <v>71</v>
      </c>
    </row>
    <row r="298" spans="1:20" x14ac:dyDescent="0.3">
      <c r="A298" t="s">
        <v>81</v>
      </c>
      <c r="B298" t="s">
        <v>25</v>
      </c>
      <c r="C298" t="s">
        <v>18</v>
      </c>
      <c r="D298">
        <v>5</v>
      </c>
      <c r="E298" t="s">
        <v>23</v>
      </c>
      <c r="F298">
        <v>30.5</v>
      </c>
      <c r="G298">
        <v>46.7</v>
      </c>
      <c r="H298">
        <v>53.3</v>
      </c>
      <c r="I298">
        <v>59</v>
      </c>
      <c r="Q298" s="2" t="s">
        <v>71</v>
      </c>
    </row>
    <row r="299" spans="1:20" x14ac:dyDescent="0.3">
      <c r="A299" t="s">
        <v>82</v>
      </c>
      <c r="B299" t="s">
        <v>17</v>
      </c>
      <c r="C299" t="s">
        <v>20</v>
      </c>
      <c r="D299">
        <v>5</v>
      </c>
      <c r="E299" t="s">
        <v>19</v>
      </c>
      <c r="F299">
        <v>85.2</v>
      </c>
      <c r="G299">
        <v>92.7</v>
      </c>
      <c r="H299">
        <v>94.9</v>
      </c>
      <c r="I299">
        <v>96.4</v>
      </c>
      <c r="Q299" t="s">
        <v>71</v>
      </c>
    </row>
    <row r="300" spans="1:20" x14ac:dyDescent="0.3">
      <c r="A300" t="s">
        <v>82</v>
      </c>
      <c r="B300" t="s">
        <v>22</v>
      </c>
      <c r="C300" t="s">
        <v>18</v>
      </c>
      <c r="D300">
        <v>5</v>
      </c>
      <c r="E300" t="s">
        <v>23</v>
      </c>
      <c r="F300">
        <v>35.1</v>
      </c>
      <c r="G300">
        <v>49.1</v>
      </c>
      <c r="H300">
        <v>54.4</v>
      </c>
      <c r="I300">
        <v>60.9</v>
      </c>
      <c r="Q300" t="s">
        <v>71</v>
      </c>
    </row>
    <row r="301" spans="1:20" ht="13.2" customHeight="1" x14ac:dyDescent="0.3">
      <c r="A301" t="s">
        <v>82</v>
      </c>
      <c r="B301" t="s">
        <v>24</v>
      </c>
      <c r="C301" t="s">
        <v>18</v>
      </c>
      <c r="D301">
        <v>5</v>
      </c>
      <c r="E301" t="s">
        <v>23</v>
      </c>
      <c r="F301">
        <v>52.7</v>
      </c>
      <c r="G301">
        <v>65.7</v>
      </c>
      <c r="H301">
        <v>72.7</v>
      </c>
      <c r="I301">
        <v>78.099999999999994</v>
      </c>
      <c r="Q301" t="s">
        <v>71</v>
      </c>
    </row>
    <row r="302" spans="1:20" x14ac:dyDescent="0.3">
      <c r="A302" t="s">
        <v>82</v>
      </c>
      <c r="B302" t="s">
        <v>25</v>
      </c>
      <c r="C302" t="s">
        <v>18</v>
      </c>
      <c r="D302">
        <v>5</v>
      </c>
      <c r="E302" t="s">
        <v>23</v>
      </c>
      <c r="F302">
        <v>21.9</v>
      </c>
      <c r="G302">
        <v>37.1</v>
      </c>
      <c r="H302">
        <v>44.8</v>
      </c>
      <c r="I302">
        <v>53.3</v>
      </c>
      <c r="Q302" s="2" t="s">
        <v>71</v>
      </c>
    </row>
  </sheetData>
  <phoneticPr fontId="2" type="noConversion"/>
  <conditionalFormatting sqref="AI253 AR253:AT253">
    <cfRule type="cellIs" dxfId="111" priority="53" operator="greaterThan">
      <formula>AI251</formula>
    </cfRule>
  </conditionalFormatting>
  <conditionalFormatting sqref="AI253 AR253:AT253">
    <cfRule type="cellIs" dxfId="103" priority="41" operator="greaterThan">
      <formula>AI252</formula>
    </cfRule>
  </conditionalFormatting>
  <conditionalFormatting sqref="T303:AI303">
    <cfRule type="cellIs" dxfId="99" priority="37" operator="greaterThan">
      <formula>T301</formula>
    </cfRule>
  </conditionalFormatting>
  <conditionalFormatting sqref="T303:AI303">
    <cfRule type="cellIs" dxfId="98" priority="36" operator="greaterThan">
      <formula>T301</formula>
    </cfRule>
  </conditionalFormatting>
  <conditionalFormatting sqref="AE282:AP282">
    <cfRule type="cellIs" dxfId="97" priority="35" operator="greaterThan">
      <formula>AE280</formula>
    </cfRule>
  </conditionalFormatting>
  <conditionalFormatting sqref="AI252:AI257">
    <cfRule type="top10" dxfId="96" priority="34" rank="1"/>
  </conditionalFormatting>
  <conditionalFormatting sqref="AJ253">
    <cfRule type="cellIs" dxfId="95" priority="33" operator="greaterThan">
      <formula>AJ251</formula>
    </cfRule>
  </conditionalFormatting>
  <conditionalFormatting sqref="AJ253">
    <cfRule type="cellIs" dxfId="94" priority="32" operator="greaterThan">
      <formula>AJ252</formula>
    </cfRule>
  </conditionalFormatting>
  <conditionalFormatting sqref="AJ252:AJ257">
    <cfRule type="top10" dxfId="93" priority="31" rank="1"/>
  </conditionalFormatting>
  <conditionalFormatting sqref="AK253">
    <cfRule type="cellIs" dxfId="92" priority="30" operator="greaterThan">
      <formula>AK251</formula>
    </cfRule>
  </conditionalFormatting>
  <conditionalFormatting sqref="AK253">
    <cfRule type="cellIs" dxfId="91" priority="29" operator="greaterThan">
      <formula>AK252</formula>
    </cfRule>
  </conditionalFormatting>
  <conditionalFormatting sqref="AK252:AK257">
    <cfRule type="top10" dxfId="90" priority="28" rank="1"/>
  </conditionalFormatting>
  <conditionalFormatting sqref="AL253">
    <cfRule type="cellIs" dxfId="89" priority="27" operator="greaterThan">
      <formula>AL251</formula>
    </cfRule>
  </conditionalFormatting>
  <conditionalFormatting sqref="AL253">
    <cfRule type="cellIs" dxfId="88" priority="26" operator="greaterThan">
      <formula>AL252</formula>
    </cfRule>
  </conditionalFormatting>
  <conditionalFormatting sqref="AL252:AL257">
    <cfRule type="top10" dxfId="87" priority="25" rank="1"/>
  </conditionalFormatting>
  <conditionalFormatting sqref="AM253">
    <cfRule type="cellIs" dxfId="86" priority="24" operator="greaterThan">
      <formula>AM251</formula>
    </cfRule>
  </conditionalFormatting>
  <conditionalFormatting sqref="AM253">
    <cfRule type="cellIs" dxfId="85" priority="23" operator="greaterThan">
      <formula>AM252</formula>
    </cfRule>
  </conditionalFormatting>
  <conditionalFormatting sqref="AM252:AM257">
    <cfRule type="top10" dxfId="84" priority="22" rank="1"/>
  </conditionalFormatting>
  <conditionalFormatting sqref="AN253">
    <cfRule type="cellIs" dxfId="83" priority="21" operator="greaterThan">
      <formula>AN251</formula>
    </cfRule>
  </conditionalFormatting>
  <conditionalFormatting sqref="AN253">
    <cfRule type="cellIs" dxfId="82" priority="20" operator="greaterThan">
      <formula>AN252</formula>
    </cfRule>
  </conditionalFormatting>
  <conditionalFormatting sqref="AN252:AN257">
    <cfRule type="top10" dxfId="81" priority="19" rank="1"/>
  </conditionalFormatting>
  <conditionalFormatting sqref="AO253">
    <cfRule type="cellIs" dxfId="80" priority="18" operator="greaterThan">
      <formula>AO251</formula>
    </cfRule>
  </conditionalFormatting>
  <conditionalFormatting sqref="AO253">
    <cfRule type="cellIs" dxfId="79" priority="17" operator="greaterThan">
      <formula>AO252</formula>
    </cfRule>
  </conditionalFormatting>
  <conditionalFormatting sqref="AO252:AO257">
    <cfRule type="top10" dxfId="78" priority="16" rank="1"/>
  </conditionalFormatting>
  <conditionalFormatting sqref="AP253">
    <cfRule type="cellIs" dxfId="77" priority="15" operator="greaterThan">
      <formula>AP251</formula>
    </cfRule>
  </conditionalFormatting>
  <conditionalFormatting sqref="AP253">
    <cfRule type="cellIs" dxfId="76" priority="14" operator="greaterThan">
      <formula>AP252</formula>
    </cfRule>
  </conditionalFormatting>
  <conditionalFormatting sqref="AP252:AP257">
    <cfRule type="top10" dxfId="75" priority="13" rank="1"/>
  </conditionalFormatting>
  <conditionalFormatting sqref="AQ253">
    <cfRule type="cellIs" dxfId="74" priority="12" operator="greaterThan">
      <formula>AQ251</formula>
    </cfRule>
  </conditionalFormatting>
  <conditionalFormatting sqref="AQ253">
    <cfRule type="cellIs" dxfId="73" priority="11" operator="greaterThan">
      <formula>AQ252</formula>
    </cfRule>
  </conditionalFormatting>
  <conditionalFormatting sqref="AQ252:AQ257">
    <cfRule type="top10" dxfId="72" priority="10" rank="1"/>
  </conditionalFormatting>
  <conditionalFormatting sqref="AR252:AR257">
    <cfRule type="top10" dxfId="71" priority="9" rank="1"/>
  </conditionalFormatting>
  <conditionalFormatting sqref="AS252:AS257">
    <cfRule type="top10" dxfId="70" priority="8" rank="1"/>
  </conditionalFormatting>
  <conditionalFormatting sqref="AT252:AT257">
    <cfRule type="top10" dxfId="69" priority="7" rank="1"/>
  </conditionalFormatting>
  <conditionalFormatting sqref="V278:V280">
    <cfRule type="top10" dxfId="68" priority="6" rank="1"/>
  </conditionalFormatting>
  <conditionalFormatting sqref="W278:W280">
    <cfRule type="top10" dxfId="67" priority="5" rank="1"/>
  </conditionalFormatting>
  <conditionalFormatting sqref="X278:X280">
    <cfRule type="top10" dxfId="66" priority="4" rank="1"/>
  </conditionalFormatting>
  <conditionalFormatting sqref="Y278:Y280">
    <cfRule type="top10" dxfId="65" priority="3" rank="1"/>
  </conditionalFormatting>
  <conditionalFormatting sqref="AE253:AT253">
    <cfRule type="cellIs" dxfId="64" priority="2" operator="greaterThan">
      <formula>AE252</formula>
    </cfRule>
  </conditionalFormatting>
  <hyperlinks>
    <hyperlink ref="F1" r:id="rId1" xr:uid="{CFBFCF36-ED07-4AB7-B6B7-CBAC8B15069E}"/>
    <hyperlink ref="G1" r:id="rId2" xr:uid="{F287041B-7711-41F3-8174-501A1024B0E9}"/>
    <hyperlink ref="H1" r:id="rId3" xr:uid="{491CD963-96BF-4E5B-A5BE-01FA160C6FF5}"/>
    <hyperlink ref="I1" r:id="rId4" xr:uid="{73C34F62-1706-4551-A229-8267644B0BB9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3EAF-C427-454F-BC14-8F8484B7A36F}">
  <dimension ref="B2:K19"/>
  <sheetViews>
    <sheetView showGridLines="0" zoomScale="85" zoomScaleNormal="85" workbookViewId="0">
      <selection activeCell="H25" sqref="H25"/>
    </sheetView>
  </sheetViews>
  <sheetFormatPr baseColWidth="10" defaultColWidth="11.44140625" defaultRowHeight="14.4" x14ac:dyDescent="0.3"/>
  <cols>
    <col min="3" max="3" width="13.44140625" bestFit="1" customWidth="1"/>
    <col min="4" max="11" width="16.44140625" bestFit="1" customWidth="1"/>
    <col min="12" max="12" width="7.6640625" bestFit="1" customWidth="1"/>
    <col min="13" max="13" width="6.109375" bestFit="1" customWidth="1"/>
    <col min="14" max="14" width="7.44140625" bestFit="1" customWidth="1"/>
    <col min="15" max="15" width="4.44140625" bestFit="1" customWidth="1"/>
    <col min="16" max="16" width="7.6640625" bestFit="1" customWidth="1"/>
    <col min="17" max="17" width="6.109375" bestFit="1" customWidth="1"/>
    <col min="18" max="18" width="7.44140625" bestFit="1" customWidth="1"/>
    <col min="19" max="19" width="6.109375" bestFit="1" customWidth="1"/>
  </cols>
  <sheetData>
    <row r="2" spans="2:11" x14ac:dyDescent="0.3">
      <c r="B2" s="54" t="s">
        <v>55</v>
      </c>
      <c r="C2" s="54"/>
      <c r="D2" s="54"/>
      <c r="E2" s="54"/>
      <c r="F2" s="54"/>
      <c r="G2" s="54"/>
      <c r="H2" s="54"/>
      <c r="I2" s="54"/>
      <c r="J2" s="54"/>
      <c r="K2" s="54"/>
    </row>
    <row r="3" spans="2:1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2:11" x14ac:dyDescent="0.3">
      <c r="B4" s="54"/>
      <c r="C4" s="54"/>
      <c r="D4" s="54"/>
      <c r="E4" s="54"/>
      <c r="F4" s="54"/>
      <c r="G4" s="54"/>
      <c r="H4" s="54"/>
      <c r="I4" s="54"/>
      <c r="J4" s="54"/>
      <c r="K4" s="54"/>
    </row>
    <row r="7" spans="2:11" x14ac:dyDescent="0.3">
      <c r="B7" s="4" t="s">
        <v>4</v>
      </c>
      <c r="C7" t="s">
        <v>16</v>
      </c>
    </row>
    <row r="9" spans="2:11" x14ac:dyDescent="0.3">
      <c r="D9" s="4" t="s">
        <v>52</v>
      </c>
      <c r="E9" s="4" t="s">
        <v>7</v>
      </c>
      <c r="G9" s="6"/>
      <c r="I9" s="6"/>
      <c r="K9" s="6"/>
    </row>
    <row r="10" spans="2:11" x14ac:dyDescent="0.3">
      <c r="D10" s="21" t="s">
        <v>47</v>
      </c>
      <c r="E10" s="7"/>
      <c r="F10" s="20" t="s">
        <v>48</v>
      </c>
      <c r="G10" s="20"/>
      <c r="H10" s="20" t="s">
        <v>49</v>
      </c>
      <c r="I10" s="20"/>
      <c r="J10" s="20" t="s">
        <v>50</v>
      </c>
      <c r="K10" s="6"/>
    </row>
    <row r="11" spans="2:11" x14ac:dyDescent="0.3">
      <c r="B11" s="4" t="s">
        <v>5</v>
      </c>
      <c r="C11" s="4" t="s">
        <v>6</v>
      </c>
      <c r="D11" s="20">
        <v>1</v>
      </c>
      <c r="E11" s="6">
        <v>5</v>
      </c>
      <c r="F11" s="20">
        <v>1</v>
      </c>
      <c r="G11" s="6">
        <v>5</v>
      </c>
      <c r="H11" s="20">
        <v>1</v>
      </c>
      <c r="I11" s="6">
        <v>5</v>
      </c>
      <c r="J11" s="20">
        <v>1</v>
      </c>
      <c r="K11" s="6">
        <v>5</v>
      </c>
    </row>
    <row r="12" spans="2:11" x14ac:dyDescent="0.3">
      <c r="B12" t="s">
        <v>17</v>
      </c>
      <c r="C12" t="s">
        <v>21</v>
      </c>
      <c r="D12" s="25">
        <v>71</v>
      </c>
      <c r="E12" s="27">
        <v>75.8</v>
      </c>
      <c r="F12" s="25">
        <v>86</v>
      </c>
      <c r="G12" s="27">
        <v>88.6</v>
      </c>
      <c r="H12" s="25">
        <v>90.3</v>
      </c>
      <c r="I12" s="27">
        <v>91.7</v>
      </c>
      <c r="J12" s="23">
        <v>93.7</v>
      </c>
      <c r="K12" s="27">
        <v>94.3</v>
      </c>
    </row>
    <row r="13" spans="2:11" x14ac:dyDescent="0.3">
      <c r="C13" t="s">
        <v>18</v>
      </c>
      <c r="D13" s="25">
        <v>83.9</v>
      </c>
      <c r="E13" s="27">
        <v>85.7</v>
      </c>
      <c r="F13" s="25">
        <v>92</v>
      </c>
      <c r="G13" s="27">
        <v>92.8</v>
      </c>
      <c r="H13" s="25">
        <v>94.4</v>
      </c>
      <c r="I13" s="27">
        <v>94.9</v>
      </c>
      <c r="J13" s="23">
        <v>96.1</v>
      </c>
      <c r="K13" s="27">
        <v>96.4</v>
      </c>
    </row>
    <row r="14" spans="2:11" x14ac:dyDescent="0.3">
      <c r="B14" t="s">
        <v>22</v>
      </c>
      <c r="C14" t="s">
        <v>21</v>
      </c>
      <c r="D14" s="25">
        <v>9.5</v>
      </c>
      <c r="E14" s="27">
        <v>13.5</v>
      </c>
      <c r="F14" s="25">
        <v>19.3</v>
      </c>
      <c r="G14" s="27">
        <v>25.2</v>
      </c>
      <c r="H14" s="25">
        <v>25.2</v>
      </c>
      <c r="I14" s="27">
        <v>32.1</v>
      </c>
      <c r="J14" s="23">
        <v>32.299999999999997</v>
      </c>
      <c r="K14" s="27">
        <v>39</v>
      </c>
    </row>
    <row r="15" spans="2:11" x14ac:dyDescent="0.3">
      <c r="C15" t="s">
        <v>18</v>
      </c>
      <c r="D15" s="25">
        <v>21.2</v>
      </c>
      <c r="E15" s="27">
        <v>34.1</v>
      </c>
      <c r="F15" s="25">
        <v>34.299999999999997</v>
      </c>
      <c r="G15" s="27">
        <v>49.5</v>
      </c>
      <c r="H15" s="25">
        <v>41</v>
      </c>
      <c r="I15" s="27">
        <v>55.2</v>
      </c>
      <c r="J15" s="23">
        <v>47.6</v>
      </c>
      <c r="K15" s="27">
        <v>61.7</v>
      </c>
    </row>
    <row r="16" spans="2:11" x14ac:dyDescent="0.3">
      <c r="B16" t="s">
        <v>25</v>
      </c>
      <c r="C16" t="s">
        <v>21</v>
      </c>
      <c r="D16" s="25">
        <v>12.4</v>
      </c>
      <c r="E16" s="27">
        <v>9.5</v>
      </c>
      <c r="F16" s="25">
        <v>24.8</v>
      </c>
      <c r="G16" s="27">
        <v>26.7</v>
      </c>
      <c r="H16" s="25">
        <v>31.4</v>
      </c>
      <c r="I16" s="27">
        <v>31.4</v>
      </c>
      <c r="J16" s="23">
        <v>41</v>
      </c>
      <c r="K16" s="27">
        <v>38.1</v>
      </c>
    </row>
    <row r="17" spans="2:11" x14ac:dyDescent="0.3">
      <c r="C17" t="s">
        <v>18</v>
      </c>
      <c r="D17" s="25">
        <v>20</v>
      </c>
      <c r="E17" s="27">
        <v>26.7</v>
      </c>
      <c r="F17" s="25">
        <v>39</v>
      </c>
      <c r="G17" s="27">
        <v>46.7</v>
      </c>
      <c r="H17" s="25">
        <v>46.7</v>
      </c>
      <c r="I17" s="27">
        <v>55.2</v>
      </c>
      <c r="J17" s="23">
        <v>57.1</v>
      </c>
      <c r="K17" s="27">
        <v>64.8</v>
      </c>
    </row>
    <row r="18" spans="2:11" x14ac:dyDescent="0.3">
      <c r="B18" t="s">
        <v>24</v>
      </c>
      <c r="C18" t="s">
        <v>21</v>
      </c>
      <c r="D18" s="25">
        <v>29.5</v>
      </c>
      <c r="E18" s="27">
        <v>35.9</v>
      </c>
      <c r="F18" s="25">
        <v>47</v>
      </c>
      <c r="G18" s="27">
        <v>50.5</v>
      </c>
      <c r="H18" s="25">
        <v>57.1</v>
      </c>
      <c r="I18" s="27">
        <v>57.1</v>
      </c>
      <c r="J18" s="23">
        <v>63.5</v>
      </c>
      <c r="K18" s="27">
        <v>64.400000000000006</v>
      </c>
    </row>
    <row r="19" spans="2:11" x14ac:dyDescent="0.3">
      <c r="C19" t="s">
        <v>18</v>
      </c>
      <c r="D19" s="25">
        <v>54.6</v>
      </c>
      <c r="E19" s="27">
        <v>59.7</v>
      </c>
      <c r="F19" s="25">
        <v>70.2</v>
      </c>
      <c r="G19" s="27">
        <v>74</v>
      </c>
      <c r="H19" s="25">
        <v>75.2</v>
      </c>
      <c r="I19" s="27">
        <v>79</v>
      </c>
      <c r="J19" s="23">
        <v>80.3</v>
      </c>
      <c r="K19" s="27">
        <v>83.5</v>
      </c>
    </row>
  </sheetData>
  <mergeCells count="1">
    <mergeCell ref="B2:K4"/>
  </mergeCells>
  <conditionalFormatting pivot="1" sqref="E12:E19">
    <cfRule type="cellIs" dxfId="591" priority="8" operator="greaterThan">
      <formula>D12</formula>
    </cfRule>
  </conditionalFormatting>
  <conditionalFormatting pivot="1" sqref="G12:G19">
    <cfRule type="cellIs" dxfId="590" priority="7" operator="greaterThan">
      <formula>F12</formula>
    </cfRule>
  </conditionalFormatting>
  <conditionalFormatting pivot="1" sqref="I12:I19">
    <cfRule type="cellIs" dxfId="589" priority="6" operator="greaterThan">
      <formula>H12</formula>
    </cfRule>
  </conditionalFormatting>
  <conditionalFormatting pivot="1" sqref="K12:K19">
    <cfRule type="cellIs" dxfId="588" priority="5" operator="greaterThan">
      <formula>J12</formula>
    </cfRule>
  </conditionalFormatting>
  <conditionalFormatting pivot="1" sqref="E12:E19">
    <cfRule type="cellIs" dxfId="587" priority="4" operator="lessThan">
      <formula>D12</formula>
    </cfRule>
  </conditionalFormatting>
  <conditionalFormatting pivot="1" sqref="I12:I19">
    <cfRule type="cellIs" dxfId="586" priority="3" operator="lessThan">
      <formula>H12</formula>
    </cfRule>
  </conditionalFormatting>
  <conditionalFormatting pivot="1" sqref="I12:I19">
    <cfRule type="cellIs" dxfId="585" priority="2" operator="equal">
      <formula>H12</formula>
    </cfRule>
  </conditionalFormatting>
  <conditionalFormatting pivot="1" sqref="K12:K19">
    <cfRule type="cellIs" dxfId="584" priority="1" operator="lessThan">
      <formula>J12</formula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81A5-E49A-4D06-8DE8-5C12B1ADC7BE}">
  <dimension ref="B2:S41"/>
  <sheetViews>
    <sheetView showGridLines="0" zoomScale="80" zoomScaleNormal="80" workbookViewId="0">
      <selection activeCell="I26" sqref="I26:R33"/>
    </sheetView>
  </sheetViews>
  <sheetFormatPr baseColWidth="10" defaultColWidth="11.44140625" defaultRowHeight="14.4" x14ac:dyDescent="0.3"/>
  <cols>
    <col min="2" max="2" width="14.33203125" bestFit="1" customWidth="1"/>
    <col min="3" max="3" width="14.109375" bestFit="1" customWidth="1"/>
    <col min="4" max="6" width="12.109375" bestFit="1" customWidth="1"/>
    <col min="7" max="7" width="12.109375" hidden="1" customWidth="1"/>
    <col min="8" max="10" width="12.109375" bestFit="1" customWidth="1"/>
    <col min="11" max="11" width="12.109375" hidden="1" customWidth="1"/>
    <col min="12" max="14" width="12.109375" bestFit="1" customWidth="1"/>
    <col min="15" max="15" width="12.109375" hidden="1" customWidth="1"/>
    <col min="16" max="18" width="12.109375" bestFit="1" customWidth="1"/>
    <col min="19" max="19" width="12.109375" hidden="1" customWidth="1"/>
    <col min="20" max="34" width="14" bestFit="1" customWidth="1"/>
    <col min="35" max="155" width="63.44140625" bestFit="1" customWidth="1"/>
  </cols>
  <sheetData>
    <row r="2" spans="2:19" x14ac:dyDescent="0.3">
      <c r="B2" s="54" t="s">
        <v>56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2:19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2:19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7" spans="2:19" x14ac:dyDescent="0.3">
      <c r="B7" t="s">
        <v>57</v>
      </c>
    </row>
    <row r="8" spans="2:19" x14ac:dyDescent="0.3">
      <c r="B8" s="4" t="s">
        <v>7</v>
      </c>
      <c r="C8" s="5">
        <v>5</v>
      </c>
    </row>
    <row r="10" spans="2:19" x14ac:dyDescent="0.3">
      <c r="D10" s="4" t="s">
        <v>52</v>
      </c>
      <c r="E10" s="4" t="s">
        <v>4</v>
      </c>
      <c r="F10" s="6"/>
      <c r="G10" s="6"/>
      <c r="J10" s="6"/>
      <c r="K10" s="6"/>
      <c r="N10" s="6"/>
      <c r="O10" s="6"/>
      <c r="R10" s="6"/>
      <c r="S10" s="6"/>
    </row>
    <row r="11" spans="2:19" x14ac:dyDescent="0.3">
      <c r="D11" s="21" t="s">
        <v>47</v>
      </c>
      <c r="E11" s="21"/>
      <c r="F11" s="6" t="s">
        <v>58</v>
      </c>
      <c r="G11" s="6"/>
      <c r="H11" s="20" t="s">
        <v>48</v>
      </c>
      <c r="I11" s="20"/>
      <c r="J11" s="6" t="s">
        <v>59</v>
      </c>
      <c r="K11" s="6"/>
      <c r="L11" s="20" t="s">
        <v>49</v>
      </c>
      <c r="M11" s="20"/>
      <c r="N11" s="6" t="s">
        <v>60</v>
      </c>
      <c r="O11" s="6"/>
      <c r="P11" s="20" t="s">
        <v>50</v>
      </c>
      <c r="Q11" s="20"/>
      <c r="R11" s="6" t="s">
        <v>61</v>
      </c>
      <c r="S11" s="6"/>
    </row>
    <row r="12" spans="2:19" x14ac:dyDescent="0.3">
      <c r="B12" s="4" t="s">
        <v>5</v>
      </c>
      <c r="C12" s="4" t="s">
        <v>6</v>
      </c>
      <c r="D12" t="s">
        <v>26</v>
      </c>
      <c r="E12" t="s">
        <v>16</v>
      </c>
      <c r="F12" t="s">
        <v>26</v>
      </c>
      <c r="G12" t="s">
        <v>16</v>
      </c>
      <c r="H12" t="s">
        <v>26</v>
      </c>
      <c r="I12" t="s">
        <v>16</v>
      </c>
      <c r="J12" t="s">
        <v>26</v>
      </c>
      <c r="K12" t="s">
        <v>16</v>
      </c>
      <c r="L12" t="s">
        <v>26</v>
      </c>
      <c r="M12" t="s">
        <v>16</v>
      </c>
      <c r="N12" t="s">
        <v>26</v>
      </c>
      <c r="O12" t="s">
        <v>16</v>
      </c>
      <c r="P12" t="s">
        <v>26</v>
      </c>
      <c r="Q12" t="s">
        <v>16</v>
      </c>
      <c r="R12" t="s">
        <v>26</v>
      </c>
      <c r="S12" t="s">
        <v>16</v>
      </c>
    </row>
    <row r="13" spans="2:19" x14ac:dyDescent="0.3">
      <c r="B13" t="s">
        <v>17</v>
      </c>
      <c r="C13" t="s">
        <v>21</v>
      </c>
      <c r="D13" s="25">
        <v>76.599999999999994</v>
      </c>
      <c r="E13" s="27">
        <v>75.8</v>
      </c>
      <c r="F13" s="13">
        <v>1.0554089709762496E-2</v>
      </c>
      <c r="G13" s="13"/>
      <c r="H13" s="25">
        <v>88.8</v>
      </c>
      <c r="I13" s="27">
        <v>88.6</v>
      </c>
      <c r="J13" s="13">
        <v>2.2573363431151565E-3</v>
      </c>
      <c r="K13" s="13"/>
      <c r="L13" s="25">
        <v>92</v>
      </c>
      <c r="M13" s="27">
        <v>91.7</v>
      </c>
      <c r="N13" s="13">
        <v>3.2715376226826296E-3</v>
      </c>
      <c r="O13" s="13"/>
      <c r="P13" s="23">
        <v>94.3</v>
      </c>
      <c r="Q13" s="23">
        <v>94.3</v>
      </c>
      <c r="R13" s="13">
        <v>0</v>
      </c>
      <c r="S13" s="13"/>
    </row>
    <row r="14" spans="2:19" x14ac:dyDescent="0.3">
      <c r="C14" s="37" t="s">
        <v>18</v>
      </c>
      <c r="D14" s="38">
        <v>86.1</v>
      </c>
      <c r="E14" s="39">
        <v>85.7</v>
      </c>
      <c r="F14" s="40">
        <v>4.6674445740955833E-3</v>
      </c>
      <c r="G14" s="40"/>
      <c r="H14" s="38">
        <v>93</v>
      </c>
      <c r="I14" s="39">
        <v>92.8</v>
      </c>
      <c r="J14" s="40">
        <v>2.1551724137931342E-3</v>
      </c>
      <c r="K14" s="40"/>
      <c r="L14" s="38">
        <v>95</v>
      </c>
      <c r="M14" s="39">
        <v>94.9</v>
      </c>
      <c r="N14" s="40">
        <v>1.0537407797681171E-3</v>
      </c>
      <c r="O14" s="40"/>
      <c r="P14" s="38">
        <v>96.8</v>
      </c>
      <c r="Q14" s="38">
        <v>96.4</v>
      </c>
      <c r="R14" s="40">
        <v>4.1493775933609074E-3</v>
      </c>
      <c r="S14" s="40"/>
    </row>
    <row r="15" spans="2:19" x14ac:dyDescent="0.3">
      <c r="B15" t="s">
        <v>22</v>
      </c>
      <c r="C15" t="s">
        <v>21</v>
      </c>
      <c r="D15" s="25">
        <v>14.1</v>
      </c>
      <c r="E15" s="27">
        <v>13.5</v>
      </c>
      <c r="F15" s="13">
        <v>4.4444444444444418E-2</v>
      </c>
      <c r="G15" s="13"/>
      <c r="H15" s="25">
        <v>26.3</v>
      </c>
      <c r="I15" s="27">
        <v>25.2</v>
      </c>
      <c r="J15" s="13">
        <v>4.3650793650793711E-2</v>
      </c>
      <c r="K15" s="13"/>
      <c r="L15" s="25">
        <v>33.200000000000003</v>
      </c>
      <c r="M15" s="27">
        <v>32.1</v>
      </c>
      <c r="N15" s="13">
        <v>3.4267912772585715E-2</v>
      </c>
      <c r="O15" s="13"/>
      <c r="P15" s="23">
        <v>39.299999999999997</v>
      </c>
      <c r="Q15" s="23">
        <v>39</v>
      </c>
      <c r="R15" s="13">
        <v>7.692307692307619E-3</v>
      </c>
      <c r="S15" s="13"/>
    </row>
    <row r="16" spans="2:19" x14ac:dyDescent="0.3">
      <c r="C16" s="37" t="s">
        <v>18</v>
      </c>
      <c r="D16" s="38">
        <v>36.6</v>
      </c>
      <c r="E16" s="39">
        <v>34.1</v>
      </c>
      <c r="F16" s="40">
        <v>7.3313782991202336E-2</v>
      </c>
      <c r="G16" s="40"/>
      <c r="H16" s="38">
        <v>51.8</v>
      </c>
      <c r="I16" s="39">
        <v>49.5</v>
      </c>
      <c r="J16" s="40">
        <v>4.646464646464641E-2</v>
      </c>
      <c r="K16" s="40"/>
      <c r="L16" s="38">
        <v>57.5</v>
      </c>
      <c r="M16" s="39">
        <v>55.2</v>
      </c>
      <c r="N16" s="40">
        <v>4.1666666666666616E-2</v>
      </c>
      <c r="O16" s="40"/>
      <c r="P16" s="38">
        <v>62.9</v>
      </c>
      <c r="Q16" s="38">
        <v>61.7</v>
      </c>
      <c r="R16" s="40">
        <v>1.9448946515397011E-2</v>
      </c>
      <c r="S16" s="40"/>
    </row>
    <row r="17" spans="2:19" x14ac:dyDescent="0.3">
      <c r="B17" t="s">
        <v>25</v>
      </c>
      <c r="C17" t="s">
        <v>21</v>
      </c>
      <c r="D17" s="25">
        <v>10.5</v>
      </c>
      <c r="E17" s="27">
        <v>9.5</v>
      </c>
      <c r="F17" s="13">
        <v>0.10526315789473684</v>
      </c>
      <c r="G17" s="13"/>
      <c r="H17" s="25">
        <v>23.8</v>
      </c>
      <c r="I17" s="27">
        <v>26.7</v>
      </c>
      <c r="J17" s="13">
        <v>-0.10861423220973777</v>
      </c>
      <c r="K17" s="13"/>
      <c r="L17" s="25">
        <v>32.4</v>
      </c>
      <c r="M17" s="27">
        <v>31.4</v>
      </c>
      <c r="N17" s="13">
        <v>3.1847133757961783E-2</v>
      </c>
      <c r="O17" s="13"/>
      <c r="P17" s="23">
        <v>37.1</v>
      </c>
      <c r="Q17" s="23">
        <v>38.1</v>
      </c>
      <c r="R17" s="13">
        <v>-2.6246719160104987E-2</v>
      </c>
      <c r="S17" s="13"/>
    </row>
    <row r="18" spans="2:19" x14ac:dyDescent="0.3">
      <c r="C18" s="37" t="s">
        <v>18</v>
      </c>
      <c r="D18" s="38">
        <v>29.5</v>
      </c>
      <c r="E18" s="39">
        <v>26.7</v>
      </c>
      <c r="F18" s="40">
        <v>0.10486891385767794</v>
      </c>
      <c r="G18" s="40"/>
      <c r="H18" s="38">
        <v>47.5</v>
      </c>
      <c r="I18" s="39">
        <v>46.7</v>
      </c>
      <c r="J18" s="40">
        <v>1.7130620985010645E-2</v>
      </c>
      <c r="K18" s="40"/>
      <c r="L18" s="38">
        <v>54.3</v>
      </c>
      <c r="M18" s="39">
        <v>55.2</v>
      </c>
      <c r="N18" s="40">
        <v>-1.630434782608706E-2</v>
      </c>
      <c r="O18" s="40"/>
      <c r="P18" s="38">
        <v>63.8</v>
      </c>
      <c r="Q18" s="38">
        <v>64.8</v>
      </c>
      <c r="R18" s="40">
        <v>-1.54320987654321E-2</v>
      </c>
      <c r="S18" s="40"/>
    </row>
    <row r="19" spans="2:19" x14ac:dyDescent="0.3">
      <c r="B19" t="s">
        <v>24</v>
      </c>
      <c r="C19" t="s">
        <v>21</v>
      </c>
      <c r="D19" s="25">
        <v>34</v>
      </c>
      <c r="E19" s="27">
        <v>35.9</v>
      </c>
      <c r="F19" s="13">
        <v>-5.2924791086350939E-2</v>
      </c>
      <c r="G19" s="13"/>
      <c r="H19" s="25">
        <v>47.6</v>
      </c>
      <c r="I19" s="27">
        <v>50.5</v>
      </c>
      <c r="J19" s="13">
        <v>-5.74257425742574E-2</v>
      </c>
      <c r="K19" s="13"/>
      <c r="L19" s="25">
        <v>56.5</v>
      </c>
      <c r="M19" s="27">
        <v>57.1</v>
      </c>
      <c r="N19" s="13">
        <v>-1.0507880910683037E-2</v>
      </c>
      <c r="O19" s="13"/>
      <c r="P19" s="23">
        <v>65.099999999999994</v>
      </c>
      <c r="Q19" s="23">
        <v>64.400000000000006</v>
      </c>
      <c r="R19" s="13">
        <v>1.0869565217391127E-2</v>
      </c>
      <c r="S19" s="13"/>
    </row>
    <row r="20" spans="2:19" x14ac:dyDescent="0.3">
      <c r="C20" s="37" t="s">
        <v>18</v>
      </c>
      <c r="D20" s="38">
        <v>61.6</v>
      </c>
      <c r="E20" s="39">
        <v>59.7</v>
      </c>
      <c r="F20" s="40">
        <v>3.1825795644891096E-2</v>
      </c>
      <c r="G20" s="40"/>
      <c r="H20" s="38">
        <v>74</v>
      </c>
      <c r="I20" s="39">
        <v>74</v>
      </c>
      <c r="J20" s="40">
        <v>0</v>
      </c>
      <c r="K20" s="40"/>
      <c r="L20" s="38">
        <v>78.7</v>
      </c>
      <c r="M20" s="39">
        <v>79</v>
      </c>
      <c r="N20" s="40">
        <v>-3.7974683544303436E-3</v>
      </c>
      <c r="O20" s="40"/>
      <c r="P20" s="38">
        <v>84.4</v>
      </c>
      <c r="Q20" s="38">
        <v>83.5</v>
      </c>
      <c r="R20" s="40">
        <v>1.0778443113772523E-2</v>
      </c>
      <c r="S20" s="40"/>
    </row>
    <row r="41" spans="3:3" x14ac:dyDescent="0.3">
      <c r="C41" s="5"/>
    </row>
  </sheetData>
  <mergeCells count="1">
    <mergeCell ref="B2:R4"/>
  </mergeCells>
  <conditionalFormatting sqref="F13:F20">
    <cfRule type="cellIs" dxfId="568" priority="33" operator="greaterThan">
      <formula>0</formula>
    </cfRule>
  </conditionalFormatting>
  <conditionalFormatting sqref="J13:J20">
    <cfRule type="cellIs" dxfId="567" priority="32" operator="greaterThan">
      <formula>0</formula>
    </cfRule>
  </conditionalFormatting>
  <conditionalFormatting sqref="N13:N20">
    <cfRule type="cellIs" dxfId="566" priority="30" operator="greaterThan">
      <formula>0</formula>
    </cfRule>
  </conditionalFormatting>
  <conditionalFormatting sqref="R13:R20">
    <cfRule type="cellIs" dxfId="565" priority="29" operator="greaterThan">
      <formula>0</formula>
    </cfRule>
  </conditionalFormatting>
  <conditionalFormatting sqref="F13:F20">
    <cfRule type="cellIs" dxfId="564" priority="28" operator="lessThan">
      <formula>0</formula>
    </cfRule>
  </conditionalFormatting>
  <conditionalFormatting sqref="J13:J20">
    <cfRule type="cellIs" dxfId="563" priority="27" operator="lessThan">
      <formula>0</formula>
    </cfRule>
  </conditionalFormatting>
  <conditionalFormatting sqref="N13:N20">
    <cfRule type="cellIs" dxfId="562" priority="26" operator="lessThan">
      <formula>0</formula>
    </cfRule>
  </conditionalFormatting>
  <conditionalFormatting sqref="R13:R20">
    <cfRule type="cellIs" dxfId="561" priority="25" operator="lessThan">
      <formula>0</formula>
    </cfRule>
  </conditionalFormatting>
  <conditionalFormatting sqref="R13:R20">
    <cfRule type="cellIs" dxfId="560" priority="24" operator="equal">
      <formula>0</formula>
    </cfRule>
  </conditionalFormatting>
  <conditionalFormatting sqref="J13:J20">
    <cfRule type="cellIs" dxfId="559" priority="23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722-5056-4F65-921A-78574C8AC26A}">
  <dimension ref="B2:N34"/>
  <sheetViews>
    <sheetView showGridLines="0" zoomScale="70" zoomScaleNormal="70" workbookViewId="0">
      <selection activeCell="K34" sqref="K34"/>
    </sheetView>
  </sheetViews>
  <sheetFormatPr baseColWidth="10" defaultColWidth="11.44140625" defaultRowHeight="14.4" x14ac:dyDescent="0.3"/>
  <cols>
    <col min="2" max="2" width="15" bestFit="1" customWidth="1"/>
    <col min="3" max="14" width="19.6640625" bestFit="1" customWidth="1"/>
    <col min="15" max="134" width="65" bestFit="1" customWidth="1"/>
  </cols>
  <sheetData>
    <row r="2" spans="2:14" x14ac:dyDescent="0.3">
      <c r="B2" s="54" t="s">
        <v>62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4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7" spans="2:14" x14ac:dyDescent="0.3">
      <c r="B7" t="s">
        <v>75</v>
      </c>
    </row>
    <row r="8" spans="2:14" x14ac:dyDescent="0.3">
      <c r="B8" t="s">
        <v>63</v>
      </c>
    </row>
    <row r="9" spans="2:14" x14ac:dyDescent="0.3">
      <c r="B9" s="4" t="s">
        <v>7</v>
      </c>
      <c r="C9" s="5">
        <v>5</v>
      </c>
    </row>
    <row r="11" spans="2:14" x14ac:dyDescent="0.3">
      <c r="C11" s="4" t="s">
        <v>52</v>
      </c>
      <c r="D11" s="4" t="s">
        <v>6</v>
      </c>
      <c r="E11" s="4" t="s">
        <v>4</v>
      </c>
      <c r="H11" s="6"/>
      <c r="K11" s="6"/>
      <c r="N11" s="6"/>
    </row>
    <row r="12" spans="2:14" x14ac:dyDescent="0.3">
      <c r="C12" s="21" t="s">
        <v>47</v>
      </c>
      <c r="D12" s="21"/>
      <c r="E12" s="7"/>
      <c r="F12" s="20" t="s">
        <v>48</v>
      </c>
      <c r="G12" s="20"/>
      <c r="H12" s="6"/>
      <c r="I12" s="20" t="s">
        <v>49</v>
      </c>
      <c r="J12" s="20"/>
      <c r="K12" s="6"/>
      <c r="L12" s="20" t="s">
        <v>50</v>
      </c>
      <c r="M12" s="20"/>
      <c r="N12" s="6"/>
    </row>
    <row r="13" spans="2:14" x14ac:dyDescent="0.3">
      <c r="C13" t="s">
        <v>21</v>
      </c>
      <c r="D13" t="s">
        <v>18</v>
      </c>
      <c r="E13" s="6" t="s">
        <v>28</v>
      </c>
      <c r="F13" t="s">
        <v>21</v>
      </c>
      <c r="G13" t="s">
        <v>18</v>
      </c>
      <c r="H13" s="6" t="s">
        <v>28</v>
      </c>
      <c r="I13" t="s">
        <v>21</v>
      </c>
      <c r="J13" t="s">
        <v>18</v>
      </c>
      <c r="K13" s="6" t="s">
        <v>28</v>
      </c>
      <c r="L13" t="s">
        <v>21</v>
      </c>
      <c r="M13" t="s">
        <v>18</v>
      </c>
      <c r="N13" s="6" t="s">
        <v>28</v>
      </c>
    </row>
    <row r="14" spans="2:14" x14ac:dyDescent="0.3">
      <c r="B14" s="4" t="s">
        <v>5</v>
      </c>
      <c r="C14" t="s">
        <v>16</v>
      </c>
      <c r="D14" t="s">
        <v>16</v>
      </c>
      <c r="E14" s="6" t="s">
        <v>27</v>
      </c>
      <c r="F14" t="s">
        <v>16</v>
      </c>
      <c r="G14" t="s">
        <v>16</v>
      </c>
      <c r="H14" s="6" t="s">
        <v>27</v>
      </c>
      <c r="I14" t="s">
        <v>16</v>
      </c>
      <c r="J14" t="s">
        <v>16</v>
      </c>
      <c r="K14" s="6" t="s">
        <v>27</v>
      </c>
      <c r="L14" t="s">
        <v>16</v>
      </c>
      <c r="M14" t="s">
        <v>16</v>
      </c>
      <c r="N14" s="6" t="s">
        <v>27</v>
      </c>
    </row>
    <row r="15" spans="2:14" x14ac:dyDescent="0.3">
      <c r="B15" t="s">
        <v>17</v>
      </c>
      <c r="C15" s="25">
        <v>75.8</v>
      </c>
      <c r="D15" s="25">
        <v>85.7</v>
      </c>
      <c r="E15" s="27">
        <v>85.4</v>
      </c>
      <c r="F15" s="25">
        <v>88.6</v>
      </c>
      <c r="G15" s="25">
        <v>92.8</v>
      </c>
      <c r="H15" s="27">
        <v>92.6</v>
      </c>
      <c r="I15" s="25">
        <v>91.7</v>
      </c>
      <c r="J15" s="25">
        <v>94.9</v>
      </c>
      <c r="K15" s="27">
        <v>94.8</v>
      </c>
      <c r="L15" s="23">
        <v>94.3</v>
      </c>
      <c r="M15" s="23">
        <v>96.4</v>
      </c>
      <c r="N15" s="28">
        <v>96.4</v>
      </c>
    </row>
    <row r="16" spans="2:14" x14ac:dyDescent="0.3">
      <c r="B16" t="s">
        <v>22</v>
      </c>
      <c r="C16" s="25">
        <v>13.5</v>
      </c>
      <c r="D16" s="25">
        <v>34.1</v>
      </c>
      <c r="E16" s="27">
        <v>32.4</v>
      </c>
      <c r="F16" s="25">
        <v>25.2</v>
      </c>
      <c r="G16" s="25">
        <v>49.5</v>
      </c>
      <c r="H16" s="27">
        <v>48.2</v>
      </c>
      <c r="I16" s="25">
        <v>32.1</v>
      </c>
      <c r="J16" s="25">
        <v>55.2</v>
      </c>
      <c r="K16" s="27">
        <v>54.1</v>
      </c>
      <c r="L16" s="23">
        <v>39</v>
      </c>
      <c r="M16" s="23">
        <v>61.7</v>
      </c>
      <c r="N16" s="28">
        <v>60.9</v>
      </c>
    </row>
    <row r="17" spans="2:14" x14ac:dyDescent="0.3">
      <c r="B17" t="s">
        <v>25</v>
      </c>
      <c r="C17" s="25">
        <v>9.5</v>
      </c>
      <c r="D17" s="25">
        <v>26.7</v>
      </c>
      <c r="E17" s="27">
        <v>22.9</v>
      </c>
      <c r="F17" s="25">
        <v>26.7</v>
      </c>
      <c r="G17" s="25">
        <v>46.7</v>
      </c>
      <c r="H17" s="27">
        <v>44.8</v>
      </c>
      <c r="I17" s="25">
        <v>31.4</v>
      </c>
      <c r="J17" s="25">
        <v>55.2</v>
      </c>
      <c r="K17" s="27">
        <v>48.6</v>
      </c>
      <c r="L17" s="23">
        <v>38.1</v>
      </c>
      <c r="M17" s="23">
        <v>64.8</v>
      </c>
      <c r="N17" s="28">
        <v>60</v>
      </c>
    </row>
    <row r="18" spans="2:14" x14ac:dyDescent="0.3">
      <c r="B18" t="s">
        <v>24</v>
      </c>
      <c r="C18" s="25">
        <v>35.9</v>
      </c>
      <c r="D18" s="25">
        <v>59.7</v>
      </c>
      <c r="E18" s="27">
        <v>58.1</v>
      </c>
      <c r="F18" s="25">
        <v>50.5</v>
      </c>
      <c r="G18" s="25">
        <v>74</v>
      </c>
      <c r="H18" s="27">
        <v>72.400000000000006</v>
      </c>
      <c r="I18" s="25">
        <v>57.1</v>
      </c>
      <c r="J18" s="25">
        <v>79</v>
      </c>
      <c r="K18" s="27">
        <v>76.2</v>
      </c>
      <c r="L18" s="23">
        <v>64.400000000000006</v>
      </c>
      <c r="M18" s="23">
        <v>83.5</v>
      </c>
      <c r="N18" s="28">
        <v>82.2</v>
      </c>
    </row>
    <row r="24" spans="2:14" x14ac:dyDescent="0.3">
      <c r="B24" t="s">
        <v>64</v>
      </c>
    </row>
    <row r="25" spans="2:14" x14ac:dyDescent="0.3">
      <c r="B25" s="4" t="s">
        <v>7</v>
      </c>
      <c r="C25" s="5">
        <v>5</v>
      </c>
    </row>
    <row r="27" spans="2:14" x14ac:dyDescent="0.3">
      <c r="C27" s="4" t="s">
        <v>52</v>
      </c>
      <c r="D27" s="4" t="s">
        <v>6</v>
      </c>
      <c r="E27" s="4" t="s">
        <v>4</v>
      </c>
      <c r="H27" s="6"/>
      <c r="K27" s="6"/>
      <c r="N27" s="6"/>
    </row>
    <row r="28" spans="2:14" x14ac:dyDescent="0.3">
      <c r="C28" s="21" t="s">
        <v>47</v>
      </c>
      <c r="D28" s="21"/>
      <c r="E28" s="7"/>
      <c r="F28" s="20" t="s">
        <v>48</v>
      </c>
      <c r="G28" s="20"/>
      <c r="H28" s="6"/>
      <c r="I28" s="20" t="s">
        <v>49</v>
      </c>
      <c r="J28" s="20"/>
      <c r="K28" s="6"/>
      <c r="L28" s="20" t="s">
        <v>50</v>
      </c>
      <c r="M28" s="20"/>
      <c r="N28" s="6"/>
    </row>
    <row r="29" spans="2:14" x14ac:dyDescent="0.3">
      <c r="C29" t="s">
        <v>21</v>
      </c>
      <c r="D29" t="s">
        <v>18</v>
      </c>
      <c r="E29" s="6" t="s">
        <v>28</v>
      </c>
      <c r="F29" t="s">
        <v>21</v>
      </c>
      <c r="G29" t="s">
        <v>18</v>
      </c>
      <c r="H29" s="6" t="s">
        <v>28</v>
      </c>
      <c r="I29" t="s">
        <v>21</v>
      </c>
      <c r="J29" t="s">
        <v>18</v>
      </c>
      <c r="K29" s="6" t="s">
        <v>28</v>
      </c>
      <c r="L29" t="s">
        <v>21</v>
      </c>
      <c r="M29" t="s">
        <v>18</v>
      </c>
      <c r="N29" s="6" t="s">
        <v>28</v>
      </c>
    </row>
    <row r="30" spans="2:14" x14ac:dyDescent="0.3">
      <c r="B30" s="4" t="s">
        <v>5</v>
      </c>
      <c r="C30" t="s">
        <v>16</v>
      </c>
      <c r="D30" t="s">
        <v>16</v>
      </c>
      <c r="E30" s="6" t="s">
        <v>29</v>
      </c>
      <c r="F30" t="s">
        <v>16</v>
      </c>
      <c r="G30" t="s">
        <v>16</v>
      </c>
      <c r="H30" s="6" t="s">
        <v>29</v>
      </c>
      <c r="I30" t="s">
        <v>16</v>
      </c>
      <c r="J30" t="s">
        <v>16</v>
      </c>
      <c r="K30" s="6" t="s">
        <v>29</v>
      </c>
      <c r="L30" t="s">
        <v>16</v>
      </c>
      <c r="M30" t="s">
        <v>16</v>
      </c>
      <c r="N30" s="6" t="s">
        <v>29</v>
      </c>
    </row>
    <row r="31" spans="2:14" x14ac:dyDescent="0.3">
      <c r="B31" t="s">
        <v>17</v>
      </c>
      <c r="C31" s="25">
        <v>75.8</v>
      </c>
      <c r="D31" s="25">
        <v>85.7</v>
      </c>
      <c r="E31" s="27">
        <v>84.2</v>
      </c>
      <c r="F31" s="25">
        <v>88.6</v>
      </c>
      <c r="G31" s="25">
        <v>92.8</v>
      </c>
      <c r="H31" s="27">
        <v>92.3</v>
      </c>
      <c r="I31" s="25">
        <v>91.7</v>
      </c>
      <c r="J31" s="25">
        <v>94.9</v>
      </c>
      <c r="K31" s="27">
        <v>94.7</v>
      </c>
      <c r="L31" s="23">
        <v>94.3</v>
      </c>
      <c r="M31" s="23">
        <v>96.4</v>
      </c>
      <c r="N31" s="28">
        <v>96.2</v>
      </c>
    </row>
    <row r="32" spans="2:14" x14ac:dyDescent="0.3">
      <c r="B32" t="s">
        <v>22</v>
      </c>
      <c r="C32" s="25">
        <v>13.5</v>
      </c>
      <c r="D32" s="25">
        <v>34.1</v>
      </c>
      <c r="E32" s="27">
        <v>29.8</v>
      </c>
      <c r="F32" s="25">
        <v>25.2</v>
      </c>
      <c r="G32" s="25">
        <v>49.5</v>
      </c>
      <c r="H32" s="27">
        <v>45.6</v>
      </c>
      <c r="I32" s="25">
        <v>32.1</v>
      </c>
      <c r="J32" s="25">
        <v>55.2</v>
      </c>
      <c r="K32" s="27">
        <v>51.5</v>
      </c>
      <c r="L32" s="23">
        <v>39</v>
      </c>
      <c r="M32" s="23">
        <v>61.7</v>
      </c>
      <c r="N32" s="28">
        <v>59.3</v>
      </c>
    </row>
    <row r="33" spans="2:14" x14ac:dyDescent="0.3">
      <c r="B33" t="s">
        <v>25</v>
      </c>
      <c r="C33" s="25">
        <v>9.5</v>
      </c>
      <c r="D33" s="25">
        <v>26.7</v>
      </c>
      <c r="E33" s="27">
        <v>21</v>
      </c>
      <c r="F33" s="25">
        <v>26.7</v>
      </c>
      <c r="G33" s="25">
        <v>46.7</v>
      </c>
      <c r="H33" s="27">
        <v>38.1</v>
      </c>
      <c r="I33" s="25">
        <v>31.4</v>
      </c>
      <c r="J33" s="25">
        <v>55.2</v>
      </c>
      <c r="K33" s="27">
        <v>44.8</v>
      </c>
      <c r="L33" s="23">
        <v>38.1</v>
      </c>
      <c r="M33" s="23">
        <v>64.8</v>
      </c>
      <c r="N33" s="28">
        <v>51.4</v>
      </c>
    </row>
    <row r="34" spans="2:14" x14ac:dyDescent="0.3">
      <c r="B34" t="s">
        <v>24</v>
      </c>
      <c r="C34" s="25">
        <v>35.9</v>
      </c>
      <c r="D34" s="25">
        <v>59.7</v>
      </c>
      <c r="E34" s="27">
        <v>50.8</v>
      </c>
      <c r="F34" s="25">
        <v>50.5</v>
      </c>
      <c r="G34" s="25">
        <v>74</v>
      </c>
      <c r="H34" s="27">
        <v>66</v>
      </c>
      <c r="I34" s="25">
        <v>57.1</v>
      </c>
      <c r="J34" s="25">
        <v>79</v>
      </c>
      <c r="K34" s="27">
        <v>72.7</v>
      </c>
      <c r="L34" s="23">
        <v>64.400000000000006</v>
      </c>
      <c r="M34" s="23">
        <v>83.5</v>
      </c>
      <c r="N34" s="28">
        <v>78.099999999999994</v>
      </c>
    </row>
  </sheetData>
  <mergeCells count="1">
    <mergeCell ref="B2:N4"/>
  </mergeCells>
  <conditionalFormatting pivot="1" sqref="E15:E18">
    <cfRule type="cellIs" dxfId="516" priority="12" operator="greaterThan">
      <formula>C15</formula>
    </cfRule>
  </conditionalFormatting>
  <conditionalFormatting pivot="1" sqref="H15:H18">
    <cfRule type="cellIs" dxfId="515" priority="11" operator="greaterThan">
      <formula>F15</formula>
    </cfRule>
  </conditionalFormatting>
  <conditionalFormatting pivot="1" sqref="K15:K18">
    <cfRule type="cellIs" dxfId="514" priority="10" operator="greaterThan">
      <formula>I15</formula>
    </cfRule>
  </conditionalFormatting>
  <conditionalFormatting pivot="1">
    <cfRule type="cellIs" dxfId="513" priority="9" operator="greaterThan">
      <formula>XFC1</formula>
    </cfRule>
  </conditionalFormatting>
  <conditionalFormatting pivot="1">
    <cfRule type="cellIs" dxfId="512" priority="8" operator="greaterThan">
      <formula>XFC1</formula>
    </cfRule>
  </conditionalFormatting>
  <conditionalFormatting pivot="1" sqref="E31:E34">
    <cfRule type="cellIs" dxfId="511" priority="7" operator="greaterThan">
      <formula>C31</formula>
    </cfRule>
  </conditionalFormatting>
  <conditionalFormatting pivot="1" sqref="H31:H34">
    <cfRule type="cellIs" dxfId="510" priority="6" operator="greaterThan">
      <formula>F31</formula>
    </cfRule>
  </conditionalFormatting>
  <conditionalFormatting pivot="1">
    <cfRule type="cellIs" dxfId="509" priority="4" operator="greaterThan">
      <formula>XFC1</formula>
    </cfRule>
  </conditionalFormatting>
  <conditionalFormatting pivot="1">
    <cfRule type="cellIs" dxfId="508" priority="3" operator="greaterThan">
      <formula>XFC1</formula>
    </cfRule>
  </conditionalFormatting>
  <conditionalFormatting pivot="1">
    <cfRule type="cellIs" dxfId="507" priority="2" operator="greaterThan">
      <formula>XFC1</formula>
    </cfRule>
  </conditionalFormatting>
  <conditionalFormatting pivot="1" sqref="K31:K34">
    <cfRule type="cellIs" dxfId="506" priority="1" operator="greaterThan">
      <formula>I31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4A22-432A-4CEE-ADFF-AEEF68930335}">
  <dimension ref="B2:R25"/>
  <sheetViews>
    <sheetView showGridLines="0" zoomScale="70" zoomScaleNormal="70" workbookViewId="0">
      <selection activeCell="M31" sqref="M31"/>
    </sheetView>
  </sheetViews>
  <sheetFormatPr baseColWidth="10" defaultColWidth="11.44140625" defaultRowHeight="14.4" x14ac:dyDescent="0.3"/>
  <cols>
    <col min="2" max="2" width="42.6640625" bestFit="1" customWidth="1"/>
    <col min="3" max="4" width="13.109375" bestFit="1" customWidth="1"/>
    <col min="5" max="6" width="14.21875" bestFit="1" customWidth="1"/>
    <col min="7" max="8" width="13.109375" bestFit="1" customWidth="1"/>
    <col min="9" max="10" width="14.33203125" bestFit="1" customWidth="1"/>
    <col min="11" max="12" width="13.109375" bestFit="1" customWidth="1"/>
    <col min="13" max="14" width="14.33203125" bestFit="1" customWidth="1"/>
    <col min="15" max="16" width="13.109375" bestFit="1" customWidth="1"/>
    <col min="17" max="18" width="14.33203125" bestFit="1" customWidth="1"/>
  </cols>
  <sheetData>
    <row r="2" spans="2:18" x14ac:dyDescent="0.3">
      <c r="B2" s="54" t="s">
        <v>65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2:18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2:18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7" spans="2:18" x14ac:dyDescent="0.3">
      <c r="B7" s="4" t="s">
        <v>6</v>
      </c>
      <c r="C7" t="s">
        <v>18</v>
      </c>
    </row>
    <row r="8" spans="2:18" x14ac:dyDescent="0.3">
      <c r="B8" s="4" t="s">
        <v>7</v>
      </c>
      <c r="C8" s="5">
        <v>1</v>
      </c>
    </row>
    <row r="10" spans="2:18" x14ac:dyDescent="0.3">
      <c r="C10" s="4" t="s">
        <v>67</v>
      </c>
      <c r="F10" s="6"/>
      <c r="J10" s="6"/>
      <c r="N10" s="6"/>
      <c r="R10" s="6"/>
    </row>
    <row r="11" spans="2:18" x14ac:dyDescent="0.3">
      <c r="C11" t="s">
        <v>17</v>
      </c>
      <c r="F11" s="6"/>
      <c r="G11" t="s">
        <v>22</v>
      </c>
      <c r="J11" s="6"/>
      <c r="K11" t="s">
        <v>25</v>
      </c>
      <c r="N11" s="6"/>
      <c r="O11" t="s">
        <v>24</v>
      </c>
      <c r="R11" s="6"/>
    </row>
    <row r="12" spans="2:18" x14ac:dyDescent="0.3">
      <c r="B12" s="4" t="s">
        <v>68</v>
      </c>
      <c r="C12" t="s">
        <v>43</v>
      </c>
      <c r="D12" t="s">
        <v>44</v>
      </c>
      <c r="E12" t="s">
        <v>45</v>
      </c>
      <c r="F12" s="6" t="s">
        <v>46</v>
      </c>
      <c r="G12" t="s">
        <v>43</v>
      </c>
      <c r="H12" t="s">
        <v>44</v>
      </c>
      <c r="I12" t="s">
        <v>45</v>
      </c>
      <c r="J12" s="6" t="s">
        <v>46</v>
      </c>
      <c r="K12" t="s">
        <v>43</v>
      </c>
      <c r="L12" t="s">
        <v>44</v>
      </c>
      <c r="M12" t="s">
        <v>45</v>
      </c>
      <c r="N12" s="6" t="s">
        <v>46</v>
      </c>
      <c r="O12" t="s">
        <v>43</v>
      </c>
      <c r="P12" t="s">
        <v>44</v>
      </c>
      <c r="Q12" t="s">
        <v>45</v>
      </c>
      <c r="R12" s="6" t="s">
        <v>46</v>
      </c>
    </row>
    <row r="13" spans="2:18" x14ac:dyDescent="0.3">
      <c r="B13" s="5" t="s">
        <v>32</v>
      </c>
      <c r="C13" s="23">
        <v>82.9</v>
      </c>
      <c r="D13" s="23">
        <v>91.6</v>
      </c>
      <c r="E13" s="23">
        <v>93.8</v>
      </c>
      <c r="F13" s="27">
        <v>95.7</v>
      </c>
      <c r="G13" s="23">
        <v>19.600000000000001</v>
      </c>
      <c r="H13" s="23">
        <v>32.299999999999997</v>
      </c>
      <c r="I13" s="23">
        <v>38.5</v>
      </c>
      <c r="J13" s="27">
        <v>44.9</v>
      </c>
      <c r="K13" s="23">
        <v>28.6</v>
      </c>
      <c r="L13" s="23">
        <v>48.6</v>
      </c>
      <c r="M13" s="23">
        <v>59</v>
      </c>
      <c r="N13" s="27">
        <v>76.2</v>
      </c>
      <c r="O13" s="23">
        <v>57.8</v>
      </c>
      <c r="P13" s="23">
        <v>74.3</v>
      </c>
      <c r="Q13" s="23">
        <v>80</v>
      </c>
      <c r="R13" s="27">
        <v>87.9</v>
      </c>
    </row>
    <row r="14" spans="2:18" x14ac:dyDescent="0.3">
      <c r="B14" s="5" t="s">
        <v>30</v>
      </c>
      <c r="C14" s="23">
        <v>82.1</v>
      </c>
      <c r="D14" s="23">
        <v>91.2</v>
      </c>
      <c r="E14" s="23">
        <v>93.6</v>
      </c>
      <c r="F14" s="27">
        <v>95.5</v>
      </c>
      <c r="G14" s="23">
        <v>21.5</v>
      </c>
      <c r="H14" s="23">
        <v>33.9</v>
      </c>
      <c r="I14" s="23">
        <v>41.1</v>
      </c>
      <c r="J14" s="27">
        <v>47.6</v>
      </c>
      <c r="K14" s="23">
        <v>34.299999999999997</v>
      </c>
      <c r="L14" s="23">
        <v>49.5</v>
      </c>
      <c r="M14" s="23">
        <v>58.1</v>
      </c>
      <c r="N14" s="27">
        <v>70.5</v>
      </c>
      <c r="O14" s="23">
        <v>61</v>
      </c>
      <c r="P14" s="23">
        <v>75.599999999999994</v>
      </c>
      <c r="Q14" s="23">
        <v>80.599999999999994</v>
      </c>
      <c r="R14" s="27">
        <v>86</v>
      </c>
    </row>
    <row r="15" spans="2:18" x14ac:dyDescent="0.3">
      <c r="B15" s="5" t="s">
        <v>31</v>
      </c>
      <c r="C15" s="23">
        <v>83.4</v>
      </c>
      <c r="D15" s="23">
        <v>91.7</v>
      </c>
      <c r="E15" s="23">
        <v>93.9</v>
      </c>
      <c r="F15" s="27">
        <v>95.8</v>
      </c>
      <c r="G15" s="23">
        <v>20.399999999999999</v>
      </c>
      <c r="H15" s="23">
        <v>33.5</v>
      </c>
      <c r="I15" s="23">
        <v>38.6</v>
      </c>
      <c r="J15" s="27">
        <v>46.3</v>
      </c>
      <c r="K15" s="23">
        <v>32.4</v>
      </c>
      <c r="L15" s="23">
        <v>52.4</v>
      </c>
      <c r="M15" s="23">
        <v>58.1</v>
      </c>
      <c r="N15" s="27">
        <v>74.3</v>
      </c>
      <c r="O15" s="23">
        <v>58.7</v>
      </c>
      <c r="P15" s="23">
        <v>73.7</v>
      </c>
      <c r="Q15" s="23">
        <v>80</v>
      </c>
      <c r="R15" s="27">
        <v>87</v>
      </c>
    </row>
    <row r="16" spans="2:18" x14ac:dyDescent="0.3">
      <c r="B16" s="5" t="s">
        <v>33</v>
      </c>
      <c r="C16" s="23">
        <v>78.900000000000006</v>
      </c>
      <c r="D16" s="23">
        <v>89.9</v>
      </c>
      <c r="E16" s="23">
        <v>93</v>
      </c>
      <c r="F16" s="27">
        <v>95.2</v>
      </c>
      <c r="G16" s="23">
        <v>18</v>
      </c>
      <c r="H16" s="23">
        <v>29.9</v>
      </c>
      <c r="I16" s="23">
        <v>36.1</v>
      </c>
      <c r="J16" s="27">
        <v>41.9</v>
      </c>
      <c r="K16" s="23">
        <v>29.6</v>
      </c>
      <c r="L16" s="23">
        <v>45.7</v>
      </c>
      <c r="M16" s="23">
        <v>51.4</v>
      </c>
      <c r="N16" s="27">
        <v>59</v>
      </c>
      <c r="O16" s="23">
        <v>54.9</v>
      </c>
      <c r="P16" s="23">
        <v>74.2</v>
      </c>
      <c r="Q16" s="23">
        <v>77.8</v>
      </c>
      <c r="R16" s="27">
        <v>82.2</v>
      </c>
    </row>
    <row r="17" spans="2:18" x14ac:dyDescent="0.3">
      <c r="B17" s="5" t="s">
        <v>34</v>
      </c>
      <c r="C17" s="23">
        <v>80.900000000000006</v>
      </c>
      <c r="D17" s="23">
        <v>90.8</v>
      </c>
      <c r="E17" s="23">
        <v>93.5</v>
      </c>
      <c r="F17" s="27">
        <v>95.6</v>
      </c>
      <c r="G17" s="23">
        <v>19.100000000000001</v>
      </c>
      <c r="H17" s="23">
        <v>31.9</v>
      </c>
      <c r="I17" s="23">
        <v>37.700000000000003</v>
      </c>
      <c r="J17" s="27">
        <v>44.3</v>
      </c>
      <c r="K17" s="23">
        <v>26.7</v>
      </c>
      <c r="L17" s="23">
        <v>39</v>
      </c>
      <c r="M17" s="23">
        <v>47.6</v>
      </c>
      <c r="N17" s="27">
        <v>55.2</v>
      </c>
      <c r="O17" s="23">
        <v>54.6</v>
      </c>
      <c r="P17" s="23">
        <v>70.8</v>
      </c>
      <c r="Q17" s="23">
        <v>76.5</v>
      </c>
      <c r="R17" s="27">
        <v>81.3</v>
      </c>
    </row>
    <row r="18" spans="2:18" x14ac:dyDescent="0.3">
      <c r="B18" s="5" t="s">
        <v>35</v>
      </c>
      <c r="C18" s="23">
        <v>80.599999999999994</v>
      </c>
      <c r="D18" s="23">
        <v>90.6</v>
      </c>
      <c r="E18" s="23">
        <v>93.5</v>
      </c>
      <c r="F18" s="27">
        <v>95.4</v>
      </c>
      <c r="G18" s="23">
        <v>17.8</v>
      </c>
      <c r="H18" s="23">
        <v>29.5</v>
      </c>
      <c r="I18" s="23">
        <v>36.1</v>
      </c>
      <c r="J18" s="27">
        <v>41.9</v>
      </c>
      <c r="K18" s="23">
        <v>21.9</v>
      </c>
      <c r="L18" s="23">
        <v>37.1</v>
      </c>
      <c r="M18" s="23">
        <v>44.8</v>
      </c>
      <c r="N18" s="27">
        <v>57.1</v>
      </c>
      <c r="O18" s="23">
        <v>51.4</v>
      </c>
      <c r="P18" s="23">
        <v>70.2</v>
      </c>
      <c r="Q18" s="23">
        <v>74.599999999999994</v>
      </c>
      <c r="R18" s="27">
        <v>81.3</v>
      </c>
    </row>
    <row r="19" spans="2:18" x14ac:dyDescent="0.3">
      <c r="B19" s="16" t="s">
        <v>16</v>
      </c>
      <c r="C19" s="29">
        <v>83.9</v>
      </c>
      <c r="D19" s="29">
        <v>92</v>
      </c>
      <c r="E19" s="29">
        <v>94.4</v>
      </c>
      <c r="F19" s="30">
        <v>96.1</v>
      </c>
      <c r="G19" s="29">
        <v>21.2</v>
      </c>
      <c r="H19" s="29">
        <v>34.299999999999997</v>
      </c>
      <c r="I19" s="29">
        <v>41</v>
      </c>
      <c r="J19" s="30">
        <v>47.6</v>
      </c>
      <c r="K19" s="29">
        <v>20</v>
      </c>
      <c r="L19" s="29">
        <v>39</v>
      </c>
      <c r="M19" s="29">
        <v>46.7</v>
      </c>
      <c r="N19" s="30">
        <v>57.1</v>
      </c>
      <c r="O19" s="29">
        <v>54.6</v>
      </c>
      <c r="P19" s="29">
        <v>70.2</v>
      </c>
      <c r="Q19" s="29">
        <v>75.2</v>
      </c>
      <c r="R19" s="30">
        <v>80.3</v>
      </c>
    </row>
    <row r="25" spans="2:18" x14ac:dyDescent="0.3">
      <c r="C25" s="5"/>
    </row>
  </sheetData>
  <mergeCells count="1">
    <mergeCell ref="B2:R4"/>
  </mergeCells>
  <conditionalFormatting sqref="C13:R13">
    <cfRule type="cellIs" dxfId="448" priority="56" operator="greaterThan">
      <formula>C19</formula>
    </cfRule>
  </conditionalFormatting>
  <conditionalFormatting sqref="C14:R14">
    <cfRule type="cellIs" dxfId="447" priority="55" operator="greaterThan">
      <formula>C19</formula>
    </cfRule>
  </conditionalFormatting>
  <conditionalFormatting sqref="C15:R15">
    <cfRule type="cellIs" dxfId="446" priority="54" operator="greaterThan">
      <formula>C19</formula>
    </cfRule>
  </conditionalFormatting>
  <conditionalFormatting sqref="C16:R16">
    <cfRule type="cellIs" dxfId="445" priority="53" operator="greaterThan">
      <formula>C19</formula>
    </cfRule>
  </conditionalFormatting>
  <conditionalFormatting sqref="C17:R17">
    <cfRule type="cellIs" dxfId="444" priority="52" operator="greaterThan">
      <formula>C19</formula>
    </cfRule>
  </conditionalFormatting>
  <conditionalFormatting sqref="C18:R18">
    <cfRule type="cellIs" dxfId="443" priority="51" operator="greaterThan">
      <formula>C19</formula>
    </cfRule>
  </conditionalFormatting>
  <conditionalFormatting sqref="C18:R18">
    <cfRule type="cellIs" dxfId="442" priority="34" operator="equal">
      <formula>C23</formula>
    </cfRule>
  </conditionalFormatting>
  <conditionalFormatting sqref="G30:G36">
    <cfRule type="top10" dxfId="441" priority="23" rank="1"/>
  </conditionalFormatting>
  <conditionalFormatting sqref="H30:H36">
    <cfRule type="top10" dxfId="440" priority="22" rank="1"/>
  </conditionalFormatting>
  <conditionalFormatting sqref="I30:I36">
    <cfRule type="top10" dxfId="439" priority="21" rank="1"/>
  </conditionalFormatting>
  <conditionalFormatting sqref="J30:J36">
    <cfRule type="top10" dxfId="438" priority="20" rank="1"/>
  </conditionalFormatting>
  <conditionalFormatting sqref="K30:K36">
    <cfRule type="top10" dxfId="437" priority="19" rank="1"/>
  </conditionalFormatting>
  <conditionalFormatting sqref="L30:L36">
    <cfRule type="top10" dxfId="436" priority="18" rank="1"/>
  </conditionalFormatting>
  <conditionalFormatting sqref="M30:M36">
    <cfRule type="top10" dxfId="435" priority="17" rank="1"/>
  </conditionalFormatting>
  <conditionalFormatting pivot="1" sqref="C18:R18">
    <cfRule type="cellIs" dxfId="434" priority="10" operator="equal">
      <formula>C19</formula>
    </cfRule>
  </conditionalFormatting>
  <conditionalFormatting pivot="1" sqref="C17:R17">
    <cfRule type="cellIs" dxfId="433" priority="9" operator="equal">
      <formula>C19</formula>
    </cfRule>
  </conditionalFormatting>
  <conditionalFormatting pivot="1" sqref="K13:K19">
    <cfRule type="top10" dxfId="432" priority="8" rank="1"/>
  </conditionalFormatting>
  <conditionalFormatting pivot="1" sqref="L13:L19">
    <cfRule type="top10" dxfId="431" priority="7" rank="1"/>
  </conditionalFormatting>
  <conditionalFormatting pivot="1" sqref="M13:M19">
    <cfRule type="top10" dxfId="430" priority="6" rank="1"/>
  </conditionalFormatting>
  <conditionalFormatting pivot="1" sqref="N13:N19">
    <cfRule type="top10" dxfId="429" priority="5" rank="1"/>
  </conditionalFormatting>
  <conditionalFormatting pivot="1" sqref="O13:O19">
    <cfRule type="top10" dxfId="428" priority="4" rank="1"/>
  </conditionalFormatting>
  <conditionalFormatting pivot="1" sqref="P13:P19">
    <cfRule type="top10" dxfId="427" priority="3" rank="1"/>
  </conditionalFormatting>
  <conditionalFormatting pivot="1" sqref="Q13:Q19">
    <cfRule type="top10" dxfId="426" priority="2" rank="1"/>
  </conditionalFormatting>
  <conditionalFormatting pivot="1" sqref="R13:R19">
    <cfRule type="top10" dxfId="425" priority="1" rank="1"/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C9A6-4ECC-4222-BBA2-57555E1AF150}">
  <dimension ref="B2:R36"/>
  <sheetViews>
    <sheetView showGridLines="0" zoomScale="55" zoomScaleNormal="55" workbookViewId="0">
      <selection activeCell="L33" sqref="L33"/>
    </sheetView>
  </sheetViews>
  <sheetFormatPr baseColWidth="10" defaultColWidth="11.44140625" defaultRowHeight="14.4" x14ac:dyDescent="0.3"/>
  <cols>
    <col min="2" max="2" width="41.21875" bestFit="1" customWidth="1"/>
    <col min="3" max="3" width="16.77734375" bestFit="1" customWidth="1"/>
    <col min="4" max="5" width="13.109375" bestFit="1" customWidth="1"/>
    <col min="6" max="18" width="14.21875" bestFit="1" customWidth="1"/>
  </cols>
  <sheetData>
    <row r="2" spans="2:18" x14ac:dyDescent="0.3">
      <c r="B2" s="54" t="s">
        <v>66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2:18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2:18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7" spans="2:18" x14ac:dyDescent="0.3">
      <c r="B7" s="4" t="s">
        <v>6</v>
      </c>
      <c r="C7" t="s">
        <v>18</v>
      </c>
    </row>
    <row r="8" spans="2:18" x14ac:dyDescent="0.3">
      <c r="B8" s="4" t="s">
        <v>7</v>
      </c>
      <c r="C8" s="5">
        <v>1</v>
      </c>
    </row>
    <row r="10" spans="2:18" x14ac:dyDescent="0.3">
      <c r="C10" s="4" t="s">
        <v>67</v>
      </c>
      <c r="F10" s="6"/>
      <c r="J10" s="6"/>
      <c r="N10" s="6"/>
      <c r="R10" s="6"/>
    </row>
    <row r="11" spans="2:18" x14ac:dyDescent="0.3">
      <c r="C11" t="s">
        <v>17</v>
      </c>
      <c r="F11" s="6"/>
      <c r="G11" t="s">
        <v>22</v>
      </c>
      <c r="J11" s="6"/>
      <c r="K11" t="s">
        <v>25</v>
      </c>
      <c r="N11" s="6"/>
      <c r="O11" t="s">
        <v>24</v>
      </c>
      <c r="R11" s="6"/>
    </row>
    <row r="12" spans="2:18" x14ac:dyDescent="0.3">
      <c r="B12" s="4" t="s">
        <v>68</v>
      </c>
      <c r="C12" t="s">
        <v>43</v>
      </c>
      <c r="D12" t="s">
        <v>44</v>
      </c>
      <c r="E12" t="s">
        <v>45</v>
      </c>
      <c r="F12" s="6" t="s">
        <v>46</v>
      </c>
      <c r="G12" t="s">
        <v>43</v>
      </c>
      <c r="H12" t="s">
        <v>44</v>
      </c>
      <c r="I12" t="s">
        <v>45</v>
      </c>
      <c r="J12" s="6" t="s">
        <v>46</v>
      </c>
      <c r="K12" t="s">
        <v>43</v>
      </c>
      <c r="L12" t="s">
        <v>44</v>
      </c>
      <c r="M12" t="s">
        <v>45</v>
      </c>
      <c r="N12" s="6" t="s">
        <v>46</v>
      </c>
      <c r="O12" t="s">
        <v>43</v>
      </c>
      <c r="P12" t="s">
        <v>44</v>
      </c>
      <c r="Q12" t="s">
        <v>45</v>
      </c>
      <c r="R12" s="6" t="s">
        <v>46</v>
      </c>
    </row>
    <row r="13" spans="2:18" ht="28.8" x14ac:dyDescent="0.3">
      <c r="B13" s="14" t="s">
        <v>40</v>
      </c>
      <c r="C13" s="23">
        <v>75.400000000000006</v>
      </c>
      <c r="D13" s="23">
        <v>87</v>
      </c>
      <c r="E13" s="23">
        <v>90.5</v>
      </c>
      <c r="F13" s="27">
        <v>93.5</v>
      </c>
      <c r="G13" s="23">
        <v>15.9</v>
      </c>
      <c r="H13" s="23">
        <v>26.6</v>
      </c>
      <c r="I13" s="23">
        <v>31.7</v>
      </c>
      <c r="J13" s="27">
        <v>37</v>
      </c>
      <c r="K13" s="23">
        <v>23.8</v>
      </c>
      <c r="L13" s="23">
        <v>41.9</v>
      </c>
      <c r="M13" s="23">
        <v>52.4</v>
      </c>
      <c r="N13" s="27">
        <v>62.9</v>
      </c>
      <c r="O13" s="23">
        <v>51.4</v>
      </c>
      <c r="P13" s="23">
        <v>69.5</v>
      </c>
      <c r="Q13" s="23">
        <v>76.5</v>
      </c>
      <c r="R13" s="27">
        <v>82.5</v>
      </c>
    </row>
    <row r="14" spans="2:18" ht="28.8" x14ac:dyDescent="0.3">
      <c r="B14" s="14" t="s">
        <v>38</v>
      </c>
      <c r="C14" s="23">
        <v>75.599999999999994</v>
      </c>
      <c r="D14" s="23">
        <v>87.2</v>
      </c>
      <c r="E14" s="23">
        <v>90.5</v>
      </c>
      <c r="F14" s="27">
        <v>93.6</v>
      </c>
      <c r="G14" s="23">
        <v>15.3</v>
      </c>
      <c r="H14" s="23">
        <v>25.1</v>
      </c>
      <c r="I14" s="23">
        <v>30.6</v>
      </c>
      <c r="J14" s="27">
        <v>36.200000000000003</v>
      </c>
      <c r="K14" s="23">
        <v>25.7</v>
      </c>
      <c r="L14" s="23">
        <v>42.9</v>
      </c>
      <c r="M14" s="23">
        <v>52.4</v>
      </c>
      <c r="N14" s="27">
        <v>61</v>
      </c>
      <c r="O14" s="23">
        <v>52.4</v>
      </c>
      <c r="P14" s="23">
        <v>72.400000000000006</v>
      </c>
      <c r="Q14" s="23">
        <v>77.5</v>
      </c>
      <c r="R14" s="27">
        <v>82.5</v>
      </c>
    </row>
    <row r="15" spans="2:18" ht="28.8" x14ac:dyDescent="0.3">
      <c r="B15" s="14" t="s">
        <v>36</v>
      </c>
      <c r="C15" s="23">
        <v>75.599999999999994</v>
      </c>
      <c r="D15" s="23">
        <v>87.3</v>
      </c>
      <c r="E15" s="23">
        <v>90.7</v>
      </c>
      <c r="F15" s="27">
        <v>93.8</v>
      </c>
      <c r="G15" s="23">
        <v>16</v>
      </c>
      <c r="H15" s="23">
        <v>25.9</v>
      </c>
      <c r="I15" s="23">
        <v>31</v>
      </c>
      <c r="J15" s="27">
        <v>36.299999999999997</v>
      </c>
      <c r="K15" s="23">
        <v>25.7</v>
      </c>
      <c r="L15" s="23">
        <v>40</v>
      </c>
      <c r="M15" s="23">
        <v>52.4</v>
      </c>
      <c r="N15" s="27">
        <v>59</v>
      </c>
      <c r="O15" s="23">
        <v>53.7</v>
      </c>
      <c r="P15" s="23">
        <v>70.5</v>
      </c>
      <c r="Q15" s="23">
        <v>77.5</v>
      </c>
      <c r="R15" s="27">
        <v>82.2</v>
      </c>
    </row>
    <row r="16" spans="2:18" ht="28.8" x14ac:dyDescent="0.3">
      <c r="B16" s="14" t="s">
        <v>41</v>
      </c>
      <c r="C16" s="23">
        <v>75.5</v>
      </c>
      <c r="D16" s="23">
        <v>87.1</v>
      </c>
      <c r="E16" s="23">
        <v>90.5</v>
      </c>
      <c r="F16" s="27">
        <v>93.6</v>
      </c>
      <c r="G16" s="23">
        <v>15.4</v>
      </c>
      <c r="H16" s="23">
        <v>26.3</v>
      </c>
      <c r="I16" s="23">
        <v>30.4</v>
      </c>
      <c r="J16" s="27">
        <v>36.5</v>
      </c>
      <c r="K16" s="23">
        <v>23.8</v>
      </c>
      <c r="L16" s="23">
        <v>42.9</v>
      </c>
      <c r="M16" s="23">
        <v>51.4</v>
      </c>
      <c r="N16" s="27">
        <v>60</v>
      </c>
      <c r="O16" s="23">
        <v>50.5</v>
      </c>
      <c r="P16" s="23">
        <v>70.5</v>
      </c>
      <c r="Q16" s="23">
        <v>75.900000000000006</v>
      </c>
      <c r="R16" s="27">
        <v>82.2</v>
      </c>
    </row>
    <row r="17" spans="2:18" ht="28.8" x14ac:dyDescent="0.3">
      <c r="B17" s="14" t="s">
        <v>39</v>
      </c>
      <c r="C17" s="23">
        <v>76.400000000000006</v>
      </c>
      <c r="D17" s="23">
        <v>87.9</v>
      </c>
      <c r="E17" s="23">
        <v>91.2</v>
      </c>
      <c r="F17" s="27">
        <v>94.1</v>
      </c>
      <c r="G17" s="23">
        <v>15.1</v>
      </c>
      <c r="H17" s="23">
        <v>24.5</v>
      </c>
      <c r="I17" s="23">
        <v>30.3</v>
      </c>
      <c r="J17" s="27">
        <v>35.9</v>
      </c>
      <c r="K17" s="23">
        <v>28.6</v>
      </c>
      <c r="L17" s="23">
        <v>41</v>
      </c>
      <c r="M17" s="23">
        <v>50.5</v>
      </c>
      <c r="N17" s="27">
        <v>60</v>
      </c>
      <c r="O17" s="23">
        <v>53</v>
      </c>
      <c r="P17" s="23">
        <v>72.099999999999994</v>
      </c>
      <c r="Q17" s="23">
        <v>76.8</v>
      </c>
      <c r="R17" s="27">
        <v>82.5</v>
      </c>
    </row>
    <row r="18" spans="2:18" ht="28.8" x14ac:dyDescent="0.3">
      <c r="B18" s="14" t="s">
        <v>37</v>
      </c>
      <c r="C18" s="23">
        <v>76.099999999999994</v>
      </c>
      <c r="D18" s="23">
        <v>87.5</v>
      </c>
      <c r="E18" s="23">
        <v>91</v>
      </c>
      <c r="F18" s="27">
        <v>93.9</v>
      </c>
      <c r="G18" s="23">
        <v>14.6</v>
      </c>
      <c r="H18" s="23">
        <v>25.3</v>
      </c>
      <c r="I18" s="23">
        <v>30.2</v>
      </c>
      <c r="J18" s="27">
        <v>35.6</v>
      </c>
      <c r="K18" s="23">
        <v>24.8</v>
      </c>
      <c r="L18" s="23">
        <v>39</v>
      </c>
      <c r="M18" s="23">
        <v>52.4</v>
      </c>
      <c r="N18" s="27">
        <v>62.9</v>
      </c>
      <c r="O18" s="23">
        <v>52.4</v>
      </c>
      <c r="P18" s="23">
        <v>69.2</v>
      </c>
      <c r="Q18" s="23">
        <v>77.5</v>
      </c>
      <c r="R18" s="27">
        <v>83.5</v>
      </c>
    </row>
    <row r="19" spans="2:18" x14ac:dyDescent="0.3">
      <c r="B19" s="15" t="s">
        <v>16</v>
      </c>
      <c r="C19" s="29">
        <v>83.9</v>
      </c>
      <c r="D19" s="29">
        <v>92</v>
      </c>
      <c r="E19" s="29">
        <v>94.4</v>
      </c>
      <c r="F19" s="30">
        <v>96.1</v>
      </c>
      <c r="G19" s="29">
        <v>21.2</v>
      </c>
      <c r="H19" s="29">
        <v>34.299999999999997</v>
      </c>
      <c r="I19" s="29">
        <v>41</v>
      </c>
      <c r="J19" s="30">
        <v>47.6</v>
      </c>
      <c r="K19" s="29">
        <v>20</v>
      </c>
      <c r="L19" s="29">
        <v>39</v>
      </c>
      <c r="M19" s="29">
        <v>46.7</v>
      </c>
      <c r="N19" s="30">
        <v>57.1</v>
      </c>
      <c r="O19" s="29">
        <v>54.6</v>
      </c>
      <c r="P19" s="29">
        <v>70.2</v>
      </c>
      <c r="Q19" s="29">
        <v>75.2</v>
      </c>
      <c r="R19" s="30">
        <v>80.3</v>
      </c>
    </row>
    <row r="26" spans="2:18" x14ac:dyDescent="0.3">
      <c r="C26" s="5"/>
    </row>
    <row r="29" spans="2:18" ht="27.75" customHeight="1" x14ac:dyDescent="0.3"/>
    <row r="30" spans="2:18" ht="16.5" customHeight="1" x14ac:dyDescent="0.3"/>
    <row r="31" spans="2:18" ht="22.5" customHeight="1" x14ac:dyDescent="0.3"/>
    <row r="32" spans="2:18" ht="15" customHeight="1" x14ac:dyDescent="0.3"/>
    <row r="33" ht="22.5" customHeight="1" x14ac:dyDescent="0.3"/>
    <row r="34" ht="20.25" customHeight="1" x14ac:dyDescent="0.3"/>
    <row r="36" ht="22.5" customHeight="1" x14ac:dyDescent="0.3"/>
  </sheetData>
  <mergeCells count="1">
    <mergeCell ref="B2:R4"/>
  </mergeCells>
  <conditionalFormatting sqref="C13:R13">
    <cfRule type="cellIs" dxfId="407" priority="67" operator="greaterThan">
      <formula>C19</formula>
    </cfRule>
  </conditionalFormatting>
  <conditionalFormatting sqref="C14:R14">
    <cfRule type="cellIs" dxfId="406" priority="66" operator="greaterThan">
      <formula>C19</formula>
    </cfRule>
  </conditionalFormatting>
  <conditionalFormatting sqref="C15:R15">
    <cfRule type="cellIs" dxfId="405" priority="65" operator="greaterThan">
      <formula>C19</formula>
    </cfRule>
  </conditionalFormatting>
  <conditionalFormatting sqref="C16:R16">
    <cfRule type="cellIs" dxfId="404" priority="64" operator="greaterThan">
      <formula>C19</formula>
    </cfRule>
  </conditionalFormatting>
  <conditionalFormatting sqref="C17:R17">
    <cfRule type="cellIs" dxfId="403" priority="63" operator="greaterThan">
      <formula>C19</formula>
    </cfRule>
  </conditionalFormatting>
  <conditionalFormatting sqref="C18:R18">
    <cfRule type="cellIs" dxfId="402" priority="62" operator="greaterThan">
      <formula>C19</formula>
    </cfRule>
  </conditionalFormatting>
  <conditionalFormatting pivot="1" sqref="K13:K19">
    <cfRule type="top10" dxfId="401" priority="8" rank="1"/>
  </conditionalFormatting>
  <conditionalFormatting pivot="1" sqref="L13:L19">
    <cfRule type="top10" dxfId="400" priority="7" rank="1"/>
  </conditionalFormatting>
  <conditionalFormatting pivot="1" sqref="M13:M19">
    <cfRule type="top10" dxfId="399" priority="6" rank="1"/>
  </conditionalFormatting>
  <conditionalFormatting pivot="1" sqref="N13:N19">
    <cfRule type="top10" dxfId="398" priority="5" rank="1"/>
  </conditionalFormatting>
  <conditionalFormatting pivot="1" sqref="O13:O19">
    <cfRule type="top10" dxfId="397" priority="4" rank="1"/>
  </conditionalFormatting>
  <conditionalFormatting pivot="1" sqref="P13:P19">
    <cfRule type="top10" dxfId="396" priority="3" rank="1"/>
  </conditionalFormatting>
  <conditionalFormatting pivot="1" sqref="Q13:Q19">
    <cfRule type="top10" dxfId="395" priority="2" rank="1"/>
  </conditionalFormatting>
  <conditionalFormatting pivot="1" sqref="R13:R19">
    <cfRule type="top10" dxfId="39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5BB-9033-4E5A-B5E2-CD4647D9CE01}">
  <dimension ref="B2:R97"/>
  <sheetViews>
    <sheetView showGridLines="0" zoomScale="30" zoomScaleNormal="30" workbookViewId="0">
      <selection activeCell="Q99" sqref="Q99"/>
    </sheetView>
  </sheetViews>
  <sheetFormatPr baseColWidth="10" defaultRowHeight="14.4" x14ac:dyDescent="0.3"/>
  <cols>
    <col min="2" max="2" width="27" bestFit="1" customWidth="1"/>
    <col min="3" max="3" width="32.44140625" bestFit="1" customWidth="1"/>
    <col min="4" max="4" width="22.33203125" bestFit="1" customWidth="1"/>
    <col min="5" max="5" width="11.44140625" bestFit="1" customWidth="1"/>
    <col min="6" max="6" width="17.6640625" bestFit="1" customWidth="1"/>
    <col min="7" max="7" width="27" bestFit="1" customWidth="1"/>
    <col min="8" max="8" width="57" bestFit="1" customWidth="1"/>
    <col min="9" max="9" width="24.77734375" bestFit="1" customWidth="1"/>
    <col min="10" max="10" width="31" bestFit="1" customWidth="1"/>
    <col min="11" max="11" width="21" bestFit="1" customWidth="1"/>
    <col min="12" max="12" width="19.5546875" bestFit="1" customWidth="1"/>
    <col min="13" max="13" width="16.77734375" bestFit="1" customWidth="1"/>
    <col min="14" max="14" width="25.21875" bestFit="1" customWidth="1"/>
    <col min="15" max="15" width="12.88671875" bestFit="1" customWidth="1"/>
    <col min="16" max="16" width="9.88671875" bestFit="1" customWidth="1"/>
    <col min="17" max="17" width="11" bestFit="1" customWidth="1"/>
    <col min="18" max="18" width="11.21875" bestFit="1" customWidth="1"/>
    <col min="19" max="19" width="84.5546875" bestFit="1" customWidth="1"/>
    <col min="20" max="20" width="86.77734375" bestFit="1" customWidth="1"/>
    <col min="21" max="21" width="87.21875" bestFit="1" customWidth="1"/>
    <col min="22" max="22" width="21.44140625" bestFit="1" customWidth="1"/>
    <col min="23" max="23" width="27" bestFit="1" customWidth="1"/>
    <col min="24" max="24" width="14.5546875" bestFit="1" customWidth="1"/>
    <col min="25" max="25" width="23.6640625" bestFit="1" customWidth="1"/>
    <col min="26" max="26" width="21" bestFit="1" customWidth="1"/>
    <col min="27" max="27" width="10.5546875" bestFit="1" customWidth="1"/>
    <col min="28" max="28" width="80.33203125" bestFit="1" customWidth="1"/>
    <col min="29" max="29" width="73.44140625" bestFit="1" customWidth="1"/>
    <col min="30" max="30" width="95.44140625" bestFit="1" customWidth="1"/>
    <col min="31" max="31" width="88.5546875" bestFit="1" customWidth="1"/>
    <col min="32" max="32" width="73.88671875" bestFit="1" customWidth="1"/>
    <col min="33" max="33" width="72.109375" bestFit="1" customWidth="1"/>
    <col min="34" max="34" width="71.21875" bestFit="1" customWidth="1"/>
    <col min="35" max="35" width="16.77734375" bestFit="1" customWidth="1"/>
    <col min="36" max="36" width="14.21875" bestFit="1" customWidth="1"/>
    <col min="37" max="37" width="24" bestFit="1" customWidth="1"/>
    <col min="38" max="38" width="21.21875" bestFit="1" customWidth="1"/>
    <col min="39" max="39" width="10.88671875" bestFit="1" customWidth="1"/>
    <col min="40" max="40" width="82" bestFit="1" customWidth="1"/>
    <col min="41" max="41" width="75.109375" bestFit="1" customWidth="1"/>
    <col min="42" max="42" width="97.33203125" bestFit="1" customWidth="1"/>
    <col min="43" max="43" width="90.6640625" bestFit="1" customWidth="1"/>
    <col min="44" max="44" width="75.109375" bestFit="1" customWidth="1"/>
    <col min="45" max="45" width="73.44140625" bestFit="1" customWidth="1"/>
    <col min="46" max="46" width="72.5546875" bestFit="1" customWidth="1"/>
    <col min="47" max="47" width="16.5546875" bestFit="1" customWidth="1"/>
  </cols>
  <sheetData>
    <row r="2" spans="2:18" ht="14.4" customHeight="1" x14ac:dyDescent="0.3">
      <c r="B2" s="55" t="s">
        <v>69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2:18" ht="14.4" customHeight="1" x14ac:dyDescent="0.3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2:18" ht="14.4" customHeight="1" x14ac:dyDescent="0.3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2:18" ht="14.4" customHeight="1" x14ac:dyDescent="0.3"/>
    <row r="6" spans="2:18" ht="14.4" customHeight="1" x14ac:dyDescent="0.3">
      <c r="B6" s="56" t="s">
        <v>72</v>
      </c>
      <c r="C6" s="56"/>
      <c r="D6" s="56"/>
      <c r="E6" s="56"/>
      <c r="F6" s="56"/>
      <c r="G6" s="56"/>
      <c r="H6" s="56"/>
      <c r="L6" s="56" t="s">
        <v>73</v>
      </c>
      <c r="M6" s="56"/>
      <c r="N6" s="56"/>
      <c r="O6" s="56"/>
      <c r="P6" s="56"/>
      <c r="Q6" s="56"/>
      <c r="R6" s="56"/>
    </row>
    <row r="7" spans="2:18" ht="14.4" customHeight="1" x14ac:dyDescent="0.3">
      <c r="B7" s="56"/>
      <c r="C7" s="56"/>
      <c r="D7" s="56"/>
      <c r="E7" s="56"/>
      <c r="F7" s="56"/>
      <c r="G7" s="56"/>
      <c r="H7" s="56"/>
      <c r="L7" s="56"/>
      <c r="M7" s="56"/>
      <c r="N7" s="56"/>
      <c r="O7" s="56"/>
      <c r="P7" s="56"/>
      <c r="Q7" s="56"/>
      <c r="R7" s="56"/>
    </row>
    <row r="9" spans="2:18" x14ac:dyDescent="0.3">
      <c r="B9" s="4" t="s">
        <v>7</v>
      </c>
      <c r="C9" s="5">
        <v>1</v>
      </c>
      <c r="L9" s="4" t="s">
        <v>8</v>
      </c>
      <c r="M9" t="s">
        <v>19</v>
      </c>
    </row>
    <row r="10" spans="2:18" x14ac:dyDescent="0.3">
      <c r="B10" s="4" t="s">
        <v>8</v>
      </c>
      <c r="C10" t="s">
        <v>19</v>
      </c>
      <c r="L10" s="4" t="s">
        <v>70</v>
      </c>
      <c r="M10" t="s">
        <v>71</v>
      </c>
    </row>
    <row r="11" spans="2:18" x14ac:dyDescent="0.3">
      <c r="B11" s="4" t="s">
        <v>6</v>
      </c>
      <c r="C11" t="s">
        <v>18</v>
      </c>
      <c r="L11" s="4" t="s">
        <v>7</v>
      </c>
      <c r="M11" s="5">
        <v>1</v>
      </c>
    </row>
    <row r="13" spans="2:18" x14ac:dyDescent="0.3">
      <c r="B13" s="4" t="s">
        <v>4</v>
      </c>
      <c r="C13" s="4" t="s">
        <v>14</v>
      </c>
      <c r="D13" s="4" t="s">
        <v>15</v>
      </c>
      <c r="E13" t="s">
        <v>47</v>
      </c>
      <c r="F13" t="s">
        <v>48</v>
      </c>
      <c r="G13" t="s">
        <v>49</v>
      </c>
      <c r="H13" t="s">
        <v>50</v>
      </c>
      <c r="L13" s="4" t="s">
        <v>4</v>
      </c>
      <c r="M13" s="4" t="s">
        <v>14</v>
      </c>
      <c r="N13" s="4" t="s">
        <v>15</v>
      </c>
      <c r="O13" t="s">
        <v>47</v>
      </c>
      <c r="P13" t="s">
        <v>48</v>
      </c>
      <c r="Q13" t="s">
        <v>49</v>
      </c>
      <c r="R13" t="s">
        <v>50</v>
      </c>
    </row>
    <row r="14" spans="2:18" x14ac:dyDescent="0.3">
      <c r="B14" s="37" t="s">
        <v>16</v>
      </c>
      <c r="E14" s="38">
        <v>83.9</v>
      </c>
      <c r="F14" s="38">
        <v>92</v>
      </c>
      <c r="G14" s="38">
        <v>94.4</v>
      </c>
      <c r="H14" s="38">
        <v>96.1</v>
      </c>
      <c r="L14" t="s">
        <v>42</v>
      </c>
      <c r="M14" s="36">
        <v>1E-4</v>
      </c>
      <c r="N14" s="36">
        <v>1E-3</v>
      </c>
      <c r="O14" s="23">
        <v>85.1</v>
      </c>
      <c r="P14" s="23">
        <v>93</v>
      </c>
      <c r="Q14" s="23">
        <v>95</v>
      </c>
      <c r="R14" s="23">
        <v>96.4</v>
      </c>
    </row>
    <row r="15" spans="2:18" x14ac:dyDescent="0.3">
      <c r="B15" t="s">
        <v>51</v>
      </c>
      <c r="C15">
        <v>1.0000000000000001E-5</v>
      </c>
      <c r="D15">
        <v>0</v>
      </c>
      <c r="E15" s="23">
        <v>70.900000000000006</v>
      </c>
      <c r="F15" s="23">
        <v>84.9</v>
      </c>
      <c r="G15" s="23">
        <v>89.6</v>
      </c>
      <c r="H15" s="23">
        <v>93.2</v>
      </c>
      <c r="L15" t="s">
        <v>51</v>
      </c>
      <c r="M15" s="36">
        <v>0.1</v>
      </c>
      <c r="N15" s="36">
        <v>1E-3</v>
      </c>
      <c r="O15" s="23">
        <v>85.2</v>
      </c>
      <c r="P15" s="23">
        <v>92.7</v>
      </c>
      <c r="Q15" s="23">
        <v>94.7</v>
      </c>
      <c r="R15" s="23">
        <v>96.1</v>
      </c>
    </row>
    <row r="16" spans="2:18" x14ac:dyDescent="0.3">
      <c r="C16">
        <v>1E-4</v>
      </c>
      <c r="D16">
        <v>0</v>
      </c>
      <c r="E16" s="23">
        <v>71.599999999999994</v>
      </c>
      <c r="F16" s="23">
        <v>85.5</v>
      </c>
      <c r="G16" s="23">
        <v>89.9</v>
      </c>
      <c r="H16" s="23">
        <v>93.4</v>
      </c>
    </row>
    <row r="17" spans="2:8" x14ac:dyDescent="0.3">
      <c r="C17">
        <v>1E-3</v>
      </c>
      <c r="D17">
        <v>0</v>
      </c>
      <c r="E17" s="23">
        <v>76.3</v>
      </c>
      <c r="F17" s="23">
        <v>88.1</v>
      </c>
      <c r="G17" s="23">
        <v>91.8</v>
      </c>
      <c r="H17" s="23">
        <v>94.5</v>
      </c>
    </row>
    <row r="18" spans="2:8" x14ac:dyDescent="0.3">
      <c r="C18">
        <v>0.01</v>
      </c>
      <c r="D18">
        <v>0</v>
      </c>
      <c r="E18" s="23">
        <v>82.4</v>
      </c>
      <c r="F18" s="23">
        <v>91.4</v>
      </c>
      <c r="G18" s="23">
        <v>93.8</v>
      </c>
      <c r="H18" s="23">
        <v>96</v>
      </c>
    </row>
    <row r="19" spans="2:8" x14ac:dyDescent="0.3">
      <c r="C19">
        <v>0.1</v>
      </c>
      <c r="D19">
        <v>0</v>
      </c>
      <c r="E19" s="31">
        <v>85.4</v>
      </c>
      <c r="F19" s="23">
        <v>92.6</v>
      </c>
      <c r="G19" s="23">
        <v>94.6</v>
      </c>
      <c r="H19" s="23">
        <v>96.1</v>
      </c>
    </row>
    <row r="20" spans="2:8" x14ac:dyDescent="0.3">
      <c r="D20">
        <v>1E-4</v>
      </c>
      <c r="E20" s="31">
        <v>85.4</v>
      </c>
      <c r="F20" s="23">
        <v>92.6</v>
      </c>
      <c r="G20" s="23">
        <v>94.5</v>
      </c>
      <c r="H20" s="31">
        <v>96.3</v>
      </c>
    </row>
    <row r="21" spans="2:8" x14ac:dyDescent="0.3">
      <c r="D21">
        <v>1E-3</v>
      </c>
      <c r="E21" s="23">
        <v>85.2</v>
      </c>
      <c r="F21" s="31">
        <v>92.7</v>
      </c>
      <c r="G21" s="31">
        <v>94.7</v>
      </c>
      <c r="H21" s="23">
        <v>96.1</v>
      </c>
    </row>
    <row r="22" spans="2:8" x14ac:dyDescent="0.3">
      <c r="D22">
        <v>0.01</v>
      </c>
      <c r="E22" s="23">
        <v>81.3</v>
      </c>
      <c r="F22" s="23">
        <v>90.7</v>
      </c>
      <c r="G22" s="23">
        <v>93.5</v>
      </c>
      <c r="H22" s="23">
        <v>95.7</v>
      </c>
    </row>
    <row r="23" spans="2:8" x14ac:dyDescent="0.3">
      <c r="B23" s="37"/>
      <c r="C23" s="37"/>
      <c r="D23" s="37">
        <v>0.1</v>
      </c>
      <c r="E23" s="38">
        <v>4.4000000000000004</v>
      </c>
      <c r="F23" s="38">
        <v>15.7</v>
      </c>
      <c r="G23" s="38">
        <v>24.4</v>
      </c>
      <c r="H23" s="38">
        <v>36.700000000000003</v>
      </c>
    </row>
    <row r="24" spans="2:8" x14ac:dyDescent="0.3">
      <c r="B24" t="s">
        <v>42</v>
      </c>
      <c r="C24">
        <v>1.0000000000000001E-5</v>
      </c>
      <c r="D24">
        <v>1E-3</v>
      </c>
      <c r="E24" s="23">
        <v>84</v>
      </c>
      <c r="F24" s="23">
        <v>92.1</v>
      </c>
      <c r="G24" s="23">
        <v>94.4</v>
      </c>
      <c r="H24" s="23">
        <v>96</v>
      </c>
    </row>
    <row r="25" spans="2:8" x14ac:dyDescent="0.3">
      <c r="C25">
        <v>1E-4</v>
      </c>
      <c r="D25">
        <v>0</v>
      </c>
      <c r="E25" s="23">
        <v>84.8</v>
      </c>
      <c r="F25" s="23">
        <v>92.1</v>
      </c>
      <c r="G25" s="23">
        <v>94.3</v>
      </c>
      <c r="H25" s="23">
        <v>95.9</v>
      </c>
    </row>
    <row r="26" spans="2:8" x14ac:dyDescent="0.3">
      <c r="D26">
        <v>1E-4</v>
      </c>
      <c r="E26" s="23">
        <v>84.8</v>
      </c>
      <c r="F26" s="23">
        <v>92.1</v>
      </c>
      <c r="G26" s="23">
        <v>94.3</v>
      </c>
      <c r="H26" s="23">
        <v>95.9</v>
      </c>
    </row>
    <row r="27" spans="2:8" x14ac:dyDescent="0.3">
      <c r="D27">
        <v>1E-3</v>
      </c>
      <c r="E27" s="31">
        <v>85.1</v>
      </c>
      <c r="F27" s="31">
        <v>93</v>
      </c>
      <c r="G27" s="31">
        <v>95</v>
      </c>
      <c r="H27" s="31">
        <v>96.4</v>
      </c>
    </row>
    <row r="28" spans="2:8" x14ac:dyDescent="0.3">
      <c r="D28">
        <v>0.01</v>
      </c>
      <c r="E28" s="23">
        <v>84.9</v>
      </c>
      <c r="F28" s="23">
        <v>92.8</v>
      </c>
      <c r="G28" s="23">
        <v>94.6</v>
      </c>
      <c r="H28" s="23">
        <v>96.2</v>
      </c>
    </row>
    <row r="29" spans="2:8" x14ac:dyDescent="0.3">
      <c r="D29">
        <v>0.1</v>
      </c>
      <c r="E29" s="23">
        <v>84.5</v>
      </c>
      <c r="F29" s="23">
        <v>92.2</v>
      </c>
      <c r="G29" s="23">
        <v>94.4</v>
      </c>
      <c r="H29" s="23">
        <v>96</v>
      </c>
    </row>
    <row r="30" spans="2:8" x14ac:dyDescent="0.3">
      <c r="C30">
        <v>1E-3</v>
      </c>
      <c r="D30">
        <v>1E-3</v>
      </c>
      <c r="E30" s="23">
        <v>79.400000000000006</v>
      </c>
      <c r="F30" s="23">
        <v>89</v>
      </c>
      <c r="G30" s="23">
        <v>92</v>
      </c>
      <c r="H30" s="23">
        <v>94.3</v>
      </c>
    </row>
    <row r="31" spans="2:8" x14ac:dyDescent="0.3">
      <c r="C31">
        <v>0.01</v>
      </c>
      <c r="D31">
        <v>1E-3</v>
      </c>
      <c r="E31" s="23">
        <v>67.5</v>
      </c>
      <c r="F31" s="23">
        <v>83.3</v>
      </c>
      <c r="G31" s="23">
        <v>87.9</v>
      </c>
      <c r="H31" s="23">
        <v>92</v>
      </c>
    </row>
    <row r="32" spans="2:8" x14ac:dyDescent="0.3">
      <c r="C32" s="37">
        <v>0.1</v>
      </c>
      <c r="D32" s="37">
        <v>1E-3</v>
      </c>
      <c r="E32" s="38">
        <v>11</v>
      </c>
      <c r="F32" s="38">
        <v>26.2</v>
      </c>
      <c r="G32" s="38">
        <v>36.9</v>
      </c>
      <c r="H32" s="38">
        <v>50.2</v>
      </c>
    </row>
    <row r="35" spans="2:18" ht="14.4" customHeight="1" x14ac:dyDescent="0.3">
      <c r="B35" s="56" t="s">
        <v>74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spans="2:18" ht="14.4" customHeight="1" x14ac:dyDescent="0.3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9" spans="2:18" x14ac:dyDescent="0.3">
      <c r="B39" s="4" t="s">
        <v>7</v>
      </c>
      <c r="C39" s="5">
        <v>1</v>
      </c>
    </row>
    <row r="40" spans="2:18" x14ac:dyDescent="0.3">
      <c r="B40" s="4" t="s">
        <v>70</v>
      </c>
      <c r="C40" t="s">
        <v>71</v>
      </c>
    </row>
    <row r="41" spans="2:18" x14ac:dyDescent="0.3">
      <c r="B41" s="4" t="s">
        <v>6</v>
      </c>
      <c r="C41" t="s">
        <v>18</v>
      </c>
    </row>
    <row r="43" spans="2:18" x14ac:dyDescent="0.3">
      <c r="C43" s="4" t="s">
        <v>67</v>
      </c>
      <c r="F43" s="41"/>
      <c r="J43" s="41"/>
      <c r="N43" s="41"/>
      <c r="R43" s="41"/>
    </row>
    <row r="44" spans="2:18" x14ac:dyDescent="0.3">
      <c r="C44" t="s">
        <v>17</v>
      </c>
      <c r="F44" s="41"/>
      <c r="G44" t="s">
        <v>22</v>
      </c>
      <c r="J44" s="41"/>
      <c r="K44" t="s">
        <v>25</v>
      </c>
      <c r="N44" s="41"/>
      <c r="O44" t="s">
        <v>24</v>
      </c>
      <c r="R44" s="41"/>
    </row>
    <row r="45" spans="2:18" x14ac:dyDescent="0.3">
      <c r="B45" s="4" t="s">
        <v>68</v>
      </c>
      <c r="C45" t="s">
        <v>47</v>
      </c>
      <c r="D45" t="s">
        <v>48</v>
      </c>
      <c r="E45" t="s">
        <v>49</v>
      </c>
      <c r="F45" s="41" t="s">
        <v>50</v>
      </c>
      <c r="G45" t="s">
        <v>47</v>
      </c>
      <c r="H45" t="s">
        <v>48</v>
      </c>
      <c r="I45" t="s">
        <v>49</v>
      </c>
      <c r="J45" s="41" t="s">
        <v>50</v>
      </c>
      <c r="K45" t="s">
        <v>47</v>
      </c>
      <c r="L45" t="s">
        <v>48</v>
      </c>
      <c r="M45" t="s">
        <v>49</v>
      </c>
      <c r="N45" s="41" t="s">
        <v>50</v>
      </c>
      <c r="O45" t="s">
        <v>47</v>
      </c>
      <c r="P45" t="s">
        <v>48</v>
      </c>
      <c r="Q45" t="s">
        <v>49</v>
      </c>
      <c r="R45" s="41" t="s">
        <v>50</v>
      </c>
    </row>
    <row r="46" spans="2:18" x14ac:dyDescent="0.3">
      <c r="B46" s="5" t="s">
        <v>16</v>
      </c>
      <c r="C46" s="23">
        <v>83.9</v>
      </c>
      <c r="D46" s="23">
        <v>92</v>
      </c>
      <c r="E46" s="23">
        <v>94.4</v>
      </c>
      <c r="F46" s="42">
        <v>96.1</v>
      </c>
      <c r="G46" s="23">
        <v>21.2</v>
      </c>
      <c r="H46" s="23">
        <v>34.299999999999997</v>
      </c>
      <c r="I46" s="23">
        <v>41</v>
      </c>
      <c r="J46" s="42">
        <v>47.6</v>
      </c>
      <c r="K46" s="23">
        <v>20</v>
      </c>
      <c r="L46" s="23">
        <v>39</v>
      </c>
      <c r="M46" s="23">
        <v>46.7</v>
      </c>
      <c r="N46" s="42">
        <v>57.1</v>
      </c>
      <c r="O46" s="23">
        <v>54.6</v>
      </c>
      <c r="P46" s="23">
        <v>70.2</v>
      </c>
      <c r="Q46" s="23">
        <v>75.2</v>
      </c>
      <c r="R46" s="42">
        <v>80.3</v>
      </c>
    </row>
    <row r="47" spans="2:18" x14ac:dyDescent="0.3">
      <c r="B47" s="5" t="s">
        <v>51</v>
      </c>
      <c r="C47" s="23">
        <v>85.2</v>
      </c>
      <c r="D47" s="23">
        <v>92.7</v>
      </c>
      <c r="E47" s="23">
        <v>94.7</v>
      </c>
      <c r="F47" s="42">
        <v>96.1</v>
      </c>
      <c r="G47" s="23">
        <v>34.9</v>
      </c>
      <c r="H47" s="23">
        <v>48.1</v>
      </c>
      <c r="I47" s="23">
        <v>54.4</v>
      </c>
      <c r="J47" s="42">
        <v>60.5</v>
      </c>
      <c r="K47" s="23">
        <v>32.4</v>
      </c>
      <c r="L47" s="23">
        <v>45.7</v>
      </c>
      <c r="M47" s="23">
        <v>54.3</v>
      </c>
      <c r="N47" s="42">
        <v>66.7</v>
      </c>
      <c r="O47" s="23">
        <v>60</v>
      </c>
      <c r="P47" s="23">
        <v>74.3</v>
      </c>
      <c r="Q47" s="23">
        <v>78.7</v>
      </c>
      <c r="R47" s="42">
        <v>85.1</v>
      </c>
    </row>
    <row r="48" spans="2:18" x14ac:dyDescent="0.3">
      <c r="B48" s="5" t="s">
        <v>42</v>
      </c>
      <c r="C48" s="23">
        <v>85.1</v>
      </c>
      <c r="D48" s="23">
        <v>93</v>
      </c>
      <c r="E48" s="23">
        <v>95</v>
      </c>
      <c r="F48" s="42">
        <v>96.4</v>
      </c>
      <c r="G48" s="23">
        <v>33.700000000000003</v>
      </c>
      <c r="H48" s="23">
        <v>46.1</v>
      </c>
      <c r="I48" s="23">
        <v>52.1</v>
      </c>
      <c r="J48" s="42">
        <v>58.3</v>
      </c>
      <c r="K48" s="23">
        <v>23.8</v>
      </c>
      <c r="L48" s="23">
        <v>42.9</v>
      </c>
      <c r="M48" s="23">
        <v>46.7</v>
      </c>
      <c r="N48" s="42">
        <v>55.2</v>
      </c>
      <c r="O48" s="23">
        <v>56.8</v>
      </c>
      <c r="P48" s="23">
        <v>71.400000000000006</v>
      </c>
      <c r="Q48" s="23">
        <v>74.599999999999994</v>
      </c>
      <c r="R48" s="42">
        <v>80.599999999999994</v>
      </c>
    </row>
    <row r="49" spans="2:18" hidden="1" x14ac:dyDescent="0.3"/>
    <row r="52" spans="2:18" x14ac:dyDescent="0.3">
      <c r="B52" s="4" t="s">
        <v>7</v>
      </c>
      <c r="C52" s="5">
        <v>5</v>
      </c>
    </row>
    <row r="53" spans="2:18" x14ac:dyDescent="0.3">
      <c r="B53" s="4" t="s">
        <v>70</v>
      </c>
      <c r="C53" t="s">
        <v>71</v>
      </c>
    </row>
    <row r="54" spans="2:18" x14ac:dyDescent="0.3">
      <c r="B54" s="4" t="s">
        <v>6</v>
      </c>
      <c r="C54" t="s">
        <v>18</v>
      </c>
    </row>
    <row r="56" spans="2:18" x14ac:dyDescent="0.3">
      <c r="C56" s="4" t="s">
        <v>67</v>
      </c>
      <c r="F56" s="41"/>
      <c r="J56" s="41"/>
      <c r="N56" s="41"/>
      <c r="R56" s="41"/>
    </row>
    <row r="57" spans="2:18" x14ac:dyDescent="0.3">
      <c r="C57" t="s">
        <v>17</v>
      </c>
      <c r="F57" s="41"/>
      <c r="G57" t="s">
        <v>22</v>
      </c>
      <c r="J57" s="41"/>
      <c r="K57" t="s">
        <v>25</v>
      </c>
      <c r="N57" s="41"/>
      <c r="O57" t="s">
        <v>24</v>
      </c>
      <c r="R57" s="41"/>
    </row>
    <row r="58" spans="2:18" x14ac:dyDescent="0.3">
      <c r="B58" s="4" t="s">
        <v>68</v>
      </c>
      <c r="C58" t="s">
        <v>47</v>
      </c>
      <c r="D58" t="s">
        <v>48</v>
      </c>
      <c r="E58" t="s">
        <v>49</v>
      </c>
      <c r="F58" s="41" t="s">
        <v>50</v>
      </c>
      <c r="G58" t="s">
        <v>47</v>
      </c>
      <c r="H58" t="s">
        <v>48</v>
      </c>
      <c r="I58" t="s">
        <v>49</v>
      </c>
      <c r="J58" s="41" t="s">
        <v>50</v>
      </c>
      <c r="K58" t="s">
        <v>47</v>
      </c>
      <c r="L58" t="s">
        <v>48</v>
      </c>
      <c r="M58" t="s">
        <v>49</v>
      </c>
      <c r="N58" s="41" t="s">
        <v>50</v>
      </c>
      <c r="O58" t="s">
        <v>47</v>
      </c>
      <c r="P58" t="s">
        <v>48</v>
      </c>
      <c r="Q58" t="s">
        <v>49</v>
      </c>
      <c r="R58" s="41" t="s">
        <v>50</v>
      </c>
    </row>
    <row r="59" spans="2:18" x14ac:dyDescent="0.3">
      <c r="B59" s="5" t="s">
        <v>16</v>
      </c>
      <c r="C59" s="23">
        <v>85.7</v>
      </c>
      <c r="D59" s="23">
        <v>92.8</v>
      </c>
      <c r="E59" s="23">
        <v>94.9</v>
      </c>
      <c r="F59" s="42">
        <v>96.4</v>
      </c>
      <c r="G59" s="23">
        <v>34.1</v>
      </c>
      <c r="H59" s="23">
        <v>49.5</v>
      </c>
      <c r="I59" s="23">
        <v>55.2</v>
      </c>
      <c r="J59" s="42">
        <v>61.7</v>
      </c>
      <c r="K59" s="23">
        <v>26.7</v>
      </c>
      <c r="L59" s="23">
        <v>46.7</v>
      </c>
      <c r="M59" s="23">
        <v>55.2</v>
      </c>
      <c r="N59" s="42">
        <v>64.8</v>
      </c>
      <c r="O59" s="23">
        <v>59.7</v>
      </c>
      <c r="P59" s="23">
        <v>74</v>
      </c>
      <c r="Q59" s="23">
        <v>79</v>
      </c>
      <c r="R59" s="42">
        <v>83.5</v>
      </c>
    </row>
    <row r="60" spans="2:18" x14ac:dyDescent="0.3">
      <c r="B60" s="5" t="s">
        <v>51</v>
      </c>
      <c r="C60" s="23">
        <v>85.6</v>
      </c>
      <c r="D60" s="23">
        <v>92.8</v>
      </c>
      <c r="E60" s="23">
        <v>94.7</v>
      </c>
      <c r="F60" s="42">
        <v>96.1</v>
      </c>
      <c r="G60" s="23">
        <v>38.6</v>
      </c>
      <c r="H60" s="23">
        <v>53.2</v>
      </c>
      <c r="I60" s="23">
        <v>57.9</v>
      </c>
      <c r="J60" s="42">
        <v>63.6</v>
      </c>
      <c r="K60" s="23">
        <v>27.6</v>
      </c>
      <c r="L60" s="23">
        <v>43.8</v>
      </c>
      <c r="M60" s="23">
        <v>50.5</v>
      </c>
      <c r="N60" s="42">
        <v>59</v>
      </c>
      <c r="O60" s="23">
        <v>59.7</v>
      </c>
      <c r="P60" s="23">
        <v>70.8</v>
      </c>
      <c r="Q60" s="23">
        <v>77.8</v>
      </c>
      <c r="R60" s="42">
        <v>82.5</v>
      </c>
    </row>
    <row r="61" spans="2:18" x14ac:dyDescent="0.3">
      <c r="B61" s="5" t="s">
        <v>42</v>
      </c>
      <c r="C61" s="23">
        <v>85.5</v>
      </c>
      <c r="D61" s="23">
        <v>92.3</v>
      </c>
      <c r="E61" s="23">
        <v>94.6</v>
      </c>
      <c r="F61" s="42">
        <v>96.1</v>
      </c>
      <c r="G61" s="23">
        <v>32.200000000000003</v>
      </c>
      <c r="H61" s="23">
        <v>48</v>
      </c>
      <c r="I61" s="23">
        <v>53.3</v>
      </c>
      <c r="J61" s="42">
        <v>59.2</v>
      </c>
      <c r="K61" s="23">
        <v>23.8</v>
      </c>
      <c r="L61" s="23">
        <v>33.299999999999997</v>
      </c>
      <c r="M61" s="23">
        <v>41.9</v>
      </c>
      <c r="N61" s="42">
        <v>50.5</v>
      </c>
      <c r="O61" s="23">
        <v>53.3</v>
      </c>
      <c r="P61" s="23">
        <v>63.5</v>
      </c>
      <c r="Q61" s="23">
        <v>71.099999999999994</v>
      </c>
      <c r="R61" s="42">
        <v>75.599999999999994</v>
      </c>
    </row>
    <row r="66" spans="10:10" x14ac:dyDescent="0.3">
      <c r="J66" s="5"/>
    </row>
    <row r="97" spans="3:3" x14ac:dyDescent="0.3">
      <c r="C97" s="5"/>
    </row>
  </sheetData>
  <mergeCells count="4">
    <mergeCell ref="B2:R4"/>
    <mergeCell ref="B6:H7"/>
    <mergeCell ref="L6:R7"/>
    <mergeCell ref="B35:R36"/>
  </mergeCells>
  <conditionalFormatting sqref="E19:H19">
    <cfRule type="cellIs" dxfId="375" priority="59" operator="greaterThan">
      <formula>E14</formula>
    </cfRule>
  </conditionalFormatting>
  <conditionalFormatting sqref="E20:H20">
    <cfRule type="cellIs" dxfId="374" priority="58" operator="greaterThan">
      <formula>E14</formula>
    </cfRule>
  </conditionalFormatting>
  <conditionalFormatting sqref="E21:H21">
    <cfRule type="cellIs" dxfId="373" priority="57" operator="greaterThan">
      <formula>E14</formula>
    </cfRule>
  </conditionalFormatting>
  <conditionalFormatting sqref="E21:H21">
    <cfRule type="cellIs" dxfId="372" priority="56" operator="equal">
      <formula>E14</formula>
    </cfRule>
  </conditionalFormatting>
  <conditionalFormatting sqref="E19:H19">
    <cfRule type="cellIs" dxfId="371" priority="55" operator="equal">
      <formula>E14</formula>
    </cfRule>
  </conditionalFormatting>
  <conditionalFormatting sqref="C47:R47">
    <cfRule type="cellIs" dxfId="370" priority="53" operator="greaterThan">
      <formula>C46</formula>
    </cfRule>
  </conditionalFormatting>
  <conditionalFormatting sqref="C47:R47">
    <cfRule type="cellIs" dxfId="369" priority="52" operator="equal">
      <formula>C46</formula>
    </cfRule>
  </conditionalFormatting>
  <conditionalFormatting sqref="C48:R48">
    <cfRule type="cellIs" dxfId="368" priority="51" operator="greaterThan">
      <formula>C46</formula>
    </cfRule>
  </conditionalFormatting>
  <conditionalFormatting sqref="C48:R48">
    <cfRule type="cellIs" dxfId="367" priority="50" operator="equal">
      <formula>C46</formula>
    </cfRule>
  </conditionalFormatting>
  <conditionalFormatting sqref="C48:R48">
    <cfRule type="cellIs" dxfId="366" priority="49" operator="lessThan">
      <formula>C46</formula>
    </cfRule>
  </conditionalFormatting>
  <conditionalFormatting sqref="C46:C48">
    <cfRule type="top10" dxfId="365" priority="48" rank="1"/>
  </conditionalFormatting>
  <conditionalFormatting sqref="D46:D48">
    <cfRule type="top10" dxfId="364" priority="47" rank="1"/>
  </conditionalFormatting>
  <conditionalFormatting sqref="E46:E48">
    <cfRule type="top10" dxfId="363" priority="46" rank="1"/>
  </conditionalFormatting>
  <conditionalFormatting sqref="F46:F48">
    <cfRule type="top10" dxfId="362" priority="45" rank="1"/>
  </conditionalFormatting>
  <conditionalFormatting sqref="G46:G48">
    <cfRule type="top10" dxfId="361" priority="44" rank="1"/>
  </conditionalFormatting>
  <conditionalFormatting sqref="H46:H48">
    <cfRule type="top10" dxfId="360" priority="43" rank="1"/>
  </conditionalFormatting>
  <conditionalFormatting sqref="I46:I48">
    <cfRule type="top10" dxfId="359" priority="42" rank="1"/>
  </conditionalFormatting>
  <conditionalFormatting sqref="J46:J48">
    <cfRule type="top10" dxfId="358" priority="41" rank="1"/>
  </conditionalFormatting>
  <conditionalFormatting sqref="K46:K48">
    <cfRule type="top10" dxfId="357" priority="40" rank="1"/>
  </conditionalFormatting>
  <conditionalFormatting sqref="L46:L48">
    <cfRule type="top10" dxfId="356" priority="39" rank="1"/>
  </conditionalFormatting>
  <conditionalFormatting sqref="M46:M48">
    <cfRule type="top10" dxfId="355" priority="38" rank="1"/>
  </conditionalFormatting>
  <conditionalFormatting sqref="N46:N48">
    <cfRule type="top10" dxfId="354" priority="37" rank="1"/>
  </conditionalFormatting>
  <conditionalFormatting sqref="O46:O48">
    <cfRule type="top10" dxfId="353" priority="36" rank="1"/>
  </conditionalFormatting>
  <conditionalFormatting sqref="P46:P48">
    <cfRule type="top10" dxfId="352" priority="35" rank="1"/>
  </conditionalFormatting>
  <conditionalFormatting sqref="Q46:Q48">
    <cfRule type="top10" dxfId="351" priority="34" rank="1"/>
  </conditionalFormatting>
  <conditionalFormatting sqref="R46:R48">
    <cfRule type="top10" dxfId="350" priority="33" rank="1"/>
  </conditionalFormatting>
  <conditionalFormatting sqref="C60:R60">
    <cfRule type="cellIs" dxfId="349" priority="32" operator="greaterThan">
      <formula>C59</formula>
    </cfRule>
  </conditionalFormatting>
  <conditionalFormatting sqref="C60:R60">
    <cfRule type="cellIs" dxfId="348" priority="31" operator="equal">
      <formula>C59</formula>
    </cfRule>
  </conditionalFormatting>
  <conditionalFormatting sqref="C61:R61">
    <cfRule type="cellIs" dxfId="347" priority="30" operator="greaterThan">
      <formula>C59</formula>
    </cfRule>
  </conditionalFormatting>
  <conditionalFormatting sqref="C61:R61">
    <cfRule type="cellIs" dxfId="346" priority="29" operator="equal">
      <formula>C59</formula>
    </cfRule>
  </conditionalFormatting>
  <conditionalFormatting sqref="C59:C61">
    <cfRule type="top10" dxfId="345" priority="27" rank="1"/>
  </conditionalFormatting>
  <conditionalFormatting sqref="D59:D61">
    <cfRule type="top10" dxfId="344" priority="26" rank="1"/>
  </conditionalFormatting>
  <conditionalFormatting sqref="E59:E61">
    <cfRule type="top10" dxfId="343" priority="25" rank="1"/>
  </conditionalFormatting>
  <conditionalFormatting sqref="F59:F61">
    <cfRule type="top10" dxfId="342" priority="24" rank="1"/>
  </conditionalFormatting>
  <conditionalFormatting sqref="G59:G61">
    <cfRule type="top10" dxfId="341" priority="23" rank="1"/>
  </conditionalFormatting>
  <conditionalFormatting sqref="H59:H61">
    <cfRule type="top10" dxfId="340" priority="22" rank="1"/>
  </conditionalFormatting>
  <conditionalFormatting sqref="I59:I61">
    <cfRule type="top10" dxfId="339" priority="21" rank="1"/>
  </conditionalFormatting>
  <conditionalFormatting sqref="J59:J61">
    <cfRule type="top10" dxfId="338" priority="20" rank="1"/>
  </conditionalFormatting>
  <conditionalFormatting sqref="K59:K61">
    <cfRule type="top10" dxfId="337" priority="19" rank="1"/>
  </conditionalFormatting>
  <conditionalFormatting sqref="L59:L61">
    <cfRule type="top10" dxfId="336" priority="18" rank="1"/>
  </conditionalFormatting>
  <conditionalFormatting sqref="M59:M61">
    <cfRule type="top10" dxfId="335" priority="17" rank="1"/>
  </conditionalFormatting>
  <conditionalFormatting sqref="N59:N61">
    <cfRule type="top10" dxfId="334" priority="16" rank="1"/>
  </conditionalFormatting>
  <conditionalFormatting sqref="O59:O61">
    <cfRule type="top10" dxfId="333" priority="15" rank="1"/>
  </conditionalFormatting>
  <conditionalFormatting sqref="P59:P61">
    <cfRule type="top10" dxfId="332" priority="14" rank="1"/>
  </conditionalFormatting>
  <conditionalFormatting sqref="Q59:Q61">
    <cfRule type="top10" dxfId="331" priority="13" rank="1"/>
  </conditionalFormatting>
  <conditionalFormatting sqref="R59:R61">
    <cfRule type="top10" dxfId="330" priority="12" rank="1"/>
  </conditionalFormatting>
  <conditionalFormatting pivot="1" sqref="E24:H24">
    <cfRule type="cellIs" dxfId="329" priority="11" operator="greaterThan">
      <formula>E14</formula>
    </cfRule>
  </conditionalFormatting>
  <conditionalFormatting pivot="1" sqref="E24:H24">
    <cfRule type="cellIs" dxfId="328" priority="10" operator="equal">
      <formula>E14</formula>
    </cfRule>
  </conditionalFormatting>
  <conditionalFormatting pivot="1" sqref="E25:H25">
    <cfRule type="cellIs" dxfId="327" priority="9" operator="greaterThan">
      <formula>E14</formula>
    </cfRule>
  </conditionalFormatting>
  <conditionalFormatting pivot="1" sqref="E25:H25">
    <cfRule type="cellIs" dxfId="326" priority="8" operator="equal">
      <formula>E14</formula>
    </cfRule>
  </conditionalFormatting>
  <conditionalFormatting pivot="1" sqref="E26:H26">
    <cfRule type="cellIs" dxfId="325" priority="7" operator="greaterThan">
      <formula>E14</formula>
    </cfRule>
  </conditionalFormatting>
  <conditionalFormatting pivot="1" sqref="E26:H26">
    <cfRule type="cellIs" dxfId="324" priority="6" operator="equal">
      <formula>E14</formula>
    </cfRule>
  </conditionalFormatting>
  <conditionalFormatting pivot="1" sqref="E27:H27">
    <cfRule type="cellIs" dxfId="323" priority="5" operator="greaterThan">
      <formula>E14</formula>
    </cfRule>
  </conditionalFormatting>
  <conditionalFormatting pivot="1" sqref="E28:H28">
    <cfRule type="cellIs" dxfId="322" priority="4" operator="greaterThan">
      <formula>E14</formula>
    </cfRule>
  </conditionalFormatting>
  <conditionalFormatting pivot="1" sqref="E29:H29">
    <cfRule type="cellIs" dxfId="321" priority="3" operator="greaterThan">
      <formula>E14</formula>
    </cfRule>
  </conditionalFormatting>
  <conditionalFormatting pivot="1" sqref="E29:H29">
    <cfRule type="cellIs" dxfId="320" priority="2" operator="equal">
      <formula>E14</formula>
    </cfRule>
  </conditionalFormatting>
  <conditionalFormatting pivot="1" sqref="E30:H30">
    <cfRule type="cellIs" dxfId="319" priority="1" operator="greaterThan">
      <formula>E14</formula>
    </cfRule>
  </conditionalFormatting>
  <pageMargins left="0.7" right="0.7" top="0.75" bottom="0.75" header="0.3" footer="0.3"/>
  <pageSetup paperSize="9" orientation="portrait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1D0D-DFFB-4849-AFEF-3C0782DB1882}">
  <dimension ref="B2:R53"/>
  <sheetViews>
    <sheetView showGridLines="0" tabSelected="1" topLeftCell="A4" zoomScale="40" zoomScaleNormal="40" workbookViewId="0">
      <selection activeCell="S57" sqref="S57"/>
    </sheetView>
  </sheetViews>
  <sheetFormatPr baseColWidth="10" defaultRowHeight="14.4" x14ac:dyDescent="0.3"/>
  <cols>
    <col min="2" max="2" width="18" bestFit="1" customWidth="1"/>
    <col min="3" max="3" width="23" bestFit="1" customWidth="1"/>
    <col min="4" max="4" width="9.88671875" bestFit="1" customWidth="1"/>
    <col min="5" max="5" width="17.109375" bestFit="1" customWidth="1"/>
    <col min="6" max="6" width="10.21875" bestFit="1" customWidth="1"/>
    <col min="7" max="7" width="11.88671875" bestFit="1" customWidth="1"/>
    <col min="8" max="8" width="8.88671875" bestFit="1" customWidth="1"/>
    <col min="9" max="9" width="9.88671875" bestFit="1" customWidth="1"/>
    <col min="10" max="10" width="11.21875" bestFit="1" customWidth="1"/>
    <col min="11" max="11" width="17.6640625" bestFit="1" customWidth="1"/>
    <col min="12" max="12" width="9.88671875" bestFit="1" customWidth="1"/>
    <col min="13" max="13" width="11" bestFit="1" customWidth="1"/>
    <col min="14" max="14" width="11.21875" bestFit="1" customWidth="1"/>
    <col min="15" max="15" width="12.88671875" bestFit="1" customWidth="1"/>
    <col min="16" max="16" width="9.88671875" bestFit="1" customWidth="1"/>
    <col min="17" max="17" width="11" bestFit="1" customWidth="1"/>
    <col min="18" max="18" width="11.21875" bestFit="1" customWidth="1"/>
    <col min="19" max="19" width="93.5546875" bestFit="1" customWidth="1"/>
    <col min="20" max="20" width="88" bestFit="1" customWidth="1"/>
    <col min="21" max="21" width="90.5546875" bestFit="1" customWidth="1"/>
    <col min="22" max="22" width="90.88671875" bestFit="1" customWidth="1"/>
    <col min="23" max="23" width="22" bestFit="1" customWidth="1"/>
    <col min="24" max="24" width="27.6640625" bestFit="1" customWidth="1"/>
    <col min="25" max="25" width="14.6640625" bestFit="1" customWidth="1"/>
    <col min="26" max="26" width="24.77734375" bestFit="1" customWidth="1"/>
    <col min="27" max="27" width="22" bestFit="1" customWidth="1"/>
    <col min="28" max="28" width="11.21875" bestFit="1" customWidth="1"/>
    <col min="29" max="29" width="84.77734375" bestFit="1" customWidth="1"/>
    <col min="30" max="30" width="77.6640625" bestFit="1" customWidth="1"/>
    <col min="31" max="31" width="100.6640625" bestFit="1" customWidth="1"/>
    <col min="32" max="32" width="93.77734375" bestFit="1" customWidth="1"/>
    <col min="33" max="33" width="77.6640625" bestFit="1" customWidth="1"/>
    <col min="34" max="34" width="76" bestFit="1" customWidth="1"/>
    <col min="35" max="35" width="75" bestFit="1" customWidth="1"/>
    <col min="36" max="36" width="17.109375" bestFit="1" customWidth="1"/>
    <col min="37" max="37" width="19" bestFit="1" customWidth="1"/>
    <col min="38" max="38" width="24" bestFit="1" customWidth="1"/>
    <col min="39" max="39" width="24.33203125" bestFit="1" customWidth="1"/>
    <col min="40" max="40" width="25.33203125" bestFit="1" customWidth="1"/>
    <col min="41" max="41" width="25.6640625" bestFit="1" customWidth="1"/>
  </cols>
  <sheetData>
    <row r="2" spans="2:18" x14ac:dyDescent="0.3">
      <c r="B2" s="54" t="s">
        <v>76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2:18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2:18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7" spans="2:18" x14ac:dyDescent="0.3">
      <c r="B7" s="56" t="s">
        <v>74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</row>
    <row r="8" spans="2:18" x14ac:dyDescent="0.3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10" spans="2:18" x14ac:dyDescent="0.3">
      <c r="B10" s="4" t="s">
        <v>7</v>
      </c>
      <c r="C10" s="5">
        <v>5</v>
      </c>
    </row>
    <row r="11" spans="2:18" x14ac:dyDescent="0.3">
      <c r="B11" s="4" t="s">
        <v>6</v>
      </c>
      <c r="C11" t="s">
        <v>18</v>
      </c>
    </row>
    <row r="12" spans="2:18" x14ac:dyDescent="0.3">
      <c r="B12" s="4" t="s">
        <v>70</v>
      </c>
      <c r="C12" t="s">
        <v>71</v>
      </c>
    </row>
    <row r="14" spans="2:18" x14ac:dyDescent="0.3">
      <c r="C14" s="4" t="s">
        <v>67</v>
      </c>
      <c r="F14" s="6"/>
      <c r="J14" s="6"/>
      <c r="N14" s="6"/>
      <c r="R14" s="6"/>
    </row>
    <row r="15" spans="2:18" x14ac:dyDescent="0.3">
      <c r="C15" t="s">
        <v>17</v>
      </c>
      <c r="F15" s="6"/>
      <c r="G15" t="s">
        <v>22</v>
      </c>
      <c r="J15" s="6"/>
      <c r="K15" t="s">
        <v>25</v>
      </c>
      <c r="N15" s="6"/>
      <c r="O15" t="s">
        <v>24</v>
      </c>
      <c r="R15" s="6"/>
    </row>
    <row r="16" spans="2:18" x14ac:dyDescent="0.3">
      <c r="B16" s="4" t="s">
        <v>68</v>
      </c>
      <c r="C16" t="s">
        <v>47</v>
      </c>
      <c r="D16" t="s">
        <v>48</v>
      </c>
      <c r="E16" t="s">
        <v>49</v>
      </c>
      <c r="F16" s="6" t="s">
        <v>50</v>
      </c>
      <c r="G16" t="s">
        <v>47</v>
      </c>
      <c r="H16" t="s">
        <v>48</v>
      </c>
      <c r="I16" t="s">
        <v>49</v>
      </c>
      <c r="J16" s="6" t="s">
        <v>50</v>
      </c>
      <c r="K16" t="s">
        <v>47</v>
      </c>
      <c r="L16" t="s">
        <v>48</v>
      </c>
      <c r="M16" t="s">
        <v>49</v>
      </c>
      <c r="N16" s="6" t="s">
        <v>50</v>
      </c>
      <c r="O16" t="s">
        <v>47</v>
      </c>
      <c r="P16" t="s">
        <v>48</v>
      </c>
      <c r="Q16" t="s">
        <v>49</v>
      </c>
      <c r="R16" s="6" t="s">
        <v>50</v>
      </c>
    </row>
    <row r="17" spans="2:18" x14ac:dyDescent="0.3">
      <c r="B17" s="18" t="s">
        <v>16</v>
      </c>
      <c r="C17" s="24">
        <v>85.7</v>
      </c>
      <c r="D17" s="24">
        <v>92.8</v>
      </c>
      <c r="E17" s="24">
        <v>94.9</v>
      </c>
      <c r="F17" s="44">
        <v>96.4</v>
      </c>
      <c r="G17" s="24">
        <v>34.1</v>
      </c>
      <c r="H17" s="24">
        <v>49.5</v>
      </c>
      <c r="I17" s="24">
        <v>55.2</v>
      </c>
      <c r="J17" s="44">
        <v>61.7</v>
      </c>
      <c r="K17" s="24">
        <v>26.7</v>
      </c>
      <c r="L17" s="24">
        <v>46.7</v>
      </c>
      <c r="M17" s="24">
        <v>55.2</v>
      </c>
      <c r="N17" s="44">
        <v>64.8</v>
      </c>
      <c r="O17" s="24">
        <v>59.7</v>
      </c>
      <c r="P17" s="24">
        <v>74</v>
      </c>
      <c r="Q17" s="24">
        <v>79</v>
      </c>
      <c r="R17" s="44">
        <v>83.5</v>
      </c>
    </row>
    <row r="18" spans="2:18" x14ac:dyDescent="0.3">
      <c r="B18" s="5" t="s">
        <v>78</v>
      </c>
      <c r="C18" s="23">
        <v>85.9</v>
      </c>
      <c r="D18" s="23">
        <v>92.9</v>
      </c>
      <c r="E18" s="23">
        <v>95</v>
      </c>
      <c r="F18" s="27">
        <v>96.3</v>
      </c>
      <c r="G18" s="23">
        <v>39.200000000000003</v>
      </c>
      <c r="H18" s="23">
        <v>53.3</v>
      </c>
      <c r="I18" s="23">
        <v>58.8</v>
      </c>
      <c r="J18" s="27">
        <v>64</v>
      </c>
      <c r="K18" s="23">
        <v>27.6</v>
      </c>
      <c r="L18" s="23">
        <v>44.8</v>
      </c>
      <c r="M18" s="23">
        <v>50.5</v>
      </c>
      <c r="N18" s="27">
        <v>62.9</v>
      </c>
      <c r="O18" s="23">
        <v>59</v>
      </c>
      <c r="P18" s="23">
        <v>71.7</v>
      </c>
      <c r="Q18" s="23">
        <v>76.5</v>
      </c>
      <c r="R18" s="27">
        <v>83.2</v>
      </c>
    </row>
    <row r="19" spans="2:18" x14ac:dyDescent="0.3">
      <c r="B19" s="18" t="s">
        <v>79</v>
      </c>
      <c r="C19" s="24">
        <v>85.6</v>
      </c>
      <c r="D19" s="24">
        <v>92.8</v>
      </c>
      <c r="E19" s="24">
        <v>95.2</v>
      </c>
      <c r="F19" s="44">
        <v>96.3</v>
      </c>
      <c r="G19" s="48">
        <v>36.5</v>
      </c>
      <c r="H19" s="24">
        <v>50.3</v>
      </c>
      <c r="I19" s="24">
        <v>55.2</v>
      </c>
      <c r="J19" s="44">
        <v>61.7</v>
      </c>
      <c r="K19" s="24">
        <v>24.8</v>
      </c>
      <c r="L19" s="24">
        <v>36.200000000000003</v>
      </c>
      <c r="M19" s="24">
        <v>45.7</v>
      </c>
      <c r="N19" s="44">
        <v>60</v>
      </c>
      <c r="O19" s="48">
        <v>51.4</v>
      </c>
      <c r="P19" s="24">
        <v>64.8</v>
      </c>
      <c r="Q19" s="24">
        <v>72.400000000000006</v>
      </c>
      <c r="R19" s="44">
        <v>81.3</v>
      </c>
    </row>
    <row r="20" spans="2:18" x14ac:dyDescent="0.3">
      <c r="B20" s="5" t="s">
        <v>81</v>
      </c>
      <c r="C20" s="25">
        <v>86.1</v>
      </c>
      <c r="D20" s="25">
        <v>92.8</v>
      </c>
      <c r="E20" s="25">
        <v>94.8</v>
      </c>
      <c r="F20" s="27">
        <v>96.3</v>
      </c>
      <c r="G20" s="25">
        <v>39.299999999999997</v>
      </c>
      <c r="H20" s="25">
        <v>54.3</v>
      </c>
      <c r="I20" s="25">
        <v>59.9</v>
      </c>
      <c r="J20" s="27">
        <v>64.7</v>
      </c>
      <c r="K20" s="25">
        <v>30.5</v>
      </c>
      <c r="L20" s="25">
        <v>46.7</v>
      </c>
      <c r="M20" s="25">
        <v>53.3</v>
      </c>
      <c r="N20" s="27">
        <v>59</v>
      </c>
      <c r="O20" s="25">
        <v>61</v>
      </c>
      <c r="P20" s="25">
        <v>73.7</v>
      </c>
      <c r="Q20" s="25">
        <v>77.099999999999994</v>
      </c>
      <c r="R20" s="27">
        <v>81.900000000000006</v>
      </c>
    </row>
    <row r="21" spans="2:18" x14ac:dyDescent="0.3">
      <c r="B21" s="5" t="s">
        <v>82</v>
      </c>
      <c r="C21" s="23">
        <v>85.2</v>
      </c>
      <c r="D21" s="23">
        <v>92.7</v>
      </c>
      <c r="E21" s="23">
        <v>94.9</v>
      </c>
      <c r="F21" s="27">
        <v>96.4</v>
      </c>
      <c r="G21" s="23">
        <v>35.1</v>
      </c>
      <c r="H21" s="23">
        <v>49.1</v>
      </c>
      <c r="I21" s="23">
        <v>54.4</v>
      </c>
      <c r="J21" s="27">
        <v>60.9</v>
      </c>
      <c r="K21" s="23">
        <v>21.9</v>
      </c>
      <c r="L21" s="23">
        <v>37.1</v>
      </c>
      <c r="M21" s="23">
        <v>44.8</v>
      </c>
      <c r="N21" s="27">
        <v>53.3</v>
      </c>
      <c r="O21" s="23">
        <v>52.7</v>
      </c>
      <c r="P21" s="23">
        <v>65.7</v>
      </c>
      <c r="Q21" s="23">
        <v>72.7</v>
      </c>
      <c r="R21" s="27">
        <v>78.099999999999994</v>
      </c>
    </row>
    <row r="22" spans="2:18" x14ac:dyDescent="0.3">
      <c r="R22" s="20"/>
    </row>
    <row r="23" spans="2:18" x14ac:dyDescent="0.3">
      <c r="B23" s="56" t="s">
        <v>80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</row>
    <row r="24" spans="2:18" x14ac:dyDescent="0.3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</row>
    <row r="25" spans="2:18" ht="17.399999999999999" x14ac:dyDescent="0.3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2:18" x14ac:dyDescent="0.3">
      <c r="B26" s="4" t="s">
        <v>7</v>
      </c>
      <c r="C26" s="5">
        <v>5</v>
      </c>
    </row>
    <row r="27" spans="2:18" x14ac:dyDescent="0.3">
      <c r="B27" s="4" t="s">
        <v>6</v>
      </c>
      <c r="C27" t="s">
        <v>18</v>
      </c>
    </row>
    <row r="28" spans="2:18" x14ac:dyDescent="0.3">
      <c r="B28" s="4" t="s">
        <v>70</v>
      </c>
      <c r="C28" t="s">
        <v>71</v>
      </c>
    </row>
    <row r="30" spans="2:18" x14ac:dyDescent="0.3">
      <c r="C30" s="4" t="s">
        <v>67</v>
      </c>
      <c r="F30" s="6"/>
      <c r="J30" s="6"/>
      <c r="N30" s="6"/>
      <c r="R30" s="6"/>
    </row>
    <row r="31" spans="2:18" x14ac:dyDescent="0.3">
      <c r="C31" t="s">
        <v>17</v>
      </c>
      <c r="F31" s="6"/>
      <c r="G31" t="s">
        <v>22</v>
      </c>
      <c r="J31" s="6"/>
      <c r="K31" t="s">
        <v>25</v>
      </c>
      <c r="N31" s="6"/>
      <c r="O31" t="s">
        <v>24</v>
      </c>
      <c r="R31" s="6"/>
    </row>
    <row r="32" spans="2:18" x14ac:dyDescent="0.3">
      <c r="B32" s="4" t="s">
        <v>68</v>
      </c>
      <c r="C32" t="s">
        <v>47</v>
      </c>
      <c r="D32" t="s">
        <v>48</v>
      </c>
      <c r="E32" t="s">
        <v>49</v>
      </c>
      <c r="F32" s="6" t="s">
        <v>50</v>
      </c>
      <c r="G32" t="s">
        <v>47</v>
      </c>
      <c r="H32" t="s">
        <v>48</v>
      </c>
      <c r="I32" t="s">
        <v>49</v>
      </c>
      <c r="J32" s="6" t="s">
        <v>50</v>
      </c>
      <c r="K32" t="s">
        <v>47</v>
      </c>
      <c r="L32" t="s">
        <v>48</v>
      </c>
      <c r="M32" t="s">
        <v>49</v>
      </c>
      <c r="N32" s="6" t="s">
        <v>50</v>
      </c>
      <c r="O32" t="s">
        <v>47</v>
      </c>
      <c r="P32" t="s">
        <v>48</v>
      </c>
      <c r="Q32" t="s">
        <v>49</v>
      </c>
      <c r="R32" s="6" t="s">
        <v>50</v>
      </c>
    </row>
    <row r="33" spans="2:18" x14ac:dyDescent="0.3">
      <c r="B33" s="5" t="s">
        <v>42</v>
      </c>
      <c r="C33" s="23">
        <v>85.5</v>
      </c>
      <c r="D33" s="23">
        <v>92.3</v>
      </c>
      <c r="E33" s="23">
        <v>94.6</v>
      </c>
      <c r="F33" s="27">
        <v>96.1</v>
      </c>
      <c r="G33" s="23">
        <v>32.200000000000003</v>
      </c>
      <c r="H33" s="23">
        <v>48</v>
      </c>
      <c r="I33" s="23">
        <v>53.3</v>
      </c>
      <c r="J33" s="27">
        <v>59.2</v>
      </c>
      <c r="K33" s="23">
        <v>23.8</v>
      </c>
      <c r="L33" s="23">
        <v>33.299999999999997</v>
      </c>
      <c r="M33" s="23">
        <v>41.9</v>
      </c>
      <c r="N33" s="27">
        <v>50.5</v>
      </c>
      <c r="O33" s="26">
        <v>53.3</v>
      </c>
      <c r="P33" s="23">
        <v>63.5</v>
      </c>
      <c r="Q33" s="23">
        <v>71.099999999999994</v>
      </c>
      <c r="R33" s="27">
        <v>75.599999999999994</v>
      </c>
    </row>
    <row r="34" spans="2:18" x14ac:dyDescent="0.3">
      <c r="B34" s="21" t="s">
        <v>79</v>
      </c>
      <c r="C34" s="49">
        <v>85.6</v>
      </c>
      <c r="D34" s="49">
        <v>92.8</v>
      </c>
      <c r="E34" s="49">
        <v>95.2</v>
      </c>
      <c r="F34" s="27">
        <v>96.3</v>
      </c>
      <c r="G34" s="49">
        <v>36.5</v>
      </c>
      <c r="H34" s="49">
        <v>50.3</v>
      </c>
      <c r="I34" s="49">
        <v>55.2</v>
      </c>
      <c r="J34" s="51">
        <v>61.7</v>
      </c>
      <c r="K34" s="49">
        <v>24.8</v>
      </c>
      <c r="L34" s="25">
        <v>36.200000000000003</v>
      </c>
      <c r="M34" s="49">
        <v>45.7</v>
      </c>
      <c r="N34" s="51">
        <v>60</v>
      </c>
      <c r="O34" s="25">
        <v>51.4</v>
      </c>
      <c r="P34" s="25">
        <v>64.8</v>
      </c>
      <c r="Q34" s="25">
        <v>72.400000000000006</v>
      </c>
      <c r="R34" s="51">
        <v>81.3</v>
      </c>
    </row>
    <row r="35" spans="2:18" x14ac:dyDescent="0.3">
      <c r="B35" s="18" t="s">
        <v>82</v>
      </c>
      <c r="C35" s="24">
        <v>85.2</v>
      </c>
      <c r="D35" s="24">
        <v>92.7</v>
      </c>
      <c r="E35" s="24">
        <v>94.9</v>
      </c>
      <c r="F35" s="50">
        <v>96.4</v>
      </c>
      <c r="G35" s="24">
        <v>35.1</v>
      </c>
      <c r="H35" s="24">
        <v>49.1</v>
      </c>
      <c r="I35" s="24">
        <v>54.4</v>
      </c>
      <c r="J35" s="44">
        <v>60.9</v>
      </c>
      <c r="K35" s="24">
        <v>21.9</v>
      </c>
      <c r="L35" s="52">
        <v>37.1</v>
      </c>
      <c r="M35" s="24">
        <v>44.8</v>
      </c>
      <c r="N35" s="44">
        <v>53.3</v>
      </c>
      <c r="O35" s="24">
        <v>52.7</v>
      </c>
      <c r="P35" s="52">
        <v>65.7</v>
      </c>
      <c r="Q35" s="52">
        <v>72.7</v>
      </c>
      <c r="R35" s="44">
        <v>78.099999999999994</v>
      </c>
    </row>
    <row r="36" spans="2:18" x14ac:dyDescent="0.3">
      <c r="B36" s="21" t="s">
        <v>51</v>
      </c>
      <c r="C36" s="25">
        <v>85.6</v>
      </c>
      <c r="D36" s="25">
        <v>92.8</v>
      </c>
      <c r="E36" s="25">
        <v>94.7</v>
      </c>
      <c r="F36" s="27">
        <v>96.1</v>
      </c>
      <c r="G36" s="25">
        <v>38.6</v>
      </c>
      <c r="H36" s="25">
        <v>53.2</v>
      </c>
      <c r="I36" s="25">
        <v>57.9</v>
      </c>
      <c r="J36" s="27">
        <v>63.6</v>
      </c>
      <c r="K36" s="47">
        <v>27.6</v>
      </c>
      <c r="L36" s="25">
        <v>43.8</v>
      </c>
      <c r="M36" s="47">
        <v>50.5</v>
      </c>
      <c r="N36" s="27">
        <v>59</v>
      </c>
      <c r="O36" s="46">
        <v>59.7</v>
      </c>
      <c r="P36" s="25">
        <v>70.8</v>
      </c>
      <c r="Q36" s="53">
        <v>77.8</v>
      </c>
      <c r="R36" s="27">
        <v>82.5</v>
      </c>
    </row>
    <row r="37" spans="2:18" x14ac:dyDescent="0.3">
      <c r="B37" s="5" t="s">
        <v>78</v>
      </c>
      <c r="C37" s="23">
        <v>85.9</v>
      </c>
      <c r="D37" s="31">
        <v>92.9</v>
      </c>
      <c r="E37" s="31">
        <v>95</v>
      </c>
      <c r="F37" s="51">
        <v>96.3</v>
      </c>
      <c r="G37" s="23">
        <v>39.200000000000003</v>
      </c>
      <c r="H37" s="23">
        <v>53.3</v>
      </c>
      <c r="I37" s="23">
        <v>58.8</v>
      </c>
      <c r="J37" s="27">
        <v>64</v>
      </c>
      <c r="K37" s="23">
        <v>27.6</v>
      </c>
      <c r="L37" s="23">
        <v>44.8</v>
      </c>
      <c r="M37" s="23">
        <v>50.5</v>
      </c>
      <c r="N37" s="51">
        <v>62.9</v>
      </c>
      <c r="O37" s="23">
        <v>59</v>
      </c>
      <c r="P37" s="23">
        <v>71.7</v>
      </c>
      <c r="Q37" s="23">
        <v>76.5</v>
      </c>
      <c r="R37" s="51">
        <v>83.2</v>
      </c>
    </row>
    <row r="38" spans="2:18" x14ac:dyDescent="0.3">
      <c r="B38" s="5" t="s">
        <v>81</v>
      </c>
      <c r="C38" s="31">
        <v>86.1</v>
      </c>
      <c r="D38" s="23">
        <v>92.8</v>
      </c>
      <c r="E38" s="23">
        <v>94.8</v>
      </c>
      <c r="F38" s="51">
        <v>96.3</v>
      </c>
      <c r="G38" s="31">
        <v>39.299999999999997</v>
      </c>
      <c r="H38" s="31">
        <v>54.3</v>
      </c>
      <c r="I38" s="31">
        <v>59.9</v>
      </c>
      <c r="J38" s="51">
        <v>64.7</v>
      </c>
      <c r="K38" s="31">
        <v>30.5</v>
      </c>
      <c r="L38" s="31">
        <v>46.7</v>
      </c>
      <c r="M38" s="31">
        <v>53.3</v>
      </c>
      <c r="N38" s="27">
        <v>59</v>
      </c>
      <c r="O38" s="31">
        <v>61</v>
      </c>
      <c r="P38" s="31">
        <v>73.7</v>
      </c>
      <c r="Q38" s="23">
        <v>77.099999999999994</v>
      </c>
      <c r="R38" s="27">
        <v>81.900000000000006</v>
      </c>
    </row>
    <row r="43" spans="2:18" x14ac:dyDescent="0.3">
      <c r="C43" s="5"/>
    </row>
    <row r="53" spans="11:11" x14ac:dyDescent="0.3">
      <c r="K53" s="5"/>
    </row>
  </sheetData>
  <mergeCells count="3">
    <mergeCell ref="B2:R4"/>
    <mergeCell ref="B7:R8"/>
    <mergeCell ref="B23:R24"/>
  </mergeCells>
  <conditionalFormatting pivot="1" sqref="C19:R19">
    <cfRule type="cellIs" dxfId="260" priority="38" operator="greaterThan">
      <formula>C17</formula>
    </cfRule>
  </conditionalFormatting>
  <conditionalFormatting pivot="1" sqref="C18:R18">
    <cfRule type="cellIs" dxfId="259" priority="37" operator="greaterThan">
      <formula>C17</formula>
    </cfRule>
  </conditionalFormatting>
  <conditionalFormatting pivot="1" sqref="C34:R34">
    <cfRule type="cellIs" dxfId="258" priority="29" operator="greaterThan">
      <formula>C33</formula>
    </cfRule>
  </conditionalFormatting>
  <conditionalFormatting pivot="1" sqref="C37:R37">
    <cfRule type="cellIs" dxfId="257" priority="28" operator="greaterThan">
      <formula>C36</formula>
    </cfRule>
  </conditionalFormatting>
  <conditionalFormatting pivot="1" sqref="C37:R37">
    <cfRule type="cellIs" dxfId="256" priority="27" operator="equal">
      <formula>C36</formula>
    </cfRule>
  </conditionalFormatting>
  <conditionalFormatting pivot="1" sqref="C20:R20">
    <cfRule type="cellIs" dxfId="255" priority="26" operator="greaterThan">
      <formula>C17</formula>
    </cfRule>
  </conditionalFormatting>
  <conditionalFormatting pivot="1" sqref="C17:C21">
    <cfRule type="top10" dxfId="254" priority="25" rank="1"/>
  </conditionalFormatting>
  <conditionalFormatting pivot="1" sqref="D17:D21">
    <cfRule type="top10" dxfId="253" priority="24" rank="1"/>
  </conditionalFormatting>
  <conditionalFormatting pivot="1" sqref="E17:E21">
    <cfRule type="top10" dxfId="252" priority="23" rank="1"/>
  </conditionalFormatting>
  <conditionalFormatting pivot="1" sqref="F17:F21">
    <cfRule type="top10" dxfId="251" priority="22" rank="1"/>
  </conditionalFormatting>
  <conditionalFormatting pivot="1" sqref="G17:G21">
    <cfRule type="top10" dxfId="250" priority="21" rank="1"/>
  </conditionalFormatting>
  <conditionalFormatting pivot="1" sqref="H17:H21">
    <cfRule type="top10" dxfId="249" priority="20" rank="1"/>
  </conditionalFormatting>
  <conditionalFormatting pivot="1" sqref="I17:I21">
    <cfRule type="top10" dxfId="248" priority="19" rank="1"/>
  </conditionalFormatting>
  <conditionalFormatting pivot="1" sqref="J17:J21">
    <cfRule type="top10" dxfId="247" priority="18" rank="1"/>
  </conditionalFormatting>
  <conditionalFormatting pivot="1" sqref="K17:K21">
    <cfRule type="top10" dxfId="246" priority="17" rank="1"/>
  </conditionalFormatting>
  <conditionalFormatting pivot="1" sqref="L17:L21">
    <cfRule type="top10" dxfId="245" priority="16" rank="1"/>
  </conditionalFormatting>
  <conditionalFormatting pivot="1" sqref="M17:M21">
    <cfRule type="top10" dxfId="244" priority="15" rank="1"/>
  </conditionalFormatting>
  <conditionalFormatting pivot="1" sqref="N17:N21">
    <cfRule type="top10" dxfId="243" priority="14" rank="1"/>
  </conditionalFormatting>
  <conditionalFormatting pivot="1" sqref="O17:O21">
    <cfRule type="top10" dxfId="242" priority="13" rank="1"/>
  </conditionalFormatting>
  <conditionalFormatting pivot="1" sqref="P17:P21">
    <cfRule type="top10" dxfId="241" priority="12" rank="1"/>
  </conditionalFormatting>
  <conditionalFormatting pivot="1" sqref="Q17:Q21">
    <cfRule type="top10" dxfId="240" priority="11" rank="1"/>
  </conditionalFormatting>
  <conditionalFormatting pivot="1" sqref="R17:R21">
    <cfRule type="top10" dxfId="239" priority="10" rank="1"/>
  </conditionalFormatting>
  <conditionalFormatting pivot="1" sqref="C20:R20">
    <cfRule type="cellIs" dxfId="238" priority="9" operator="equal">
      <formula>C17</formula>
    </cfRule>
  </conditionalFormatting>
  <conditionalFormatting pivot="1" sqref="C19:R19">
    <cfRule type="cellIs" dxfId="237" priority="8" operator="equal">
      <formula>C17</formula>
    </cfRule>
  </conditionalFormatting>
  <conditionalFormatting pivot="1" sqref="C18:R18">
    <cfRule type="cellIs" dxfId="236" priority="7" operator="equal">
      <formula>C17</formula>
    </cfRule>
  </conditionalFormatting>
  <conditionalFormatting pivot="1" sqref="C38:R38">
    <cfRule type="cellIs" dxfId="235" priority="6" operator="greaterThan">
      <formula>C36</formula>
    </cfRule>
  </conditionalFormatting>
  <conditionalFormatting pivot="1" sqref="C38:R38">
    <cfRule type="cellIs" dxfId="234" priority="5" operator="equal">
      <formula>C36</formula>
    </cfRule>
  </conditionalFormatting>
  <conditionalFormatting pivot="1" sqref="C21:R21">
    <cfRule type="cellIs" dxfId="233" priority="4" operator="greaterThan">
      <formula>C17</formula>
    </cfRule>
  </conditionalFormatting>
  <conditionalFormatting pivot="1" sqref="C21:R21">
    <cfRule type="cellIs" dxfId="232" priority="3" operator="equal">
      <formula>C17</formula>
    </cfRule>
  </conditionalFormatting>
  <conditionalFormatting pivot="1" sqref="C35:R35">
    <cfRule type="cellIs" dxfId="231" priority="2" operator="greaterThan">
      <formula>C33</formula>
    </cfRule>
  </conditionalFormatting>
  <conditionalFormatting pivot="1" sqref="C38:R38">
    <cfRule type="cellIs" dxfId="230" priority="1" operator="equal">
      <formula>C36</formula>
    </cfRule>
  </conditionalFormatting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18428C82DB7B4AA2919CAAF3C2CD06" ma:contentTypeVersion="2" ma:contentTypeDescription="Crear nuevo documento." ma:contentTypeScope="" ma:versionID="8b895f013f04c41a6c044c773b14e83a">
  <xsd:schema xmlns:xsd="http://www.w3.org/2001/XMLSchema" xmlns:xs="http://www.w3.org/2001/XMLSchema" xmlns:p="http://schemas.microsoft.com/office/2006/metadata/properties" xmlns:ns2="7298173b-45bd-47c8-ba2c-abdc587805c9" targetNamespace="http://schemas.microsoft.com/office/2006/metadata/properties" ma:root="true" ma:fieldsID="6d1941b43b6e65c109bb0ad02c320088" ns2:_="">
    <xsd:import namespace="7298173b-45bd-47c8-ba2c-abdc587805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8173b-45bd-47c8-ba2c-abdc58780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001A4-0678-49A0-A7B4-0C36450160D2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298173b-45bd-47c8-ba2c-abdc587805c9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8FD9ECC-0A97-4177-9135-0D15D74B12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1EE418-929D-4046-BD84-27459C4AF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8173b-45bd-47c8-ba2c-abdc587805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 RESULTS</vt:lpstr>
      <vt:lpstr>ORIGINAL</vt:lpstr>
      <vt:lpstr>MULTI-SCALE TESTING</vt:lpstr>
      <vt:lpstr>ENSAMBLING</vt:lpstr>
      <vt:lpstr>DA NIGHTS</vt:lpstr>
      <vt:lpstr>DA RANDOM PERSPECTIVE</vt:lpstr>
      <vt:lpstr>OPTIMIZER</vt:lpstr>
      <vt:lpstr>SCHEDULER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Arias</dc:creator>
  <cp:keywords/>
  <dc:description/>
  <cp:lastModifiedBy>Alberto Martin</cp:lastModifiedBy>
  <cp:revision/>
  <dcterms:created xsi:type="dcterms:W3CDTF">2022-05-31T18:10:54Z</dcterms:created>
  <dcterms:modified xsi:type="dcterms:W3CDTF">2022-06-27T14:45:51Z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0x0101009B18428C82DB7B4AA2919CAAF3C2CD06</vt:lpwstr>
  </property>
</Properties>
</file>