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menities\Downloads\"/>
    </mc:Choice>
  </mc:AlternateContent>
  <xr:revisionPtr revIDLastSave="0" documentId="8_{F2AE30E0-BCF4-402D-BC1E-BC19DCC02F02}" xr6:coauthVersionLast="47" xr6:coauthVersionMax="47" xr10:uidLastSave="{00000000-0000-0000-0000-000000000000}"/>
  <bookViews>
    <workbookView showHorizontalScroll="0" showVerticalScroll="0" showSheetTabs="0" xWindow="14500" yWindow="0" windowWidth="22099" windowHeight="19932"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N2" i="17"/>
  <c r="M2"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I2"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<sst xmlns="http://schemas.openxmlformats.org/spreadsheetml/2006/main" count="11128" uniqueCount="6221">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</sst>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xf numFmtId="0" fontId="3" fillId="0" borderId="0" xfId="0" applyFont="1" applyAlignment="1">
      <alignment vertical="center"/>
    </xf>
    <xf numFmtId="165" fontId="3" fillId="0" borderId="0" xfId="0" applyNumberFormat="1" applyFont="1" applyAlignment="1">
      <alignment vertical="center"/>
    </xf>
    <xf numFmtId="0" fontId="2" fillId="0" borderId="0" xfId="0" applyFont="1"/>
    <xf numFmtId="166" fontId="0" fillId="0" borderId="0" xfId="0" applyNumberFormat="1"/>
  </cellXfs>
  <cellStyles count="1">
    <cellStyle name="Normal" xfId="0" builtinId="0"/>
  </cellStyles>
  <dxfs count="14">
    <dxf>
      <font>
        <b/>
        <sz val="11"/>
        <color theme="1"/>
      </font>
    </dxf>
    <dxf>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5"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sz val="11"/>
        <color theme="1"/>
      </font>
    </dxf>
    <dxf>
      <font>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6AC724BF-F49C-4DD2-B9C4-559E9EA81D01}">
      <tableStyleElement type="wholeTable" dxfId="13"/>
      <tableStyleElement type="headerRow" dxfId="12"/>
    </tableStyle>
    <tableStyle name="Timeline Style 2" pivot="0" table="0" count="8" xr9:uid="{549805C1-CE21-48EE-A98E-0C0E13E99C9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3">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Over Time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3-31F4-48CE-BD99-4DD46FAEABB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4-31F4-48CE-BD99-4DD46FAEABB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5-31F4-48CE-BD99-4DD46FAEABB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6-31F4-48CE-BD99-4DD46FAEABB2}"/>
            </c:ext>
          </c:extLst>
        </c:ser>
        <c:dLbls>
          <c:showLegendKey val="0"/>
          <c:showVal val="0"/>
          <c:showCatName val="0"/>
          <c:showSerName val="0"/>
          <c:showPercent val="0"/>
          <c:showBubbleSize val="0"/>
        </c:dLbls>
        <c:smooth val="0"/>
        <c:axId val="461579296"/>
        <c:axId val="461581696"/>
      </c:lineChart>
      <c:catAx>
        <c:axId val="4615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1696"/>
        <c:crosses val="autoZero"/>
        <c:auto val="1"/>
        <c:lblAlgn val="ctr"/>
        <c:lblOffset val="100"/>
        <c:noMultiLvlLbl val="0"/>
      </c:catAx>
      <c:valAx>
        <c:axId val="4615816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7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B89B-41E8-AB37-67E765F2C4CE}"/>
            </c:ext>
          </c:extLst>
        </c:ser>
        <c:dLbls>
          <c:dLblPos val="outEnd"/>
          <c:showLegendKey val="0"/>
          <c:showVal val="1"/>
          <c:showCatName val="0"/>
          <c:showSerName val="0"/>
          <c:showPercent val="0"/>
          <c:showBubbleSize val="0"/>
        </c:dLbls>
        <c:gapWidth val="182"/>
        <c:axId val="650701968"/>
        <c:axId val="650720688"/>
      </c:barChart>
      <c:catAx>
        <c:axId val="6507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20688"/>
        <c:crosses val="autoZero"/>
        <c:auto val="1"/>
        <c:lblAlgn val="ctr"/>
        <c:lblOffset val="100"/>
        <c:noMultiLvlLbl val="0"/>
      </c:catAx>
      <c:valAx>
        <c:axId val="65072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Over Time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49DD-4E42-A819-0D490884695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49DD-4E42-A819-0D490884695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49DD-4E42-A819-0D490884695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49DD-4E42-A819-0D490884695F}"/>
            </c:ext>
          </c:extLst>
        </c:ser>
        <c:dLbls>
          <c:showLegendKey val="0"/>
          <c:showVal val="0"/>
          <c:showCatName val="0"/>
          <c:showSerName val="0"/>
          <c:showPercent val="0"/>
          <c:showBubbleSize val="0"/>
        </c:dLbls>
        <c:smooth val="0"/>
        <c:axId val="461579296"/>
        <c:axId val="461581696"/>
      </c:lineChart>
      <c:catAx>
        <c:axId val="4615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1696"/>
        <c:crosses val="autoZero"/>
        <c:auto val="1"/>
        <c:lblAlgn val="ctr"/>
        <c:lblOffset val="100"/>
        <c:noMultiLvlLbl val="0"/>
      </c:catAx>
      <c:valAx>
        <c:axId val="4615816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7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solidFill>
          <a:ln>
            <a:noFill/>
          </a:ln>
          <a:effectLst/>
        </c:spPr>
      </c:pivotFmt>
      <c:pivotFmt>
        <c:idx val="7"/>
        <c:spPr>
          <a:solidFill>
            <a:schemeClr val="accent1"/>
          </a:solidFill>
          <a:ln w="15875">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15875">
            <a:solidFill>
              <a:schemeClr val="accent4"/>
            </a:solidFill>
          </a:ln>
          <a:effectLst/>
        </c:spPr>
      </c:pivotFmt>
      <c:pivotFmt>
        <c:idx val="9"/>
        <c:spPr>
          <a:solidFill>
            <a:schemeClr val="accent1"/>
          </a:solidFill>
          <a:ln w="15875">
            <a:solidFill>
              <a:schemeClr val="accent4"/>
            </a:solidFill>
          </a:ln>
          <a:effectLst/>
        </c:spPr>
      </c:pivotFmt>
      <c:pivotFmt>
        <c:idx val="10"/>
        <c:spPr>
          <a:solidFill>
            <a:schemeClr val="accent1">
              <a:lumMod val="50000"/>
            </a:schemeClr>
          </a:solidFill>
          <a:ln w="15875">
            <a:solidFill>
              <a:schemeClr val="accent4"/>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5875">
              <a:solidFill>
                <a:schemeClr val="accent4"/>
              </a:solidFill>
            </a:ln>
            <a:effectLst/>
          </c:spPr>
          <c:invertIfNegative val="0"/>
          <c:dPt>
            <c:idx val="0"/>
            <c:invertIfNegative val="0"/>
            <c:bubble3D val="0"/>
            <c:spPr>
              <a:solidFill>
                <a:schemeClr val="accent1">
                  <a:lumMod val="60000"/>
                  <a:lumOff val="40000"/>
                </a:schemeClr>
              </a:solidFill>
              <a:ln w="15875">
                <a:solidFill>
                  <a:schemeClr val="accent4"/>
                </a:solidFill>
              </a:ln>
              <a:effectLst/>
            </c:spPr>
            <c:extLst>
              <c:ext xmlns:c16="http://schemas.microsoft.com/office/drawing/2014/chart" uri="{C3380CC4-5D6E-409C-BE32-E72D297353CC}">
                <c16:uniqueId val="{00000001-774A-44F6-96AE-7301F87FEECE}"/>
              </c:ext>
            </c:extLst>
          </c:dPt>
          <c:dPt>
            <c:idx val="1"/>
            <c:invertIfNegative val="0"/>
            <c:bubble3D val="0"/>
            <c:spPr>
              <a:solidFill>
                <a:schemeClr val="accent1"/>
              </a:solidFill>
              <a:ln w="15875">
                <a:solidFill>
                  <a:schemeClr val="accent4"/>
                </a:solidFill>
              </a:ln>
              <a:effectLst/>
            </c:spPr>
            <c:extLst>
              <c:ext xmlns:c16="http://schemas.microsoft.com/office/drawing/2014/chart" uri="{C3380CC4-5D6E-409C-BE32-E72D297353CC}">
                <c16:uniqueId val="{00000003-774A-44F6-96AE-7301F87FEECE}"/>
              </c:ext>
            </c:extLst>
          </c:dPt>
          <c:dPt>
            <c:idx val="2"/>
            <c:invertIfNegative val="0"/>
            <c:bubble3D val="0"/>
            <c:spPr>
              <a:solidFill>
                <a:schemeClr val="accent1">
                  <a:lumMod val="50000"/>
                </a:schemeClr>
              </a:solidFill>
              <a:ln w="15875">
                <a:solidFill>
                  <a:schemeClr val="accent4"/>
                </a:solidFill>
              </a:ln>
              <a:effectLst/>
            </c:spPr>
            <c:extLst>
              <c:ext xmlns:c16="http://schemas.microsoft.com/office/drawing/2014/chart" uri="{C3380CC4-5D6E-409C-BE32-E72D297353CC}">
                <c16:uniqueId val="{00000004-774A-44F6-96AE-7301F87FEE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C8F1-4E4D-A104-34C50453A6F0}"/>
            </c:ext>
          </c:extLst>
        </c:ser>
        <c:dLbls>
          <c:dLblPos val="outEnd"/>
          <c:showLegendKey val="0"/>
          <c:showVal val="1"/>
          <c:showCatName val="0"/>
          <c:showSerName val="0"/>
          <c:showPercent val="0"/>
          <c:showBubbleSize val="0"/>
        </c:dLbls>
        <c:gapWidth val="182"/>
        <c:axId val="650701968"/>
        <c:axId val="650720688"/>
      </c:barChart>
      <c:catAx>
        <c:axId val="6507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20688"/>
        <c:crosses val="autoZero"/>
        <c:auto val="1"/>
        <c:lblAlgn val="ctr"/>
        <c:lblOffset val="100"/>
        <c:noMultiLvlLbl val="0"/>
      </c:catAx>
      <c:valAx>
        <c:axId val="65072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5875">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A5B9-4C0B-866B-EE02285259E0}"/>
            </c:ext>
          </c:extLst>
        </c:ser>
        <c:dLbls>
          <c:dLblPos val="outEnd"/>
          <c:showLegendKey val="0"/>
          <c:showVal val="1"/>
          <c:showCatName val="0"/>
          <c:showSerName val="0"/>
          <c:showPercent val="0"/>
          <c:showBubbleSize val="0"/>
        </c:dLbls>
        <c:gapWidth val="182"/>
        <c:axId val="650701968"/>
        <c:axId val="650720688"/>
      </c:barChart>
      <c:catAx>
        <c:axId val="65070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20688"/>
        <c:crosses val="autoZero"/>
        <c:auto val="1"/>
        <c:lblAlgn val="ctr"/>
        <c:lblOffset val="100"/>
        <c:noMultiLvlLbl val="0"/>
      </c:catAx>
      <c:valAx>
        <c:axId val="65072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430039</xdr:colOff>
      <xdr:row>12</xdr:row>
      <xdr:rowOff>76951</xdr:rowOff>
    </xdr:from>
    <xdr:to>
      <xdr:col>17</xdr:col>
      <xdr:colOff>253496</xdr:colOff>
      <xdr:row>31</xdr:row>
      <xdr:rowOff>144853</xdr:rowOff>
    </xdr:to>
    <xdr:graphicFrame macro="">
      <xdr:nvGraphicFramePr>
        <xdr:cNvPr id="2" name="Chart 1">
          <a:extLst>
            <a:ext uri="{FF2B5EF4-FFF2-40B4-BE49-F238E27FC236}">
              <a16:creationId xmlns:a16="http://schemas.microsoft.com/office/drawing/2014/main" id="{6B6A15B9-86CC-B4C7-FD84-A8A88524E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99588</xdr:colOff>
      <xdr:row>31</xdr:row>
      <xdr:rowOff>144854</xdr:rowOff>
    </xdr:from>
    <xdr:to>
      <xdr:col>13</xdr:col>
      <xdr:colOff>534154</xdr:colOff>
      <xdr:row>39</xdr:row>
      <xdr:rowOff>72427</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3E358DE5-88B0-4D75-61D7-EA9217B9F44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264998" y="5758003"/>
              <a:ext cx="3331675" cy="137612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398352</xdr:colOff>
      <xdr:row>3</xdr:row>
      <xdr:rowOff>67900</xdr:rowOff>
    </xdr:from>
    <xdr:to>
      <xdr:col>12</xdr:col>
      <xdr:colOff>9053</xdr:colOff>
      <xdr:row>18</xdr:row>
      <xdr:rowOff>95060</xdr:rowOff>
    </xdr:to>
    <xdr:graphicFrame macro="">
      <xdr:nvGraphicFramePr>
        <xdr:cNvPr id="2" name="Chart 1">
          <a:extLst>
            <a:ext uri="{FF2B5EF4-FFF2-40B4-BE49-F238E27FC236}">
              <a16:creationId xmlns:a16="http://schemas.microsoft.com/office/drawing/2014/main" id="{2CCAFADB-5D7F-4C5B-9D08-71FC7EC53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xdr:row>
      <xdr:rowOff>9055</xdr:rowOff>
    </xdr:from>
    <xdr:to>
      <xdr:col>24</xdr:col>
      <xdr:colOff>72428</xdr:colOff>
      <xdr:row>7</xdr:row>
      <xdr:rowOff>1</xdr:rowOff>
    </xdr:to>
    <xdr:sp macro="" textlink="">
      <xdr:nvSpPr>
        <xdr:cNvPr id="2" name="Rectangle 1">
          <a:extLst>
            <a:ext uri="{FF2B5EF4-FFF2-40B4-BE49-F238E27FC236}">
              <a16:creationId xmlns:a16="http://schemas.microsoft.com/office/drawing/2014/main" id="{F81CD9FA-EF72-7468-B899-21622035937B}"/>
            </a:ext>
          </a:extLst>
        </xdr:cNvPr>
        <xdr:cNvSpPr/>
      </xdr:nvSpPr>
      <xdr:spPr>
        <a:xfrm>
          <a:off x="99589" y="99590"/>
          <a:ext cx="13399128" cy="1077361"/>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5400"/>
            <a:t>COFFEE</a:t>
          </a:r>
          <a:r>
            <a:rPr lang="en-CA" sz="5400" baseline="0"/>
            <a:t> SALES DASHBOARD</a:t>
          </a:r>
          <a:endParaRPr lang="en-CA" sz="5400"/>
        </a:p>
      </xdr:txBody>
    </xdr:sp>
    <xdr:clientData/>
  </xdr:twoCellAnchor>
  <xdr:twoCellAnchor editAs="oneCell">
    <xdr:from>
      <xdr:col>1</xdr:col>
      <xdr:colOff>0</xdr:colOff>
      <xdr:row>7</xdr:row>
      <xdr:rowOff>99589</xdr:rowOff>
    </xdr:from>
    <xdr:to>
      <xdr:col>17</xdr:col>
      <xdr:colOff>217282</xdr:colOff>
      <xdr:row>15</xdr:row>
      <xdr:rowOff>27161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C3CA449-A850-43A9-BC0D-CD284A6671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9176" y="1276539"/>
              <a:ext cx="18976061" cy="137612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289709</xdr:colOff>
      <xdr:row>10</xdr:row>
      <xdr:rowOff>144854</xdr:rowOff>
    </xdr:from>
    <xdr:to>
      <xdr:col>20</xdr:col>
      <xdr:colOff>452673</xdr:colOff>
      <xdr:row>15</xdr:row>
      <xdr:rowOff>63374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4F30065-6838-4640-B59B-7B9B917191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320091" y="1865012"/>
              <a:ext cx="3802460" cy="8238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289710</xdr:colOff>
      <xdr:row>7</xdr:row>
      <xdr:rowOff>45268</xdr:rowOff>
    </xdr:from>
    <xdr:to>
      <xdr:col>24</xdr:col>
      <xdr:colOff>4527</xdr:colOff>
      <xdr:row>10</xdr:row>
      <xdr:rowOff>99589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2F01882-CD63-4712-9A9B-D257EA3C4D9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9320093" y="1222218"/>
              <a:ext cx="7541540" cy="59752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479833</xdr:colOff>
      <xdr:row>10</xdr:row>
      <xdr:rowOff>144855</xdr:rowOff>
    </xdr:from>
    <xdr:to>
      <xdr:col>23</xdr:col>
      <xdr:colOff>570368</xdr:colOff>
      <xdr:row>15</xdr:row>
      <xdr:rowOff>90535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340B6B4-AFAC-476F-95B9-58856D409A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3176869" y="1865013"/>
              <a:ext cx="3657603" cy="8510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45269</xdr:colOff>
      <xdr:row>15</xdr:row>
      <xdr:rowOff>117696</xdr:rowOff>
    </xdr:from>
    <xdr:to>
      <xdr:col>15</xdr:col>
      <xdr:colOff>1</xdr:colOff>
      <xdr:row>39</xdr:row>
      <xdr:rowOff>36214</xdr:rowOff>
    </xdr:to>
    <xdr:graphicFrame macro="">
      <xdr:nvGraphicFramePr>
        <xdr:cNvPr id="7" name="Chart 6">
          <a:extLst>
            <a:ext uri="{FF2B5EF4-FFF2-40B4-BE49-F238E27FC236}">
              <a16:creationId xmlns:a16="http://schemas.microsoft.com/office/drawing/2014/main" id="{B5A6BCC6-3F29-4EDB-AC90-0A19CE320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58847</xdr:colOff>
      <xdr:row>15</xdr:row>
      <xdr:rowOff>144855</xdr:rowOff>
    </xdr:from>
    <xdr:to>
      <xdr:col>24</xdr:col>
      <xdr:colOff>108641</xdr:colOff>
      <xdr:row>26</xdr:row>
      <xdr:rowOff>144857</xdr:rowOff>
    </xdr:to>
    <xdr:graphicFrame macro="">
      <xdr:nvGraphicFramePr>
        <xdr:cNvPr id="8" name="Chart 7">
          <a:extLst>
            <a:ext uri="{FF2B5EF4-FFF2-40B4-BE49-F238E27FC236}">
              <a16:creationId xmlns:a16="http://schemas.microsoft.com/office/drawing/2014/main" id="{817752EE-C021-45B7-814E-C09ABED6C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63373</xdr:colOff>
      <xdr:row>27</xdr:row>
      <xdr:rowOff>0</xdr:rowOff>
    </xdr:from>
    <xdr:to>
      <xdr:col>24</xdr:col>
      <xdr:colOff>113169</xdr:colOff>
      <xdr:row>39</xdr:row>
      <xdr:rowOff>27160</xdr:rowOff>
    </xdr:to>
    <xdr:graphicFrame macro="">
      <xdr:nvGraphicFramePr>
        <xdr:cNvPr id="9" name="Chart 8">
          <a:extLst>
            <a:ext uri="{FF2B5EF4-FFF2-40B4-BE49-F238E27FC236}">
              <a16:creationId xmlns:a16="http://schemas.microsoft.com/office/drawing/2014/main" id="{3DB7E529-7F7D-43A7-9E03-9CC15FD74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nities" refreshedDate="45419.862026620372" createdVersion="8" refreshedVersion="8" minRefreshableVersion="3" recordCount="1000" xr:uid="{1E95829C-0331-4FE4-969D-B176CA0717E4}">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 01 02"/>
          <s v="Jan"/>
          <s v="Feb"/>
          <s v="Mar"/>
          <s v="Apr"/>
          <s v="May"/>
          <s v="Jun"/>
          <s v="Jul"/>
          <s v="Aug"/>
          <s v="Sep"/>
          <s v="Oct"/>
          <s v="Nov"/>
          <s v="Dec"/>
          <s v="&gt;2022 08 20"/>
        </groupItems>
      </fieldGroup>
    </cacheField>
    <cacheField name="Years (Order Date)" numFmtId="0" databaseField="0">
      <fieldGroup base="1">
        <rangePr groupBy="years" startDate="2019-01-02T00:00:00" endDate="2022-08-20T00:00:00"/>
        <groupItems count="6">
          <s v="&lt;2019 01 02"/>
          <s v="2019"/>
          <s v="2020"/>
          <s v="2021"/>
          <s v="2022"/>
          <s v="&gt;2022 08 20"/>
        </groupItems>
      </fieldGroup>
    </cacheField>
  </cacheFields>
  <extLst>
    <ext xmlns:x14="http://schemas.microsoft.com/office/spreadsheetml/2009/9/main" uri="{725AE2AE-9491-48be-B2B4-4EB974FC3084}">
      <x14:pivotCacheDefinition pivotCacheId="1085731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10ADF-FC2D-4C9A-849C-2936A040323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98C2A-2397-4165-A0AD-16B52C111F1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1560723312" numFmtId="166"/>
  </dataFields>
  <chartFormats count="4">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70566-56E2-43C1-BCB6-82591B9E21B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1560723312" numFmtId="166"/>
  </dataFields>
  <chartFormats count="5">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781A55-59A8-42A0-8ABF-36B5A1C24AC5}" sourceName="Size">
  <pivotTables>
    <pivotTable tabId="18" name="PivotTable1"/>
    <pivotTable tabId="19" name="PivotTable1"/>
    <pivotTable tabId="20" name="PivotTable1"/>
  </pivotTables>
  <data>
    <tabular pivotCacheId="10857314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63DD45B-FC94-45E5-A0E2-6E6D9CA53046}" sourceName="Roast Type Name">
  <pivotTables>
    <pivotTable tabId="18" name="PivotTable1"/>
    <pivotTable tabId="19" name="PivotTable1"/>
    <pivotTable tabId="20" name="PivotTable1"/>
  </pivotTables>
  <data>
    <tabular pivotCacheId="10857314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0DB7F4-CF59-41BC-88CB-08FE653643E8}" sourceName="Loyalty Card">
  <pivotTables>
    <pivotTable tabId="18" name="PivotTable1"/>
    <pivotTable tabId="19" name="PivotTable1"/>
    <pivotTable tabId="20" name="PivotTable1"/>
  </pivotTables>
  <data>
    <tabular pivotCacheId="10857314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9D6E9E-CFFB-4CAB-99DB-25E3C8A07CF8}" cache="Slicer_Size" caption="Size" columnCount="2" rowHeight="230298"/>
  <slicer name="Roast Type Name" xr10:uid="{8BA8F581-FF50-4AEE-B700-96DD8499D405}" cache="Slicer_Roast_Type_Name" caption="Roast Type Name" columnCount="3" rowHeight="230298"/>
  <slicer name="Loyalty Card" xr10:uid="{38ACE645-D122-4E0B-9B94-858FAE9F1FEC}" cache="Slicer_Loyalty_Card" caption="Loyalty Card" rowHeight="23029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BDB17C-EB35-4D7D-AC26-88E79928A209}" name="Orders" displayName="Orders" ref="A1:P1001" totalsRowShown="0" headerRowDxfId="11">
  <autoFilter ref="A1:P1001" xr:uid="{8CBDB17C-EB35-4D7D-AC26-88E79928A209}"/>
  <tableColumns count="16">
    <tableColumn id="1" xr3:uid="{4031E0B4-1029-40BC-B505-E9FAB9A734A8}" name="Order ID" dataDxfId="6"/>
    <tableColumn id="2" xr3:uid="{8D1AAF53-FE11-45C1-9513-7624F880D509}" name="Order Date" dataDxfId="10"/>
    <tableColumn id="3" xr3:uid="{B3CC835E-B962-42B6-B133-76A02CDE04B5}" name="Customer ID" dataDxfId="9"/>
    <tableColumn id="4" xr3:uid="{A22F1CC0-6B60-4BCC-AC6C-45D7339B1F4C}" name="Product ID"/>
    <tableColumn id="5" xr3:uid="{AE161BB0-28EE-4F31-AE7A-5B4E5819A1C5}" name="Quantity" dataDxfId="8"/>
    <tableColumn id="6" xr3:uid="{75713DAD-F731-4FE4-B4C4-FF8FFEED69EF}" name="Customer Name" dataDxfId="7">
      <calculatedColumnFormula>_xlfn.XLOOKUP(C2,customers!$A$1:$A$1001,customers!$B$1:$B$1001,,0)</calculatedColumnFormula>
    </tableColumn>
    <tableColumn id="7" xr3:uid="{B1BB0ACB-90A4-4564-B659-CFD786F0C2E6}" name="Email" dataDxfId="6">
      <calculatedColumnFormula>IF(_xlfn.XLOOKUP(C2,customers!$A$1:$A$1001,customers!$C$1:$C$1001,,0)=0,"",_xlfn.XLOOKUP(C2,customers!$A$1:$A$1001,customers!$C$1:$C$1001,,0))</calculatedColumnFormula>
    </tableColumn>
    <tableColumn id="8" xr3:uid="{3B9D3748-4BCB-413A-82C5-8CF3CB43649B}" name="Country" dataDxfId="5">
      <calculatedColumnFormula>_xlfn.XLOOKUP(C2,customers!$A$1:$A$1001,customers!$G$1:$G$1001,,0)</calculatedColumnFormula>
    </tableColumn>
    <tableColumn id="9" xr3:uid="{8039D5D9-F3AA-4F09-BDD2-F69C97930149}" name="Coffee Type">
      <calculatedColumnFormula>INDEX(products!$A$1:$G$49,MATCH(orders!$D2,products!$A$1:$A$49,0),MATCH(orders!I$1,products!$A$1:$G$1,0))</calculatedColumnFormula>
    </tableColumn>
    <tableColumn id="10" xr3:uid="{7A05637E-E880-447D-8F92-0325652B3152}" name="Roast Type">
      <calculatedColumnFormula>INDEX(products!$A$1:$G$49,MATCH(orders!$D2,products!$A$1:$A$49,0),MATCH(orders!J$1,products!$A$1:$G$1,0))</calculatedColumnFormula>
    </tableColumn>
    <tableColumn id="11" xr3:uid="{1258DB41-0E14-4549-8C2B-E2F87E5A2960}" name="Size">
      <calculatedColumnFormula>INDEX(products!$A$1:$G$49,MATCH(orders!$D2,products!$A$1:$A$49,0),MATCH(orders!K$1,products!$A$1:$G$1,0))</calculatedColumnFormula>
    </tableColumn>
    <tableColumn id="12" xr3:uid="{CD4E5C89-2468-42A0-B9CF-56A6B5995B22}" name="Unit Price" dataDxfId="4">
      <calculatedColumnFormula>INDEX(products!$A$1:$G$49,MATCH(orders!$D2,products!$A$1:$A$49,0),MATCH(orders!L$1,products!$A$1:$G$1,0))</calculatedColumnFormula>
    </tableColumn>
    <tableColumn id="13" xr3:uid="{7A574F15-DBB6-483D-88EA-FF7FB120A3AA}" name="Sales" dataDxfId="3">
      <calculatedColumnFormula>L2*E2</calculatedColumnFormula>
    </tableColumn>
    <tableColumn id="14" xr3:uid="{1AA38321-A880-4259-8925-5225588AFF61}" name="Coffee Type Name">
      <calculatedColumnFormula>IF(I2="Rob","Robusta",IF(I2="Exc","Excelsa",IF(I2="Ara","Arabica",IF(I2="Lib","Liberica",""))))</calculatedColumnFormula>
    </tableColumn>
    <tableColumn id="15" xr3:uid="{5FFAACAD-7A4B-48E9-98AD-D1BD0F0F210B}" name="Roast Type Name">
      <calculatedColumnFormula>IF(J2="M","Medium",IF(J2="L","Light",IF(J2="D","Dark","")))</calculatedColumnFormula>
    </tableColumn>
    <tableColumn id="16" xr3:uid="{83DBAAE5-2EAA-4D1F-962E-7489032F539A}" name="Loyalty Card" dataDxfId="2">
      <calculatedColumnFormula>_xlfn.XLOOKUP(Orders[[#This Row],[Customer ID]],customers!$A$1:$A$1001,customers!$I$1:$I$1001,,0)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4B280F-DA2D-4E85-A765-C94D32531EA8}" sourceName="Order Date">
  <pivotTables>
    <pivotTable tabId="18" name="PivotTable1"/>
    <pivotTable tabId="19" name="PivotTable1"/>
    <pivotTable tabId="20" name="PivotTable1"/>
  </pivotTables>
  <state minimalRefreshVersion="6" lastRefreshVersion="6" pivotCacheId="10857314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EA61E2-97B4-47FB-8CA3-3F38509860D0}" cache="NativeTimeline_Order_Date" caption="Order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E34469-520C-47D5-BA40-742DA52ECE96}"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6473-82E7-44C7-B31F-01F4162E762A}">
  <dimension ref="A3:F48"/>
  <sheetViews>
    <sheetView topLeftCell="B1" workbookViewId="0">
      <selection activeCell="O44" sqref="O44"/>
    </sheetView>
  </sheetViews>
  <sheetFormatPr defaultRowHeight="14.3" x14ac:dyDescent="0.25"/>
  <cols>
    <col min="1" max="1" width="13.28515625" bestFit="1" customWidth="1"/>
    <col min="2" max="2" width="22.140625" bestFit="1" customWidth="1"/>
    <col min="3" max="3" width="20.140625" bestFit="1" customWidth="1"/>
    <col min="4" max="4" width="7.42578125" bestFit="1" customWidth="1"/>
    <col min="5" max="5" width="7.85546875" bestFit="1" customWidth="1"/>
    <col min="6" max="6" width="8.140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7B258-6130-4643-B75E-ED95A0B287A1}">
  <dimension ref="A3:B6"/>
  <sheetViews>
    <sheetView workbookViewId="0">
      <selection activeCell="C43" sqref="C43"/>
    </sheetView>
  </sheetViews>
  <sheetFormatPr defaultRowHeight="14.3"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165C-893A-4985-BED6-16D88F2D319B}">
  <dimension ref="A3:B8"/>
  <sheetViews>
    <sheetView workbookViewId="0">
      <selection activeCell="A3" sqref="A3"/>
    </sheetView>
  </sheetViews>
  <sheetFormatPr defaultRowHeight="14.3" x14ac:dyDescent="0.25"/>
  <cols>
    <col min="1" max="1" width="17.855468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ED01-4F9F-41F0-AB02-22DEBC7636D6}">
  <dimension ref="A1"/>
  <sheetViews>
    <sheetView showGridLines="0" showRowColHeaders="0" tabSelected="1" workbookViewId="0">
      <selection activeCell="K47" sqref="K47"/>
    </sheetView>
  </sheetViews>
  <sheetFormatPr defaultRowHeight="14.3" x14ac:dyDescent="0.25"/>
  <cols>
    <col min="1" max="1" width="1.5703125" customWidth="1"/>
  </cols>
  <sheetData>
    <row r="1" ht="7.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6" zoomScale="115" zoomScaleNormal="115" workbookViewId="0">
      <selection activeCell="A2" sqref="A2:P1001"/>
    </sheetView>
  </sheetViews>
  <sheetFormatPr defaultRowHeight="14.3" x14ac:dyDescent="0.25"/>
  <cols>
    <col min="1" max="1" width="16.5703125" bestFit="1" customWidth="1"/>
    <col min="2" max="2" width="13" customWidth="1"/>
    <col min="3" max="3" width="17.42578125" bestFit="1" customWidth="1"/>
    <col min="4" max="4" width="12.85546875" customWidth="1"/>
    <col min="5" max="5" width="11" customWidth="1"/>
    <col min="6" max="6" width="23.5703125" customWidth="1"/>
    <col min="7" max="7" width="28" customWidth="1"/>
    <col min="8" max="8" width="18.140625" customWidth="1"/>
    <col min="9" max="9" width="14.140625" customWidth="1"/>
    <col min="10" max="10" width="15.85546875" customWidth="1"/>
    <col min="11" max="11" width="11" customWidth="1"/>
    <col min="12" max="12" width="13" customWidth="1"/>
    <col min="13" max="13" width="13.85546875" style="4" customWidth="1"/>
    <col min="14" max="14" width="20.28515625" customWidth="1"/>
    <col min="15" max="15" width="19.28515625" customWidth="1"/>
    <col min="16" max="16" width="14.5703125" customWidth="1"/>
  </cols>
  <sheetData>
    <row r="1" spans="1:16" s="9" customFormat="1" x14ac:dyDescent="0.25">
      <c r="A1" s="7" t="s">
        <v>0</v>
      </c>
      <c r="B1" s="7" t="s">
        <v>1</v>
      </c>
      <c r="C1" s="7" t="s">
        <v>3</v>
      </c>
      <c r="D1" s="7" t="s">
        <v>11</v>
      </c>
      <c r="E1" s="7" t="s">
        <v>14</v>
      </c>
      <c r="F1" s="7" t="s">
        <v>4</v>
      </c>
      <c r="G1" s="7" t="s">
        <v>2</v>
      </c>
      <c r="H1" s="7" t="s">
        <v>7</v>
      </c>
      <c r="I1" s="7" t="s">
        <v>9</v>
      </c>
      <c r="J1" s="7" t="s">
        <v>10</v>
      </c>
      <c r="K1" s="7" t="s">
        <v>12</v>
      </c>
      <c r="L1" s="7" t="s">
        <v>13</v>
      </c>
      <c r="M1" s="8" t="s">
        <v>15</v>
      </c>
      <c r="N1" s="7" t="s">
        <v>6196</v>
      </c>
      <c r="O1" s="7" t="s">
        <v>6197</v>
      </c>
      <c r="P1" s="7"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3"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3"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Amenities</dc:creator>
  <cp:keywords/>
  <dc:description/>
  <cp:lastModifiedBy>Quartz And Spectra Amenities</cp:lastModifiedBy>
  <cp:revision/>
  <dcterms:created xsi:type="dcterms:W3CDTF">2022-11-26T09:51:45Z</dcterms:created>
  <dcterms:modified xsi:type="dcterms:W3CDTF">2024-05-09T01:36:16Z</dcterms:modified>
  <cp:category/>
  <cp:contentStatus/>
</cp:coreProperties>
</file>