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Hospital Energency Room Dashboard\"/>
    </mc:Choice>
  </mc:AlternateContent>
  <xr:revisionPtr revIDLastSave="0" documentId="13_ncr:1_{859388FC-348A-42F6-89C8-5406DAA6AD1C}" xr6:coauthVersionLast="47" xr6:coauthVersionMax="47" xr10:uidLastSave="{00000000-0000-0000-0000-000000000000}"/>
  <bookViews>
    <workbookView minimized="1" xWindow="768" yWindow="768" windowWidth="17280" windowHeight="8880" xr2:uid="{0EB881DA-2409-488A-BB56-7094F743A5FF}"/>
  </bookViews>
  <sheets>
    <sheet name="Dashboard" sheetId="2" r:id="rId1"/>
    <sheet name="Pivot Report" sheetId="1" r:id="rId2"/>
    <sheet name="Daily ER No of Patient" sheetId="3" r:id="rId3"/>
    <sheet name="Average Wait Time Daily Trend" sheetId="5" r:id="rId4"/>
    <sheet name="Satisfaction Score Daily Trends" sheetId="6"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b882e50-2dbd-4d2a-9694-8d8b42008f51" name="Hospital Emergency Room Data" connection="Query - Hospital Emergency Room Data"/>
          <x15:modelTable id="Calendar_Table_a10005a1-cbcb-4364-a8d1-67d54b88a57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3" i="1" l="1"/>
  <c r="B23" i="1"/>
  <c r="C23" i="1"/>
  <c r="B24" i="1"/>
  <c r="C24" i="1"/>
  <c r="A2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85F6C5-0158-4C03-B496-C95ABBD96B35}" name="Query - Calendar_Table" description="Connection to the 'Calendar_Table' query in the workbook." type="100" refreshedVersion="7" minRefreshableVersion="5">
    <extLst>
      <ext xmlns:x15="http://schemas.microsoft.com/office/spreadsheetml/2010/11/main" uri="{DE250136-89BD-433C-8126-D09CA5730AF9}">
        <x15:connection id="aef56311-1e72-4c89-accd-9160fe2b0809"/>
      </ext>
    </extLst>
  </connection>
  <connection id="2" xr16:uid="{EA9C6AE9-0DDA-44F3-ABE1-667B48441E48}"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bf5a7921-c35e-4802-bbbc-9aee527f5f03"/>
      </ext>
    </extLst>
  </connection>
  <connection id="3" xr16:uid="{B5E2D8BD-0585-4E59-9416-F2ED6C3F6295}"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<sst xmlns="http://schemas.openxmlformats.org/spreadsheetml/2006/main" count="158" uniqueCount="77">
  <si>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Distinct Count of Patient Id</t>
  </si>
  <si>
    <t>No. of Patient</t>
  </si>
  <si>
    <t>Average of Patient Waittime</t>
  </si>
  <si>
    <t>Average of Patient Satisfaction Score</t>
  </si>
  <si>
    <t>Grand Total</t>
  </si>
  <si>
    <t>Row Labels</t>
  </si>
  <si>
    <t>Daily trends no of patient</t>
  </si>
  <si>
    <t>Average wait time</t>
  </si>
  <si>
    <t>Use an area chart to track daily changes and highlight days with longer wait times that might need improvements</t>
  </si>
  <si>
    <t>Satisfaction score daily trend</t>
  </si>
  <si>
    <t>Count of Patient Admission Flag</t>
  </si>
  <si>
    <t>Admitted</t>
  </si>
  <si>
    <t>Not Admitted</t>
  </si>
  <si>
    <t>Count of Patient Admission Flag2</t>
  </si>
  <si>
    <t>Admission Status</t>
  </si>
  <si>
    <t>% Status</t>
  </si>
  <si>
    <t>Patient</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</si>
  <si>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</si>
  <si>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</si>
  <si>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</si>
  <si>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</si>
  <si>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</si>
  <si>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</si>
  <si>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</si>
  <si>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</si>
  <si>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</si>
  <si>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</si>
  <si>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</si>
  <si>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</si>
  <si>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</si>
  <si>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</si>
  <si>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</si>
  <si>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</si>
  <si>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</si>
  <si>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</si>
  <si>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</si>
  <si>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</si>
  <si>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</si>
  <si>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</si>
  <si>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</si>
  <si>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</si>
  <si>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</si>
  <si>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</si>
  <si>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</si>
  <si>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</si>
  <si>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</si>
  <si>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</si>
  <si>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</si>
  <si>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0-09</t>
  </si>
  <si>
    <t>10-19</t>
  </si>
  <si>
    <t>20-29</t>
  </si>
  <si>
    <t>30-39</t>
  </si>
  <si>
    <t>40-49</t>
  </si>
  <si>
    <t>50-59</t>
  </si>
  <si>
    <t>60-69</t>
  </si>
  <si>
    <t>70-79</t>
  </si>
  <si>
    <t>Count of Age Group</t>
  </si>
  <si>
    <t>Age group wise analysis</t>
  </si>
  <si>
    <t>Delay</t>
  </si>
  <si>
    <t>Ontime</t>
  </si>
  <si>
    <t>Count of Patient Attend Status</t>
  </si>
  <si>
    <t>Attend Status</t>
  </si>
  <si>
    <t>Female</t>
  </si>
  <si>
    <t>Male</t>
  </si>
  <si>
    <t>Count of Patient Gender</t>
  </si>
  <si>
    <t xml:space="preserve">Gender </t>
  </si>
  <si>
    <t>Cardiology</t>
  </si>
  <si>
    <t>Gastroenterology</t>
  </si>
  <si>
    <t>General Practice</t>
  </si>
  <si>
    <t>Neurology</t>
  </si>
  <si>
    <t>None</t>
  </si>
  <si>
    <t>Orthopedics</t>
  </si>
  <si>
    <t>Physiotherapy</t>
  </si>
  <si>
    <t>Renal</t>
  </si>
  <si>
    <t>Count of Department Referral</t>
  </si>
  <si>
    <t>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</si>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</sst>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2"/>
      <color theme="1" tint="4.9989318521683403E-2"/>
      <name val="Times New Roman"/>
      <family val="1"/>
    </font>
    <font>
      <sz val="12"/>
      <color theme="1" tint="4.9989318521683403E-2"/>
      <name val="Calibri"/>
      <family val="2"/>
      <scheme val="minor"/>
    </font>
    <font>
      <sz val="12"/>
      <color theme="1"/>
      <name val="Calibri"/>
      <family val="2"/>
      <scheme val="minor"/>
    </font>
    <font>
      <b/>
      <sz val="11"/>
      <color theme="9" tint="-0.499984740745262"/>
      <name val="Times New Roman"/>
      <family val="1"/>
    </font>
    <font>
      <b/>
      <sz val="12"/>
      <color theme="9" tint="-0.499984740745262"/>
      <name val="Times New Roman"/>
      <family val="1"/>
    </font>
  </fonts>
  <fills count="6">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1" fillId="0" borderId="0" xfId="0" applyFont="1"/>
    <xf numFmtId="0" fontId="2" fillId="0" borderId="0" xfId="0" applyFont="1"/>
    <xf numFmtId="0" fontId="3" fillId="0" borderId="0" xfId="0" applyFont="1"/>
    <xf numFmtId="1" fontId="0" fillId="0" borderId="0" xfId="0" applyNumberFormat="1"/>
    <xf numFmtId="10" fontId="0" fillId="0" borderId="0" xfId="0" applyNumberFormat="1"/>
    <xf numFmtId="0" fontId="0" fillId="4" borderId="0" xfId="0" applyFill="1"/>
    <xf numFmtId="0" fontId="4" fillId="5" borderId="0" xfId="0" applyFont="1" applyFill="1" applyAlignment="1">
      <alignment horizontal="center" vertical="center"/>
    </xf>
    <xf numFmtId="2" fontId="4" fillId="5" borderId="0" xfId="0" applyNumberFormat="1" applyFont="1" applyFill="1" applyAlignment="1">
      <alignment horizontal="center" vertical="center"/>
    </xf>
    <xf numFmtId="0" fontId="5" fillId="3" borderId="0" xfId="0" applyFont="1" applyFill="1" applyAlignment="1">
      <alignment horizontal="center" vertical="center"/>
    </xf>
  </cellXfs>
  <cellStyles count="1">
    <cellStyle name="Normal" xfId="0" builtinId="0"/>
  </cellStyles>
  <dxfs count="17">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font>
        <b/>
        <i val="0"/>
        <sz val="11"/>
        <color theme="9" tint="-0.499984740745262"/>
        <name val="Times New Roman"/>
        <family val="1"/>
        <scheme val="none"/>
      </font>
      <fill>
        <patternFill patternType="solid">
          <bgColor theme="9" tint="0.59996337778862885"/>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Hospital" pivot="0" table="0" count="1" xr9:uid="{EE2A293A-C6B6-413B-9AFA-52674466E049}">
      <tableStyleElement type="wholeTable" dxfId="16"/>
    </tableStyle>
  </tableStyles>
  <extLst>
    <ext xmlns:x14="http://schemas.microsoft.com/office/spreadsheetml/2009/9/main" uri="{EB79DEF2-80B8-43e5-95BD-54CBDDF9020C}">
      <x14:slicerStyles defaultSlicerStyle="SlicerStyleLight1">
        <x14:slicerStyle name="Hospital"/>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45234580052524E-3"/>
          <c:y val="1.3337993965707567E-2"/>
          <c:w val="0.99120529855643047"/>
          <c:h val="0.94145755145092846"/>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2-9809-4D12-9FE1-6E5B63B93B10}"/>
            </c:ext>
          </c:extLst>
        </c:ser>
        <c:dLbls>
          <c:showLegendKey val="0"/>
          <c:showVal val="0"/>
          <c:showCatName val="0"/>
          <c:showSerName val="0"/>
          <c:showPercent val="0"/>
          <c:showBubbleSize val="0"/>
        </c:dLbls>
        <c:axId val="24422384"/>
        <c:axId val="24417808"/>
      </c:areaChart>
      <c:catAx>
        <c:axId val="24422384"/>
        <c:scaling>
          <c:orientation val="minMax"/>
        </c:scaling>
        <c:delete val="1"/>
        <c:axPos val="b"/>
        <c:numFmt formatCode="General" sourceLinked="1"/>
        <c:majorTickMark val="out"/>
        <c:minorTickMark val="none"/>
        <c:tickLblPos val="nextTo"/>
        <c:crossAx val="24417808"/>
        <c:crosses val="autoZero"/>
        <c:auto val="1"/>
        <c:lblAlgn val="ctr"/>
        <c:lblOffset val="100"/>
        <c:noMultiLvlLbl val="0"/>
      </c:catAx>
      <c:valAx>
        <c:axId val="24417808"/>
        <c:scaling>
          <c:orientation val="minMax"/>
        </c:scaling>
        <c:delete val="1"/>
        <c:axPos val="l"/>
        <c:numFmt formatCode="General" sourceLinked="1"/>
        <c:majorTickMark val="none"/>
        <c:minorTickMark val="none"/>
        <c:tickLblPos val="nextTo"/>
        <c:crossAx val="244223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940437189876726E-3"/>
          <c:y val="0"/>
          <c:w val="0.99030595628101226"/>
          <c:h val="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2-9E2B-485B-A8C9-89F2E10F347D}"/>
            </c:ext>
          </c:extLst>
        </c:ser>
        <c:dLbls>
          <c:showLegendKey val="0"/>
          <c:showVal val="0"/>
          <c:showCatName val="0"/>
          <c:showSerName val="0"/>
          <c:showPercent val="0"/>
          <c:showBubbleSize val="0"/>
        </c:dLbls>
        <c:axId val="865157104"/>
        <c:axId val="865147120"/>
      </c:areaChart>
      <c:catAx>
        <c:axId val="865157104"/>
        <c:scaling>
          <c:orientation val="minMax"/>
        </c:scaling>
        <c:delete val="1"/>
        <c:axPos val="b"/>
        <c:numFmt formatCode="General" sourceLinked="1"/>
        <c:majorTickMark val="out"/>
        <c:minorTickMark val="none"/>
        <c:tickLblPos val="nextTo"/>
        <c:crossAx val="865147120"/>
        <c:crosses val="autoZero"/>
        <c:auto val="1"/>
        <c:lblAlgn val="ctr"/>
        <c:lblOffset val="100"/>
        <c:noMultiLvlLbl val="0"/>
      </c:catAx>
      <c:valAx>
        <c:axId val="865147120"/>
        <c:scaling>
          <c:orientation val="minMax"/>
        </c:scaling>
        <c:delete val="1"/>
        <c:axPos val="l"/>
        <c:numFmt formatCode="0.00" sourceLinked="1"/>
        <c:majorTickMark val="none"/>
        <c:minorTickMark val="none"/>
        <c:tickLblPos val="nextTo"/>
        <c:crossAx val="8651571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42009476538211E-4"/>
          <c:y val="1.8327194987723307E-2"/>
          <c:w val="0.99398571403406788"/>
          <c:h val="0.97063542460418251"/>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Report'!$M$5:$M$36</c:f>
              <c:numCache>
                <c:formatCode>0.00</c:formatCode>
                <c:ptCount val="31"/>
                <c:pt idx="0">
                  <c:v>2.6428571428571428</c:v>
                </c:pt>
                <c:pt idx="1">
                  <c:v>1.3333333333333333</c:v>
                </c:pt>
                <c:pt idx="2">
                  <c:v>2.2380952380952381</c:v>
                </c:pt>
                <c:pt idx="3">
                  <c:v>3.2</c:v>
                </c:pt>
                <c:pt idx="4">
                  <c:v>0.72727272727272729</c:v>
                </c:pt>
                <c:pt idx="5">
                  <c:v>1.9411764705882353</c:v>
                </c:pt>
                <c:pt idx="6">
                  <c:v>0.6</c:v>
                </c:pt>
                <c:pt idx="7">
                  <c:v>1.7058823529411764</c:v>
                </c:pt>
                <c:pt idx="8">
                  <c:v>1.3076923076923077</c:v>
                </c:pt>
                <c:pt idx="9">
                  <c:v>0.95833333333333337</c:v>
                </c:pt>
                <c:pt idx="10">
                  <c:v>2</c:v>
                </c:pt>
                <c:pt idx="11">
                  <c:v>1.4285714285714286</c:v>
                </c:pt>
                <c:pt idx="12">
                  <c:v>1</c:v>
                </c:pt>
                <c:pt idx="13">
                  <c:v>3</c:v>
                </c:pt>
                <c:pt idx="14">
                  <c:v>1.3125</c:v>
                </c:pt>
                <c:pt idx="15">
                  <c:v>1.8</c:v>
                </c:pt>
                <c:pt idx="16">
                  <c:v>1.7333333333333334</c:v>
                </c:pt>
                <c:pt idx="17">
                  <c:v>1.7894736842105263</c:v>
                </c:pt>
                <c:pt idx="18">
                  <c:v>0.6875</c:v>
                </c:pt>
                <c:pt idx="19">
                  <c:v>0.47058823529411764</c:v>
                </c:pt>
                <c:pt idx="20">
                  <c:v>1.25</c:v>
                </c:pt>
                <c:pt idx="21">
                  <c:v>2.3181818181818183</c:v>
                </c:pt>
                <c:pt idx="22">
                  <c:v>1.1000000000000001</c:v>
                </c:pt>
                <c:pt idx="23">
                  <c:v>1.9411764705882353</c:v>
                </c:pt>
                <c:pt idx="24">
                  <c:v>0.77777777777777779</c:v>
                </c:pt>
                <c:pt idx="25">
                  <c:v>0.53846153846153844</c:v>
                </c:pt>
                <c:pt idx="26">
                  <c:v>0.61538461538461542</c:v>
                </c:pt>
                <c:pt idx="27">
                  <c:v>3.0769230769230771</c:v>
                </c:pt>
                <c:pt idx="28">
                  <c:v>1.7</c:v>
                </c:pt>
                <c:pt idx="29">
                  <c:v>2.6</c:v>
                </c:pt>
                <c:pt idx="30">
                  <c:v>1.263157894736842</c:v>
                </c:pt>
              </c:numCache>
            </c:numRef>
          </c:val>
          <c:extLst>
            <c:ext xmlns:c16="http://schemas.microsoft.com/office/drawing/2014/chart" uri="{C3380CC4-5D6E-409C-BE32-E72D297353CC}">
              <c16:uniqueId val="{00000002-5454-4F20-BE72-C134670A92DE}"/>
            </c:ext>
          </c:extLst>
        </c:ser>
        <c:dLbls>
          <c:showLegendKey val="0"/>
          <c:showVal val="0"/>
          <c:showCatName val="0"/>
          <c:showSerName val="0"/>
          <c:showPercent val="0"/>
          <c:showBubbleSize val="0"/>
        </c:dLbls>
        <c:axId val="1800469551"/>
        <c:axId val="1800469967"/>
      </c:areaChart>
      <c:catAx>
        <c:axId val="1800469551"/>
        <c:scaling>
          <c:orientation val="minMax"/>
        </c:scaling>
        <c:delete val="1"/>
        <c:axPos val="b"/>
        <c:numFmt formatCode="General" sourceLinked="1"/>
        <c:majorTickMark val="out"/>
        <c:minorTickMark val="none"/>
        <c:tickLblPos val="nextTo"/>
        <c:crossAx val="1800469967"/>
        <c:crosses val="autoZero"/>
        <c:auto val="1"/>
        <c:lblAlgn val="ctr"/>
        <c:lblOffset val="100"/>
        <c:noMultiLvlLbl val="0"/>
      </c:catAx>
      <c:valAx>
        <c:axId val="1800469967"/>
        <c:scaling>
          <c:orientation val="minMax"/>
        </c:scaling>
        <c:delete val="1"/>
        <c:axPos val="l"/>
        <c:numFmt formatCode="0.00" sourceLinked="1"/>
        <c:majorTickMark val="none"/>
        <c:minorTickMark val="none"/>
        <c:tickLblPos val="nextTo"/>
        <c:crossAx val="18004695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32404181184662E-3"/>
          <c:y val="1.5491242681203311E-2"/>
          <c:w val="0.9973867595818815"/>
          <c:h val="0.67340563799717346"/>
        </c:manualLayout>
      </c:layout>
      <c:barChart>
        <c:barDir val="col"/>
        <c:grouping val="clustered"/>
        <c:varyColors val="0"/>
        <c:ser>
          <c:idx val="0"/>
          <c:order val="0"/>
          <c:tx>
            <c:strRef>
              <c:f>'Pivot Report'!$B$27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Report'!$A$28:$A$36</c:f>
              <c:strCache>
                <c:ptCount val="8"/>
                <c:pt idx="0">
                  <c:v>0-09</c:v>
                </c:pt>
                <c:pt idx="1">
                  <c:v>10-19</c:v>
                </c:pt>
                <c:pt idx="2">
                  <c:v>20-29</c:v>
                </c:pt>
                <c:pt idx="3">
                  <c:v>30-39</c:v>
                </c:pt>
                <c:pt idx="4">
                  <c:v>40-49</c:v>
                </c:pt>
                <c:pt idx="5">
                  <c:v>50-59</c:v>
                </c:pt>
                <c:pt idx="6">
                  <c:v>60-69</c:v>
                </c:pt>
                <c:pt idx="7">
                  <c:v>70-79</c:v>
                </c:pt>
              </c:strCache>
            </c:strRef>
          </c:cat>
          <c:val>
            <c:numRef>
              <c:f>'Pivot Report'!$B$28:$B$36</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3-8A5D-4060-BA8D-0A3A645CFC8C}"/>
            </c:ext>
          </c:extLst>
        </c:ser>
        <c:dLbls>
          <c:showLegendKey val="0"/>
          <c:showVal val="0"/>
          <c:showCatName val="0"/>
          <c:showSerName val="0"/>
          <c:showPercent val="0"/>
          <c:showBubbleSize val="0"/>
        </c:dLbls>
        <c:gapWidth val="219"/>
        <c:overlap val="-27"/>
        <c:axId val="429691104"/>
        <c:axId val="429687360"/>
      </c:barChart>
      <c:catAx>
        <c:axId val="42969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429687360"/>
        <c:crosses val="autoZero"/>
        <c:auto val="1"/>
        <c:lblAlgn val="ctr"/>
        <c:lblOffset val="100"/>
        <c:noMultiLvlLbl val="0"/>
      </c:catAx>
      <c:valAx>
        <c:axId val="429687360"/>
        <c:scaling>
          <c:orientation val="minMax"/>
        </c:scaling>
        <c:delete val="1"/>
        <c:axPos val="l"/>
        <c:numFmt formatCode="0" sourceLinked="1"/>
        <c:majorTickMark val="none"/>
        <c:minorTickMark val="none"/>
        <c:tickLblPos val="nextTo"/>
        <c:crossAx val="42969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541201808876793"/>
          <c:y val="0.10047281323877069"/>
          <c:w val="0.59014951627088819"/>
          <c:h val="0.79314420803782493"/>
        </c:manualLayout>
      </c:layout>
      <c:pieChart>
        <c:varyColors val="1"/>
        <c:ser>
          <c:idx val="0"/>
          <c:order val="0"/>
          <c:tx>
            <c:strRef>
              <c:f>'Pivot Report'!$B$39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5C8-49EF-A3FA-6A5507716F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39F-4D4E-8276-1EB2176DDC80}"/>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Report'!$A$40:$A$42</c:f>
              <c:strCache>
                <c:ptCount val="2"/>
                <c:pt idx="0">
                  <c:v>Delay</c:v>
                </c:pt>
                <c:pt idx="1">
                  <c:v>Ontime</c:v>
                </c:pt>
              </c:strCache>
            </c:strRef>
          </c:cat>
          <c:val>
            <c:numRef>
              <c:f>'Pivot Report'!$B$40:$B$42</c:f>
              <c:numCache>
                <c:formatCode>0</c:formatCode>
                <c:ptCount val="2"/>
                <c:pt idx="0">
                  <c:v>324</c:v>
                </c:pt>
                <c:pt idx="1">
                  <c:v>195</c:v>
                </c:pt>
              </c:numCache>
            </c:numRef>
          </c:val>
          <c:extLst>
            <c:ext xmlns:c16="http://schemas.microsoft.com/office/drawing/2014/chart" uri="{C3380CC4-5D6E-409C-BE32-E72D297353CC}">
              <c16:uniqueId val="{00000007-B39F-4D4E-8276-1EB2176DDC8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9130187882187547"/>
          <c:y val="8.0643509986783584E-3"/>
          <c:w val="0.51145462080397841"/>
          <c:h val="7.978487064116986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40530059072431"/>
          <c:y val="9.205059473948736E-2"/>
          <c:w val="0.60708038144308485"/>
          <c:h val="0.81589881052102542"/>
        </c:manualLayout>
      </c:layout>
      <c:doughnutChart>
        <c:varyColors val="1"/>
        <c:ser>
          <c:idx val="0"/>
          <c:order val="0"/>
          <c:tx>
            <c:strRef>
              <c:f>'Pivot Report'!$B$45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48-42E9-AB8D-FA0B535E5E2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48-42E9-AB8D-FA0B535E5E2C}"/>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Report'!$A$46:$A$48</c:f>
              <c:strCache>
                <c:ptCount val="2"/>
                <c:pt idx="0">
                  <c:v>Female</c:v>
                </c:pt>
                <c:pt idx="1">
                  <c:v>Male</c:v>
                </c:pt>
              </c:strCache>
            </c:strRef>
          </c:cat>
          <c:val>
            <c:numRef>
              <c:f>'Pivot Report'!$B$46:$B$48</c:f>
              <c:numCache>
                <c:formatCode>0</c:formatCode>
                <c:ptCount val="2"/>
                <c:pt idx="0">
                  <c:v>254</c:v>
                </c:pt>
                <c:pt idx="1">
                  <c:v>265</c:v>
                </c:pt>
              </c:numCache>
            </c:numRef>
          </c:val>
          <c:extLst>
            <c:ext xmlns:c16="http://schemas.microsoft.com/office/drawing/2014/chart" uri="{C3380CC4-5D6E-409C-BE32-E72D297353CC}">
              <c16:uniqueId val="{00000007-758B-4F42-B03D-C3DE385B225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5001488929978738"/>
          <c:y val="4.2841719253178456E-3"/>
          <c:w val="0.47294025581894611"/>
          <c:h val="9.308650248506171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62331173447068"/>
          <c:y val="1.2667637435731493E-2"/>
          <c:w val="0.76637668826552929"/>
          <c:h val="0.89258485240714758"/>
        </c:manualLayout>
      </c:layout>
      <c:barChart>
        <c:barDir val="bar"/>
        <c:grouping val="clustered"/>
        <c:varyColors val="0"/>
        <c:ser>
          <c:idx val="0"/>
          <c:order val="0"/>
          <c:tx>
            <c:strRef>
              <c:f>'Pivot Report'!$E$39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Report'!$D$40:$D$48</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Report'!$E$40:$E$48</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3-C237-493B-A722-F6A99977A7CC}"/>
            </c:ext>
          </c:extLst>
        </c:ser>
        <c:dLbls>
          <c:showLegendKey val="0"/>
          <c:showVal val="0"/>
          <c:showCatName val="0"/>
          <c:showSerName val="0"/>
          <c:showPercent val="0"/>
          <c:showBubbleSize val="0"/>
        </c:dLbls>
        <c:gapWidth val="182"/>
        <c:axId val="1772971216"/>
        <c:axId val="1772980784"/>
      </c:barChart>
      <c:catAx>
        <c:axId val="177297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772980784"/>
        <c:crosses val="autoZero"/>
        <c:auto val="1"/>
        <c:lblAlgn val="ctr"/>
        <c:lblOffset val="100"/>
        <c:noMultiLvlLbl val="0"/>
      </c:catAx>
      <c:valAx>
        <c:axId val="1772980784"/>
        <c:scaling>
          <c:orientation val="minMax"/>
        </c:scaling>
        <c:delete val="1"/>
        <c:axPos val="b"/>
        <c:numFmt formatCode="0" sourceLinked="1"/>
        <c:majorTickMark val="none"/>
        <c:minorTickMark val="none"/>
        <c:tickLblPos val="nextTo"/>
        <c:crossAx val="177297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fld id="{318C4DAB-F7C4-4E04-8903-C85D3532E4ED}" type="CELLRANGE">
                  <a:rPr lang="en-US"/>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fld id="{3A1CB194-694C-4F16-8B1D-1926A14DB5AF}" type="CELLRANGE">
                  <a:rPr lang="en-US"/>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4.8423664940715223E-3"/>
          <c:y val="0.20308129292057672"/>
          <c:w val="0.92269414013465711"/>
          <c:h val="0.70559450616618125"/>
        </c:manualLayout>
      </c:layout>
      <c:barChart>
        <c:barDir val="bar"/>
        <c:grouping val="clustered"/>
        <c:varyColors val="0"/>
        <c:ser>
          <c:idx val="0"/>
          <c:order val="0"/>
          <c:tx>
            <c:strRef>
              <c:f>'Pivot Report'!$B$15</c:f>
              <c:strCache>
                <c:ptCount val="1"/>
                <c:pt idx="0">
                  <c:v>Count of Patient Admission Flag</c:v>
                </c:pt>
              </c:strCache>
            </c:strRef>
          </c:tx>
          <c:spPr>
            <a:solidFill>
              <a:schemeClr val="accent1"/>
            </a:solidFill>
            <a:ln>
              <a:noFill/>
            </a:ln>
            <a:effectLst/>
          </c:spPr>
          <c:invertIfNegative val="0"/>
          <c:dLbls>
            <c:dLbl>
              <c:idx val="0"/>
              <c:tx>
                <c:rich>
                  <a:bodyPr/>
                  <a:lstStyle/>
                  <a:p>
                    <a:fld id="{318C4DAB-F7C4-4E04-8903-C85D3532E4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F61-4ABD-96CE-A3554884D155}"/>
                </c:ext>
              </c:extLst>
            </c:dLbl>
            <c:dLbl>
              <c:idx val="1"/>
              <c:tx>
                <c:rich>
                  <a:bodyPr/>
                  <a:lstStyle/>
                  <a:p>
                    <a:fld id="{3A1CB194-694C-4F16-8B1D-1926A14DB5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F61-4ABD-96CE-A3554884D155}"/>
                </c:ext>
              </c:extLst>
            </c:dLbl>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Report'!$A$16:$A$18</c:f>
              <c:strCache>
                <c:ptCount val="2"/>
                <c:pt idx="0">
                  <c:v>Admitted</c:v>
                </c:pt>
                <c:pt idx="1">
                  <c:v>Not Admitted</c:v>
                </c:pt>
              </c:strCache>
            </c:strRef>
          </c:cat>
          <c:val>
            <c:numRef>
              <c:f>'Pivot Report'!$B$16:$B$18</c:f>
              <c:numCache>
                <c:formatCode>0</c:formatCode>
                <c:ptCount val="2"/>
                <c:pt idx="0">
                  <c:v>266</c:v>
                </c:pt>
                <c:pt idx="1">
                  <c:v>253</c:v>
                </c:pt>
              </c:numCache>
            </c:numRef>
          </c:val>
          <c:extLst>
            <c:ext xmlns:c16="http://schemas.microsoft.com/office/drawing/2014/chart" uri="{C3380CC4-5D6E-409C-BE32-E72D297353CC}">
              <c16:uniqueId val="{00000003-E44F-4E82-A554-4760C2D284E5}"/>
            </c:ext>
          </c:extLst>
        </c:ser>
        <c:ser>
          <c:idx val="1"/>
          <c:order val="1"/>
          <c:tx>
            <c:strRef>
              <c:f>'Pivot Report'!$C$15</c:f>
              <c:strCache>
                <c:ptCount val="1"/>
                <c:pt idx="0">
                  <c:v>Count of Patient Admission Flag2</c:v>
                </c:pt>
              </c:strCache>
            </c:strRef>
          </c:tx>
          <c:spPr>
            <a:solidFill>
              <a:schemeClr val="accent2"/>
            </a:solidFill>
            <a:ln>
              <a:noFill/>
            </a:ln>
            <a:effectLst/>
          </c:spPr>
          <c:invertIfNegative val="0"/>
          <c:cat>
            <c:strRef>
              <c:f>'Pivot Report'!$A$16:$A$18</c:f>
              <c:strCache>
                <c:ptCount val="2"/>
                <c:pt idx="0">
                  <c:v>Admitted</c:v>
                </c:pt>
                <c:pt idx="1">
                  <c:v>Not Admitted</c:v>
                </c:pt>
              </c:strCache>
            </c:strRef>
          </c:cat>
          <c:val>
            <c:numRef>
              <c:f>'Pivot Report'!$C$16:$C$18</c:f>
              <c:numCache>
                <c:formatCode>0.00%</c:formatCode>
                <c:ptCount val="2"/>
                <c:pt idx="0">
                  <c:v>0.51252408477842004</c:v>
                </c:pt>
                <c:pt idx="1">
                  <c:v>0.48747591522157996</c:v>
                </c:pt>
              </c:numCache>
            </c:numRef>
          </c:val>
          <c:extLst>
            <c:ext xmlns:c16="http://schemas.microsoft.com/office/drawing/2014/chart" uri="{C3380CC4-5D6E-409C-BE32-E72D297353CC}">
              <c16:uniqueId val="{00000004-E44F-4E82-A554-4760C2D284E5}"/>
            </c:ext>
          </c:extLst>
        </c:ser>
        <c:dLbls>
          <c:showLegendKey val="0"/>
          <c:showVal val="0"/>
          <c:showCatName val="0"/>
          <c:showSerName val="0"/>
          <c:showPercent val="0"/>
          <c:showBubbleSize val="0"/>
        </c:dLbls>
        <c:gapWidth val="0"/>
        <c:axId val="1302780176"/>
        <c:axId val="1302776848"/>
      </c:barChart>
      <c:catAx>
        <c:axId val="1302780176"/>
        <c:scaling>
          <c:orientation val="minMax"/>
        </c:scaling>
        <c:delete val="1"/>
        <c:axPos val="l"/>
        <c:numFmt formatCode="General" sourceLinked="1"/>
        <c:majorTickMark val="none"/>
        <c:minorTickMark val="none"/>
        <c:tickLblPos val="nextTo"/>
        <c:crossAx val="1302776848"/>
        <c:crosses val="autoZero"/>
        <c:auto val="1"/>
        <c:lblAlgn val="ctr"/>
        <c:lblOffset val="100"/>
        <c:noMultiLvlLbl val="0"/>
      </c:catAx>
      <c:valAx>
        <c:axId val="1302776848"/>
        <c:scaling>
          <c:orientation val="minMax"/>
        </c:scaling>
        <c:delete val="1"/>
        <c:axPos val="b"/>
        <c:numFmt formatCode="0" sourceLinked="1"/>
        <c:majorTickMark val="none"/>
        <c:minorTickMark val="none"/>
        <c:tickLblPos val="nextTo"/>
        <c:crossAx val="130278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66763221954767E-2"/>
          <c:y val="4.3573053368328958E-2"/>
          <c:w val="0.96157175085411384"/>
          <c:h val="0.86208652428720378"/>
        </c:manualLayout>
      </c:layout>
      <c:areaChart>
        <c:grouping val="standard"/>
        <c:varyColors val="0"/>
        <c:ser>
          <c:idx val="0"/>
          <c:order val="0"/>
          <c:tx>
            <c:strRef>
              <c:f>'Pivot Report'!$G$4</c:f>
              <c:strCache>
                <c:ptCount val="1"/>
                <c:pt idx="0">
                  <c:v>Total</c:v>
                </c:pt>
              </c:strCache>
            </c:strRef>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2-170D-4959-83AE-ABE827B1795E}"/>
            </c:ext>
          </c:extLst>
        </c:ser>
        <c:dLbls>
          <c:showLegendKey val="0"/>
          <c:showVal val="1"/>
          <c:showCatName val="0"/>
          <c:showSerName val="0"/>
          <c:showPercent val="0"/>
          <c:showBubbleSize val="0"/>
        </c:dLbls>
        <c:axId val="24422384"/>
        <c:axId val="24417808"/>
      </c:areaChart>
      <c:catAx>
        <c:axId val="244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none" spc="20" normalizeH="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24417808"/>
        <c:crosses val="autoZero"/>
        <c:auto val="1"/>
        <c:lblAlgn val="ctr"/>
        <c:lblOffset val="100"/>
        <c:noMultiLvlLbl val="0"/>
      </c:catAx>
      <c:valAx>
        <c:axId val="24417808"/>
        <c:scaling>
          <c:orientation val="minMax"/>
        </c:scaling>
        <c:delete val="1"/>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crossAx val="244223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93734362181369E-2"/>
          <c:y val="4.3407789317142113E-2"/>
          <c:w val="0.96712168088681316"/>
          <c:h val="0.86287021747931436"/>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2-28DB-43D0-8406-99B9707E26E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65156272"/>
        <c:axId val="865161264"/>
      </c:areaChart>
      <c:catAx>
        <c:axId val="8651562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865161264"/>
        <c:crosses val="autoZero"/>
        <c:auto val="1"/>
        <c:lblAlgn val="ctr"/>
        <c:lblOffset val="100"/>
        <c:noMultiLvlLbl val="0"/>
      </c:catAx>
      <c:valAx>
        <c:axId val="865161264"/>
        <c:scaling>
          <c:orientation val="minMax"/>
        </c:scaling>
        <c:delete val="1"/>
        <c:axPos val="l"/>
        <c:numFmt formatCode="0.00" sourceLinked="1"/>
        <c:majorTickMark val="out"/>
        <c:minorTickMark val="none"/>
        <c:tickLblPos val="nextTo"/>
        <c:crossAx val="8651562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3.1156274384620833E-2"/>
          <c:w val="0.97222222222222221"/>
          <c:h val="0.95996003877893643"/>
        </c:manualLayout>
      </c:layout>
      <c:areaChart>
        <c:grouping val="standard"/>
        <c:varyColors val="0"/>
        <c:ser>
          <c:idx val="0"/>
          <c:order val="0"/>
          <c:tx>
            <c:strRef>
              <c:f>'Pivot Report'!$M$4</c:f>
              <c:strCache>
                <c:ptCount val="1"/>
                <c:pt idx="0">
                  <c:v>Total</c:v>
                </c:pt>
              </c:strCache>
            </c:strRef>
          </c:tx>
          <c:spPr>
            <a:pattFill prst="ltUpDiag">
              <a:fgClr>
                <a:schemeClr val="accent1"/>
              </a:fgClr>
              <a:bgClr>
                <a:schemeClr val="accent1">
                  <a:lumMod val="20000"/>
                  <a:lumOff val="80000"/>
                </a:schemeClr>
              </a:bgClr>
            </a:pattFill>
            <a:ln w="25400">
              <a:noFill/>
            </a:ln>
            <a:effectLst>
              <a:innerShdw blurRad="114300">
                <a:schemeClr val="accent1"/>
              </a:innerShdw>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Report'!$L$5:$L$36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Report'!$M$5:$M$36</c:f>
              <c:numCache>
                <c:formatCode>0.00</c:formatCode>
                <c:ptCount val="31"/>
                <c:pt idx="0">
                  <c:v>2.6428571428571428</c:v>
                </c:pt>
                <c:pt idx="1">
                  <c:v>1.3333333333333333</c:v>
                </c:pt>
                <c:pt idx="2">
                  <c:v>2.2380952380952381</c:v>
                </c:pt>
                <c:pt idx="3">
                  <c:v>3.2</c:v>
                </c:pt>
                <c:pt idx="4">
                  <c:v>0.72727272727272729</c:v>
                </c:pt>
                <c:pt idx="5">
                  <c:v>1.9411764705882353</c:v>
                </c:pt>
                <c:pt idx="6">
                  <c:v>0.6</c:v>
                </c:pt>
                <c:pt idx="7">
                  <c:v>1.7058823529411764</c:v>
                </c:pt>
                <c:pt idx="8">
                  <c:v>1.3076923076923077</c:v>
                </c:pt>
                <c:pt idx="9">
                  <c:v>0.95833333333333337</c:v>
                </c:pt>
                <c:pt idx="10">
                  <c:v>2</c:v>
                </c:pt>
                <c:pt idx="11">
                  <c:v>1.4285714285714286</c:v>
                </c:pt>
                <c:pt idx="12">
                  <c:v>1</c:v>
                </c:pt>
                <c:pt idx="13">
                  <c:v>3</c:v>
                </c:pt>
                <c:pt idx="14">
                  <c:v>1.3125</c:v>
                </c:pt>
                <c:pt idx="15">
                  <c:v>1.8</c:v>
                </c:pt>
                <c:pt idx="16">
                  <c:v>1.7333333333333334</c:v>
                </c:pt>
                <c:pt idx="17">
                  <c:v>1.7894736842105263</c:v>
                </c:pt>
                <c:pt idx="18">
                  <c:v>0.6875</c:v>
                </c:pt>
                <c:pt idx="19">
                  <c:v>0.47058823529411764</c:v>
                </c:pt>
                <c:pt idx="20">
                  <c:v>1.25</c:v>
                </c:pt>
                <c:pt idx="21">
                  <c:v>2.3181818181818183</c:v>
                </c:pt>
                <c:pt idx="22">
                  <c:v>1.1000000000000001</c:v>
                </c:pt>
                <c:pt idx="23">
                  <c:v>1.9411764705882353</c:v>
                </c:pt>
                <c:pt idx="24">
                  <c:v>0.77777777777777779</c:v>
                </c:pt>
                <c:pt idx="25">
                  <c:v>0.53846153846153844</c:v>
                </c:pt>
                <c:pt idx="26">
                  <c:v>0.61538461538461542</c:v>
                </c:pt>
                <c:pt idx="27">
                  <c:v>3.0769230769230771</c:v>
                </c:pt>
                <c:pt idx="28">
                  <c:v>1.7</c:v>
                </c:pt>
                <c:pt idx="29">
                  <c:v>2.6</c:v>
                </c:pt>
                <c:pt idx="30">
                  <c:v>1.263157894736842</c:v>
                </c:pt>
              </c:numCache>
            </c:numRef>
          </c:val>
          <c:extLst>
            <c:ext xmlns:c16="http://schemas.microsoft.com/office/drawing/2014/chart" uri="{C3380CC4-5D6E-409C-BE32-E72D297353CC}">
              <c16:uniqueId val="{00000002-797E-4833-AA7A-CDADFA178C81}"/>
            </c:ext>
          </c:extLst>
        </c:ser>
        <c:dLbls>
          <c:showLegendKey val="0"/>
          <c:showVal val="0"/>
          <c:showCatName val="0"/>
          <c:showSerName val="0"/>
          <c:showPercent val="0"/>
          <c:showBubbleSize val="0"/>
        </c:dLbls>
        <c:axId val="1274262447"/>
        <c:axId val="1274256207"/>
      </c:areaChart>
      <c:catAx>
        <c:axId val="127426244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1000" b="1" i="0" u="none" strike="noStrike" kern="1200" cap="all" spc="120" normalizeH="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274256207"/>
        <c:crosses val="autoZero"/>
        <c:auto val="1"/>
        <c:lblAlgn val="ctr"/>
        <c:lblOffset val="100"/>
        <c:noMultiLvlLbl val="0"/>
      </c:catAx>
      <c:valAx>
        <c:axId val="127425620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274262447"/>
        <c:crosses val="autoZero"/>
        <c:crossBetween val="midCat"/>
      </c:valAx>
      <c:spPr>
        <a:solidFill>
          <a:schemeClr val="accent3">
            <a:lumMod val="20000"/>
            <a:lumOff val="8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152400</xdr:colOff>
      <xdr:row>0</xdr:row>
      <xdr:rowOff>114300</xdr:rowOff>
    </xdr:from>
    <xdr:to>
      <xdr:col>9</xdr:col>
      <xdr:colOff>312420</xdr:colOff>
      <xdr:row>4</xdr:row>
      <xdr:rowOff>15240</xdr:rowOff>
    </xdr:to>
    <xdr:sp macro="" textlink="">
      <xdr:nvSpPr>
        <xdr:cNvPr id="2" name="Rectangle: Rounded Corners 1">
          <a:extLst>
            <a:ext uri="{FF2B5EF4-FFF2-40B4-BE49-F238E27FC236}">
              <a16:creationId xmlns:a16="http://schemas.microsoft.com/office/drawing/2014/main" id="{8F51967D-3A12-4BCB-99D6-49B739C7DD3B}"/>
            </a:ext>
          </a:extLst>
        </xdr:cNvPr>
        <xdr:cNvSpPr/>
      </xdr:nvSpPr>
      <xdr:spPr>
        <a:xfrm>
          <a:off x="152400" y="114300"/>
          <a:ext cx="5646420" cy="632460"/>
        </a:xfrm>
        <a:prstGeom prst="roundRect">
          <a:avLst>
            <a:gd name="adj" fmla="val 5856"/>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388620</xdr:colOff>
      <xdr:row>0</xdr:row>
      <xdr:rowOff>121920</xdr:rowOff>
    </xdr:from>
    <xdr:to>
      <xdr:col>13</xdr:col>
      <xdr:colOff>228600</xdr:colOff>
      <xdr:row>4</xdr:row>
      <xdr:rowOff>15240</xdr:rowOff>
    </xdr:to>
    <xdr:sp macro="" textlink="">
      <xdr:nvSpPr>
        <xdr:cNvPr id="3" name="Rectangle: Rounded Corners 2">
          <a:extLst>
            <a:ext uri="{FF2B5EF4-FFF2-40B4-BE49-F238E27FC236}">
              <a16:creationId xmlns:a16="http://schemas.microsoft.com/office/drawing/2014/main" id="{EB1D3AFB-EFBA-4EB4-8AE3-CF50435E7681}"/>
            </a:ext>
          </a:extLst>
        </xdr:cNvPr>
        <xdr:cNvSpPr/>
      </xdr:nvSpPr>
      <xdr:spPr>
        <a:xfrm>
          <a:off x="5875020" y="121920"/>
          <a:ext cx="2278380" cy="624840"/>
        </a:xfrm>
        <a:prstGeom prst="roundRect">
          <a:avLst>
            <a:gd name="adj" fmla="val 5856"/>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228600</xdr:colOff>
      <xdr:row>0</xdr:row>
      <xdr:rowOff>114300</xdr:rowOff>
    </xdr:from>
    <xdr:to>
      <xdr:col>23</xdr:col>
      <xdr:colOff>76200</xdr:colOff>
      <xdr:row>12</xdr:row>
      <xdr:rowOff>60960</xdr:rowOff>
    </xdr:to>
    <xdr:sp macro="" textlink="">
      <xdr:nvSpPr>
        <xdr:cNvPr id="5" name="Rectangle: Rounded Corners 4">
          <a:extLst>
            <a:ext uri="{FF2B5EF4-FFF2-40B4-BE49-F238E27FC236}">
              <a16:creationId xmlns:a16="http://schemas.microsoft.com/office/drawing/2014/main" id="{82322F26-6F9F-4B3D-9CDE-42364A3E12B7}"/>
            </a:ext>
          </a:extLst>
        </xdr:cNvPr>
        <xdr:cNvSpPr/>
      </xdr:nvSpPr>
      <xdr:spPr>
        <a:xfrm>
          <a:off x="11201400" y="114300"/>
          <a:ext cx="2895600" cy="2141220"/>
        </a:xfrm>
        <a:prstGeom prst="roundRect">
          <a:avLst>
            <a:gd name="adj" fmla="val 1689"/>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160020</xdr:colOff>
      <xdr:row>4</xdr:row>
      <xdr:rowOff>83820</xdr:rowOff>
    </xdr:from>
    <xdr:to>
      <xdr:col>2</xdr:col>
      <xdr:colOff>251460</xdr:colOff>
      <xdr:row>25</xdr:row>
      <xdr:rowOff>15240</xdr:rowOff>
    </xdr:to>
    <xdr:sp macro="" textlink="">
      <xdr:nvSpPr>
        <xdr:cNvPr id="6" name="Rectangle: Rounded Corners 5">
          <a:extLst>
            <a:ext uri="{FF2B5EF4-FFF2-40B4-BE49-F238E27FC236}">
              <a16:creationId xmlns:a16="http://schemas.microsoft.com/office/drawing/2014/main" id="{6D0F93C1-C667-4CDF-9095-5E1A596B1482}"/>
            </a:ext>
          </a:extLst>
        </xdr:cNvPr>
        <xdr:cNvSpPr/>
      </xdr:nvSpPr>
      <xdr:spPr>
        <a:xfrm>
          <a:off x="160020" y="815340"/>
          <a:ext cx="1310640" cy="3771900"/>
        </a:xfrm>
        <a:prstGeom prst="roundRect">
          <a:avLst>
            <a:gd name="adj" fmla="val 2915"/>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571500</xdr:colOff>
      <xdr:row>4</xdr:row>
      <xdr:rowOff>91440</xdr:rowOff>
    </xdr:from>
    <xdr:to>
      <xdr:col>9</xdr:col>
      <xdr:colOff>281940</xdr:colOff>
      <xdr:row>11</xdr:row>
      <xdr:rowOff>60960</xdr:rowOff>
    </xdr:to>
    <xdr:sp macro="" textlink="">
      <xdr:nvSpPr>
        <xdr:cNvPr id="7" name="Rectangle: Rounded Corners 6">
          <a:extLst>
            <a:ext uri="{FF2B5EF4-FFF2-40B4-BE49-F238E27FC236}">
              <a16:creationId xmlns:a16="http://schemas.microsoft.com/office/drawing/2014/main" id="{46BB42ED-F329-45C0-B99F-DC8610CEC7E2}"/>
            </a:ext>
          </a:extLst>
        </xdr:cNvPr>
        <xdr:cNvSpPr/>
      </xdr:nvSpPr>
      <xdr:spPr>
        <a:xfrm>
          <a:off x="3619500" y="822960"/>
          <a:ext cx="2148840" cy="1249680"/>
        </a:xfrm>
        <a:prstGeom prst="roundRect">
          <a:avLst>
            <a:gd name="adj" fmla="val 3447"/>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342900</xdr:colOff>
      <xdr:row>4</xdr:row>
      <xdr:rowOff>83820</xdr:rowOff>
    </xdr:from>
    <xdr:to>
      <xdr:col>13</xdr:col>
      <xdr:colOff>220980</xdr:colOff>
      <xdr:row>11</xdr:row>
      <xdr:rowOff>60960</xdr:rowOff>
    </xdr:to>
    <xdr:sp macro="" textlink="">
      <xdr:nvSpPr>
        <xdr:cNvPr id="8" name="Rectangle: Rounded Corners 7">
          <a:extLst>
            <a:ext uri="{FF2B5EF4-FFF2-40B4-BE49-F238E27FC236}">
              <a16:creationId xmlns:a16="http://schemas.microsoft.com/office/drawing/2014/main" id="{6F347CAD-1B33-4F7A-8878-D51F132AE390}"/>
            </a:ext>
          </a:extLst>
        </xdr:cNvPr>
        <xdr:cNvSpPr/>
      </xdr:nvSpPr>
      <xdr:spPr>
        <a:xfrm>
          <a:off x="5829300" y="815340"/>
          <a:ext cx="2316480" cy="1257300"/>
        </a:xfrm>
        <a:prstGeom prst="roundRect">
          <a:avLst>
            <a:gd name="adj" fmla="val 2241"/>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327660</xdr:colOff>
      <xdr:row>4</xdr:row>
      <xdr:rowOff>91440</xdr:rowOff>
    </xdr:from>
    <xdr:to>
      <xdr:col>5</xdr:col>
      <xdr:colOff>510540</xdr:colOff>
      <xdr:row>11</xdr:row>
      <xdr:rowOff>60960</xdr:rowOff>
    </xdr:to>
    <xdr:sp macro="" textlink="">
      <xdr:nvSpPr>
        <xdr:cNvPr id="9" name="Rectangle: Rounded Corners 8">
          <a:extLst>
            <a:ext uri="{FF2B5EF4-FFF2-40B4-BE49-F238E27FC236}">
              <a16:creationId xmlns:a16="http://schemas.microsoft.com/office/drawing/2014/main" id="{D6DEA7C3-2148-4A8A-8D08-714BB3DCD489}"/>
            </a:ext>
          </a:extLst>
        </xdr:cNvPr>
        <xdr:cNvSpPr/>
      </xdr:nvSpPr>
      <xdr:spPr>
        <a:xfrm>
          <a:off x="1546860" y="822960"/>
          <a:ext cx="2011680" cy="1249680"/>
        </a:xfrm>
        <a:prstGeom prst="roundRect">
          <a:avLst>
            <a:gd name="adj" fmla="val 3417"/>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327660</xdr:colOff>
      <xdr:row>11</xdr:row>
      <xdr:rowOff>121920</xdr:rowOff>
    </xdr:from>
    <xdr:to>
      <xdr:col>13</xdr:col>
      <xdr:colOff>205740</xdr:colOff>
      <xdr:row>15</xdr:row>
      <xdr:rowOff>160020</xdr:rowOff>
    </xdr:to>
    <xdr:sp macro="" textlink="">
      <xdr:nvSpPr>
        <xdr:cNvPr id="10" name="Rectangle: Rounded Corners 9">
          <a:extLst>
            <a:ext uri="{FF2B5EF4-FFF2-40B4-BE49-F238E27FC236}">
              <a16:creationId xmlns:a16="http://schemas.microsoft.com/office/drawing/2014/main" id="{1B8F9842-D3EA-4542-8684-92F9E853954E}"/>
            </a:ext>
          </a:extLst>
        </xdr:cNvPr>
        <xdr:cNvSpPr/>
      </xdr:nvSpPr>
      <xdr:spPr>
        <a:xfrm>
          <a:off x="1546860" y="2133600"/>
          <a:ext cx="6583680" cy="769620"/>
        </a:xfrm>
        <a:prstGeom prst="roundRect">
          <a:avLst>
            <a:gd name="adj" fmla="val 6808"/>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327660</xdr:colOff>
      <xdr:row>16</xdr:row>
      <xdr:rowOff>38100</xdr:rowOff>
    </xdr:from>
    <xdr:to>
      <xdr:col>13</xdr:col>
      <xdr:colOff>205740</xdr:colOff>
      <xdr:row>24</xdr:row>
      <xdr:rowOff>175260</xdr:rowOff>
    </xdr:to>
    <xdr:sp macro="" textlink="">
      <xdr:nvSpPr>
        <xdr:cNvPr id="11" name="Rectangle: Rounded Corners 10">
          <a:extLst>
            <a:ext uri="{FF2B5EF4-FFF2-40B4-BE49-F238E27FC236}">
              <a16:creationId xmlns:a16="http://schemas.microsoft.com/office/drawing/2014/main" id="{B56BB7E1-FDEA-4387-9E2C-69418E7CA2AA}"/>
            </a:ext>
          </a:extLst>
        </xdr:cNvPr>
        <xdr:cNvSpPr/>
      </xdr:nvSpPr>
      <xdr:spPr>
        <a:xfrm>
          <a:off x="1546860" y="2964180"/>
          <a:ext cx="6583680" cy="1600200"/>
        </a:xfrm>
        <a:prstGeom prst="roundRect">
          <a:avLst>
            <a:gd name="adj" fmla="val 1347"/>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312420</xdr:colOff>
      <xdr:row>12</xdr:row>
      <xdr:rowOff>137160</xdr:rowOff>
    </xdr:from>
    <xdr:to>
      <xdr:col>23</xdr:col>
      <xdr:colOff>68580</xdr:colOff>
      <xdr:row>24</xdr:row>
      <xdr:rowOff>175260</xdr:rowOff>
    </xdr:to>
    <xdr:sp macro="" textlink="">
      <xdr:nvSpPr>
        <xdr:cNvPr id="12" name="Rectangle: Rounded Corners 11">
          <a:extLst>
            <a:ext uri="{FF2B5EF4-FFF2-40B4-BE49-F238E27FC236}">
              <a16:creationId xmlns:a16="http://schemas.microsoft.com/office/drawing/2014/main" id="{9DE0E2E9-5343-4393-BEA9-F0FB384A9337}"/>
            </a:ext>
          </a:extLst>
        </xdr:cNvPr>
        <xdr:cNvSpPr/>
      </xdr:nvSpPr>
      <xdr:spPr>
        <a:xfrm>
          <a:off x="8237220" y="2331720"/>
          <a:ext cx="5852160" cy="2232660"/>
        </a:xfrm>
        <a:prstGeom prst="roundRect">
          <a:avLst>
            <a:gd name="adj" fmla="val 1492"/>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312420</xdr:colOff>
      <xdr:row>0</xdr:row>
      <xdr:rowOff>121920</xdr:rowOff>
    </xdr:from>
    <xdr:to>
      <xdr:col>18</xdr:col>
      <xdr:colOff>144780</xdr:colOff>
      <xdr:row>12</xdr:row>
      <xdr:rowOff>60960</xdr:rowOff>
    </xdr:to>
    <xdr:sp macro="" textlink="">
      <xdr:nvSpPr>
        <xdr:cNvPr id="13" name="Rectangle: Rounded Corners 12">
          <a:extLst>
            <a:ext uri="{FF2B5EF4-FFF2-40B4-BE49-F238E27FC236}">
              <a16:creationId xmlns:a16="http://schemas.microsoft.com/office/drawing/2014/main" id="{30E55B64-93F8-4F4A-B89F-D97D68508C61}"/>
            </a:ext>
          </a:extLst>
        </xdr:cNvPr>
        <xdr:cNvSpPr/>
      </xdr:nvSpPr>
      <xdr:spPr>
        <a:xfrm>
          <a:off x="8237220" y="121920"/>
          <a:ext cx="2880360" cy="2133600"/>
        </a:xfrm>
        <a:prstGeom prst="roundRect">
          <a:avLst>
            <a:gd name="adj" fmla="val 2090"/>
          </a:avLst>
        </a:prstGeom>
        <a:solidFill>
          <a:schemeClr val="accent6">
            <a:lumMod val="20000"/>
            <a:lumOff val="80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342900</xdr:colOff>
      <xdr:row>0</xdr:row>
      <xdr:rowOff>121920</xdr:rowOff>
    </xdr:from>
    <xdr:to>
      <xdr:col>9</xdr:col>
      <xdr:colOff>304800</xdr:colOff>
      <xdr:row>4</xdr:row>
      <xdr:rowOff>15240</xdr:rowOff>
    </xdr:to>
    <xdr:sp macro="" textlink="">
      <xdr:nvSpPr>
        <xdr:cNvPr id="14" name="TextBox 13">
          <a:extLst>
            <a:ext uri="{FF2B5EF4-FFF2-40B4-BE49-F238E27FC236}">
              <a16:creationId xmlns:a16="http://schemas.microsoft.com/office/drawing/2014/main" id="{994CAD15-BA91-4AA6-9925-39DC98EE7088}"/>
            </a:ext>
          </a:extLst>
        </xdr:cNvPr>
        <xdr:cNvSpPr txBox="1"/>
      </xdr:nvSpPr>
      <xdr:spPr>
        <a:xfrm>
          <a:off x="1562100" y="121920"/>
          <a:ext cx="422910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6">
                  <a:lumMod val="50000"/>
                </a:schemeClr>
              </a:solidFill>
              <a:latin typeface="Times New Roman" panose="02020603050405020304" pitchFamily="18" charset="0"/>
              <a:cs typeface="Times New Roman" panose="02020603050405020304" pitchFamily="18" charset="0"/>
            </a:rPr>
            <a:t>Hospital Emergency Room Dashboard</a:t>
          </a:r>
        </a:p>
        <a:p>
          <a:pPr algn="ctr"/>
          <a:r>
            <a:rPr lang="en-US" sz="1800" b="1" baseline="0">
              <a:solidFill>
                <a:schemeClr val="accent6">
                  <a:lumMod val="50000"/>
                </a:schemeClr>
              </a:solidFill>
              <a:latin typeface="Times New Roman" panose="02020603050405020304" pitchFamily="18" charset="0"/>
              <a:cs typeface="Times New Roman" panose="02020603050405020304" pitchFamily="18" charset="0"/>
            </a:rPr>
            <a:t>Monthly Report</a:t>
          </a:r>
          <a:endParaRPr lang="en-US" sz="18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365760</xdr:colOff>
      <xdr:row>0</xdr:row>
      <xdr:rowOff>114300</xdr:rowOff>
    </xdr:from>
    <xdr:to>
      <xdr:col>2</xdr:col>
      <xdr:colOff>365760</xdr:colOff>
      <xdr:row>4</xdr:row>
      <xdr:rowOff>22860</xdr:rowOff>
    </xdr:to>
    <xdr:pic>
      <xdr:nvPicPr>
        <xdr:cNvPr id="16" name="Picture 15">
          <a:extLst>
            <a:ext uri="{FF2B5EF4-FFF2-40B4-BE49-F238E27FC236}">
              <a16:creationId xmlns:a16="http://schemas.microsoft.com/office/drawing/2014/main" id="{B84DE70B-9BE5-4B7C-9964-0970FF0E1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760" y="114300"/>
          <a:ext cx="1219200" cy="640080"/>
        </a:xfrm>
        <a:prstGeom prst="rect">
          <a:avLst/>
        </a:prstGeom>
      </xdr:spPr>
    </xdr:pic>
    <xdr:clientData/>
  </xdr:twoCellAnchor>
  <xdr:twoCellAnchor>
    <xdr:from>
      <xdr:col>2</xdr:col>
      <xdr:colOff>396240</xdr:colOff>
      <xdr:row>5</xdr:row>
      <xdr:rowOff>83820</xdr:rowOff>
    </xdr:from>
    <xdr:to>
      <xdr:col>5</xdr:col>
      <xdr:colOff>121920</xdr:colOff>
      <xdr:row>6</xdr:row>
      <xdr:rowOff>114300</xdr:rowOff>
    </xdr:to>
    <xdr:sp macro="" textlink="">
      <xdr:nvSpPr>
        <xdr:cNvPr id="17" name="TextBox 16">
          <a:extLst>
            <a:ext uri="{FF2B5EF4-FFF2-40B4-BE49-F238E27FC236}">
              <a16:creationId xmlns:a16="http://schemas.microsoft.com/office/drawing/2014/main" id="{FA6ABD9F-766A-47EF-A932-6950A8C81FA5}"/>
            </a:ext>
          </a:extLst>
        </xdr:cNvPr>
        <xdr:cNvSpPr txBox="1"/>
      </xdr:nvSpPr>
      <xdr:spPr>
        <a:xfrm>
          <a:off x="1615440" y="998220"/>
          <a:ext cx="1554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6">
                  <a:lumMod val="50000"/>
                </a:schemeClr>
              </a:solidFill>
              <a:latin typeface="Times New Roman" panose="02020603050405020304" pitchFamily="18" charset="0"/>
              <a:cs typeface="Times New Roman" panose="02020603050405020304" pitchFamily="18" charset="0"/>
            </a:rPr>
            <a:t>No</a:t>
          </a:r>
          <a:r>
            <a:rPr lang="en-US" sz="1400" b="1" baseline="0">
              <a:solidFill>
                <a:schemeClr val="accent6">
                  <a:lumMod val="50000"/>
                </a:schemeClr>
              </a:solidFill>
              <a:latin typeface="Times New Roman" panose="02020603050405020304" pitchFamily="18" charset="0"/>
              <a:cs typeface="Times New Roman" panose="02020603050405020304" pitchFamily="18" charset="0"/>
            </a:rPr>
            <a:t>. of Patients</a:t>
          </a:r>
          <a:endParaRPr lang="en-US" sz="14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396240</xdr:colOff>
      <xdr:row>4</xdr:row>
      <xdr:rowOff>83820</xdr:rowOff>
    </xdr:from>
    <xdr:to>
      <xdr:col>4</xdr:col>
      <xdr:colOff>266700</xdr:colOff>
      <xdr:row>5</xdr:row>
      <xdr:rowOff>152400</xdr:rowOff>
    </xdr:to>
    <xdr:sp macro="" textlink="'Pivot Report'!A5">
      <xdr:nvSpPr>
        <xdr:cNvPr id="18" name="TextBox 17">
          <a:extLst>
            <a:ext uri="{FF2B5EF4-FFF2-40B4-BE49-F238E27FC236}">
              <a16:creationId xmlns:a16="http://schemas.microsoft.com/office/drawing/2014/main" id="{FC3553A1-D904-4FD5-953D-8389D0A64766}"/>
            </a:ext>
          </a:extLst>
        </xdr:cNvPr>
        <xdr:cNvSpPr txBox="1"/>
      </xdr:nvSpPr>
      <xdr:spPr>
        <a:xfrm>
          <a:off x="2225040" y="815340"/>
          <a:ext cx="480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A654E8-D23C-47FA-8D7B-F577CCD69126}" type="TxLink">
            <a:rPr lang="en-US" sz="14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rPr>
            <a:pPr algn="ctr"/>
            <a:t>519</a:t>
          </a:fld>
          <a:endParaRPr lang="en-US" sz="14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106680</xdr:colOff>
      <xdr:row>5</xdr:row>
      <xdr:rowOff>60960</xdr:rowOff>
    </xdr:from>
    <xdr:to>
      <xdr:col>8</xdr:col>
      <xdr:colOff>579120</xdr:colOff>
      <xdr:row>6</xdr:row>
      <xdr:rowOff>76200</xdr:rowOff>
    </xdr:to>
    <xdr:sp macro="" textlink="">
      <xdr:nvSpPr>
        <xdr:cNvPr id="19" name="TextBox 18">
          <a:extLst>
            <a:ext uri="{FF2B5EF4-FFF2-40B4-BE49-F238E27FC236}">
              <a16:creationId xmlns:a16="http://schemas.microsoft.com/office/drawing/2014/main" id="{5F1FA295-AF14-4158-B7CE-34F1F03EC2B0}"/>
            </a:ext>
          </a:extLst>
        </xdr:cNvPr>
        <xdr:cNvSpPr txBox="1"/>
      </xdr:nvSpPr>
      <xdr:spPr>
        <a:xfrm>
          <a:off x="3764280" y="975360"/>
          <a:ext cx="16916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6">
                  <a:lumMod val="50000"/>
                </a:schemeClr>
              </a:solidFill>
              <a:latin typeface="Times New Roman" panose="02020603050405020304" pitchFamily="18" charset="0"/>
              <a:cs typeface="Times New Roman" panose="02020603050405020304" pitchFamily="18" charset="0"/>
            </a:rPr>
            <a:t>Average Wait Time</a:t>
          </a:r>
        </a:p>
      </xdr:txBody>
    </xdr:sp>
    <xdr:clientData/>
  </xdr:twoCellAnchor>
  <xdr:twoCellAnchor>
    <xdr:from>
      <xdr:col>6</xdr:col>
      <xdr:colOff>594360</xdr:colOff>
      <xdr:row>4</xdr:row>
      <xdr:rowOff>76200</xdr:rowOff>
    </xdr:from>
    <xdr:to>
      <xdr:col>8</xdr:col>
      <xdr:colOff>60960</xdr:colOff>
      <xdr:row>5</xdr:row>
      <xdr:rowOff>144780</xdr:rowOff>
    </xdr:to>
    <xdr:sp macro="" textlink="'Pivot Report'!A9">
      <xdr:nvSpPr>
        <xdr:cNvPr id="20" name="TextBox 19">
          <a:extLst>
            <a:ext uri="{FF2B5EF4-FFF2-40B4-BE49-F238E27FC236}">
              <a16:creationId xmlns:a16="http://schemas.microsoft.com/office/drawing/2014/main" id="{3C207589-F2A3-451F-8071-F3E64823E2D5}"/>
            </a:ext>
          </a:extLst>
        </xdr:cNvPr>
        <xdr:cNvSpPr txBox="1"/>
      </xdr:nvSpPr>
      <xdr:spPr>
        <a:xfrm>
          <a:off x="4251960" y="807720"/>
          <a:ext cx="685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F44F4A-310C-40C1-B630-E76BD38BBA52}" type="TxLink">
            <a:rPr lang="en-US" sz="14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rPr>
            <a:pPr algn="ctr"/>
            <a:t>35.81</a:t>
          </a:fld>
          <a:endParaRPr lang="en-US" sz="14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358140</xdr:colOff>
      <xdr:row>5</xdr:row>
      <xdr:rowOff>83820</xdr:rowOff>
    </xdr:from>
    <xdr:to>
      <xdr:col>13</xdr:col>
      <xdr:colOff>60960</xdr:colOff>
      <xdr:row>6</xdr:row>
      <xdr:rowOff>99060</xdr:rowOff>
    </xdr:to>
    <xdr:sp macro="" textlink="">
      <xdr:nvSpPr>
        <xdr:cNvPr id="21" name="TextBox 20">
          <a:extLst>
            <a:ext uri="{FF2B5EF4-FFF2-40B4-BE49-F238E27FC236}">
              <a16:creationId xmlns:a16="http://schemas.microsoft.com/office/drawing/2014/main" id="{3534F60F-1D48-4C30-9E44-4E505F7B816D}"/>
            </a:ext>
          </a:extLst>
        </xdr:cNvPr>
        <xdr:cNvSpPr txBox="1"/>
      </xdr:nvSpPr>
      <xdr:spPr>
        <a:xfrm>
          <a:off x="5844540" y="998220"/>
          <a:ext cx="21412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6">
                  <a:lumMod val="50000"/>
                </a:schemeClr>
              </a:solidFill>
              <a:latin typeface="Times New Roman" panose="02020603050405020304" pitchFamily="18" charset="0"/>
              <a:cs typeface="Times New Roman" panose="02020603050405020304" pitchFamily="18" charset="0"/>
            </a:rPr>
            <a:t>Patient Satisfaction Score</a:t>
          </a:r>
        </a:p>
      </xdr:txBody>
    </xdr:sp>
    <xdr:clientData/>
  </xdr:twoCellAnchor>
  <xdr:twoCellAnchor>
    <xdr:from>
      <xdr:col>10</xdr:col>
      <xdr:colOff>449580</xdr:colOff>
      <xdr:row>4</xdr:row>
      <xdr:rowOff>83820</xdr:rowOff>
    </xdr:from>
    <xdr:to>
      <xdr:col>11</xdr:col>
      <xdr:colOff>396240</xdr:colOff>
      <xdr:row>5</xdr:row>
      <xdr:rowOff>99060</xdr:rowOff>
    </xdr:to>
    <xdr:sp macro="" textlink="'Pivot Report'!A12">
      <xdr:nvSpPr>
        <xdr:cNvPr id="22" name="TextBox 21">
          <a:extLst>
            <a:ext uri="{FF2B5EF4-FFF2-40B4-BE49-F238E27FC236}">
              <a16:creationId xmlns:a16="http://schemas.microsoft.com/office/drawing/2014/main" id="{E61127CA-5308-479D-B3C5-845DEDBC90A5}"/>
            </a:ext>
          </a:extLst>
        </xdr:cNvPr>
        <xdr:cNvSpPr txBox="1"/>
      </xdr:nvSpPr>
      <xdr:spPr>
        <a:xfrm>
          <a:off x="6545580" y="815340"/>
          <a:ext cx="5562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442798-8F2C-4E20-8153-C0EDCCA8D97F}" type="TxLink">
            <a:rPr lang="en-US" sz="14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rPr>
            <a:pPr algn="ctr"/>
            <a:t>1.57</a:t>
          </a:fld>
          <a:endParaRPr lang="en-US" sz="14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228600</xdr:colOff>
      <xdr:row>4</xdr:row>
      <xdr:rowOff>99060</xdr:rowOff>
    </xdr:from>
    <xdr:to>
      <xdr:col>5</xdr:col>
      <xdr:colOff>533400</xdr:colOff>
      <xdr:row>5</xdr:row>
      <xdr:rowOff>175260</xdr:rowOff>
    </xdr:to>
    <xdr:pic>
      <xdr:nvPicPr>
        <xdr:cNvPr id="24" name="Graphic 23" descr="Female Profile with solid fill">
          <a:extLst>
            <a:ext uri="{FF2B5EF4-FFF2-40B4-BE49-F238E27FC236}">
              <a16:creationId xmlns:a16="http://schemas.microsoft.com/office/drawing/2014/main" id="{7A828D85-C2D4-4DAC-A686-86C1E9B1F0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276600" y="830580"/>
          <a:ext cx="304800" cy="259080"/>
        </a:xfrm>
        <a:prstGeom prst="rect">
          <a:avLst/>
        </a:prstGeom>
      </xdr:spPr>
    </xdr:pic>
    <xdr:clientData/>
  </xdr:twoCellAnchor>
  <xdr:twoCellAnchor editAs="oneCell">
    <xdr:from>
      <xdr:col>9</xdr:col>
      <xdr:colOff>23722</xdr:colOff>
      <xdr:row>4</xdr:row>
      <xdr:rowOff>106680</xdr:rowOff>
    </xdr:from>
    <xdr:to>
      <xdr:col>9</xdr:col>
      <xdr:colOff>289560</xdr:colOff>
      <xdr:row>5</xdr:row>
      <xdr:rowOff>175260</xdr:rowOff>
    </xdr:to>
    <xdr:pic>
      <xdr:nvPicPr>
        <xdr:cNvPr id="26" name="Graphic 25" descr="Stopwatch with solid fill">
          <a:extLst>
            <a:ext uri="{FF2B5EF4-FFF2-40B4-BE49-F238E27FC236}">
              <a16:creationId xmlns:a16="http://schemas.microsoft.com/office/drawing/2014/main" id="{2EBF4EA7-BBEB-44A5-922E-E27F68BB94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510122" y="838200"/>
          <a:ext cx="265838" cy="251460"/>
        </a:xfrm>
        <a:prstGeom prst="rect">
          <a:avLst/>
        </a:prstGeom>
      </xdr:spPr>
    </xdr:pic>
    <xdr:clientData/>
  </xdr:twoCellAnchor>
  <xdr:twoCellAnchor editAs="oneCell">
    <xdr:from>
      <xdr:col>12</xdr:col>
      <xdr:colOff>518160</xdr:colOff>
      <xdr:row>4</xdr:row>
      <xdr:rowOff>45720</xdr:rowOff>
    </xdr:from>
    <xdr:to>
      <xdr:col>13</xdr:col>
      <xdr:colOff>213360</xdr:colOff>
      <xdr:row>6</xdr:row>
      <xdr:rowOff>45720</xdr:rowOff>
    </xdr:to>
    <xdr:pic>
      <xdr:nvPicPr>
        <xdr:cNvPr id="28" name="Graphic 27" descr="Boardroom with solid fill">
          <a:extLst>
            <a:ext uri="{FF2B5EF4-FFF2-40B4-BE49-F238E27FC236}">
              <a16:creationId xmlns:a16="http://schemas.microsoft.com/office/drawing/2014/main" id="{637B4440-3AB1-482F-B23D-BE04F89E978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833360" y="777240"/>
          <a:ext cx="304800" cy="365760"/>
        </a:xfrm>
        <a:prstGeom prst="rect">
          <a:avLst/>
        </a:prstGeom>
      </xdr:spPr>
    </xdr:pic>
    <xdr:clientData/>
  </xdr:twoCellAnchor>
  <xdr:twoCellAnchor editAs="oneCell">
    <xdr:from>
      <xdr:col>0</xdr:col>
      <xdr:colOff>144780</xdr:colOff>
      <xdr:row>4</xdr:row>
      <xdr:rowOff>91440</xdr:rowOff>
    </xdr:from>
    <xdr:to>
      <xdr:col>2</xdr:col>
      <xdr:colOff>243840</xdr:colOff>
      <xdr:row>24</xdr:row>
      <xdr:rowOff>177840</xdr:rowOff>
    </xdr:to>
    <mc:AlternateContent xmlns:mc="http://schemas.openxmlformats.org/markup-compatibility/2006" xmlns:a14="http://schemas.microsoft.com/office/drawing/2010/main">
      <mc:Choice Requires="a14">
        <xdr:graphicFrame macro="">
          <xdr:nvGraphicFramePr>
            <xdr:cNvPr id="25" name="Date (Month)">
              <a:extLst>
                <a:ext uri="{FF2B5EF4-FFF2-40B4-BE49-F238E27FC236}">
                  <a16:creationId xmlns:a16="http://schemas.microsoft.com/office/drawing/2014/main" id="{39814FB5-E202-4D96-A2D5-C59715AB3D7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4780" y="822960"/>
              <a:ext cx="1318260" cy="374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358140</xdr:colOff>
      <xdr:row>6</xdr:row>
      <xdr:rowOff>91440</xdr:rowOff>
    </xdr:from>
    <xdr:to>
      <xdr:col>5</xdr:col>
      <xdr:colOff>480060</xdr:colOff>
      <xdr:row>11</xdr:row>
      <xdr:rowOff>76200</xdr:rowOff>
    </xdr:to>
    <xdr:graphicFrame macro="">
      <xdr:nvGraphicFramePr>
        <xdr:cNvPr id="27" name="Chart 26">
          <a:hlinkClick xmlns:r="http://schemas.openxmlformats.org/officeDocument/2006/relationships" r:id="rId8"/>
          <a:extLst>
            <a:ext uri="{FF2B5EF4-FFF2-40B4-BE49-F238E27FC236}">
              <a16:creationId xmlns:a16="http://schemas.microsoft.com/office/drawing/2014/main" id="{4DA73A54-1B61-43FB-AB86-15243A1D2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586740</xdr:colOff>
      <xdr:row>6</xdr:row>
      <xdr:rowOff>83820</xdr:rowOff>
    </xdr:from>
    <xdr:to>
      <xdr:col>9</xdr:col>
      <xdr:colOff>243840</xdr:colOff>
      <xdr:row>11</xdr:row>
      <xdr:rowOff>30480</xdr:rowOff>
    </xdr:to>
    <xdr:graphicFrame macro="">
      <xdr:nvGraphicFramePr>
        <xdr:cNvPr id="29" name="Chart 28">
          <a:hlinkClick xmlns:r="http://schemas.openxmlformats.org/officeDocument/2006/relationships" r:id="rId10"/>
          <a:extLst>
            <a:ext uri="{FF2B5EF4-FFF2-40B4-BE49-F238E27FC236}">
              <a16:creationId xmlns:a16="http://schemas.microsoft.com/office/drawing/2014/main" id="{1272D587-F48A-4A03-8B32-EF7CBF056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373380</xdr:colOff>
      <xdr:row>6</xdr:row>
      <xdr:rowOff>76200</xdr:rowOff>
    </xdr:from>
    <xdr:to>
      <xdr:col>13</xdr:col>
      <xdr:colOff>205740</xdr:colOff>
      <xdr:row>11</xdr:row>
      <xdr:rowOff>45720</xdr:rowOff>
    </xdr:to>
    <xdr:graphicFrame macro="">
      <xdr:nvGraphicFramePr>
        <xdr:cNvPr id="30" name="Chart 29">
          <a:hlinkClick xmlns:r="http://schemas.openxmlformats.org/officeDocument/2006/relationships" r:id="rId12"/>
          <a:extLst>
            <a:ext uri="{FF2B5EF4-FFF2-40B4-BE49-F238E27FC236}">
              <a16:creationId xmlns:a16="http://schemas.microsoft.com/office/drawing/2014/main" id="{15D8B5D0-6072-42DA-B7EA-32AF8EDEB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342900</xdr:colOff>
          <xdr:row>11</xdr:row>
          <xdr:rowOff>137160</xdr:rowOff>
        </xdr:from>
        <xdr:to>
          <xdr:col>13</xdr:col>
          <xdr:colOff>198120</xdr:colOff>
          <xdr:row>15</xdr:row>
          <xdr:rowOff>160020</xdr:rowOff>
        </xdr:to>
        <xdr:pic>
          <xdr:nvPicPr>
            <xdr:cNvPr id="34" name="Picture 33">
              <a:extLst>
                <a:ext uri="{FF2B5EF4-FFF2-40B4-BE49-F238E27FC236}">
                  <a16:creationId xmlns:a16="http://schemas.microsoft.com/office/drawing/2014/main" id="{A99CFBC8-D8E6-4648-AFB0-09E5ADCBFC3B}"/>
                </a:ext>
              </a:extLst>
            </xdr:cNvPr>
            <xdr:cNvPicPr>
              <a:picLocks noChangeAspect="1" noChangeArrowheads="1"/>
              <a:extLst>
                <a:ext uri="{84589F7E-364E-4C9E-8A38-B11213B215E9}">
                  <a14:cameraTool cellRange="'Pivot Report'!$A$22:$D$24" spid="_x0000_s1041"/>
                </a:ext>
              </a:extLst>
            </xdr:cNvPicPr>
          </xdr:nvPicPr>
          <xdr:blipFill>
            <a:blip xmlns:r="http://schemas.openxmlformats.org/officeDocument/2006/relationships" r:embed="rId14"/>
            <a:srcRect/>
            <a:stretch>
              <a:fillRect/>
            </a:stretch>
          </xdr:blipFill>
          <xdr:spPr bwMode="auto">
            <a:xfrm>
              <a:off x="1562100" y="2148840"/>
              <a:ext cx="6560820" cy="754380"/>
            </a:xfrm>
            <a:prstGeom prst="roundRect">
              <a:avLst>
                <a:gd name="adj" fmla="val 2667"/>
              </a:avLst>
            </a:prstGeom>
            <a:ln>
              <a:noFill/>
            </a:ln>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320040</xdr:colOff>
      <xdr:row>16</xdr:row>
      <xdr:rowOff>22860</xdr:rowOff>
    </xdr:from>
    <xdr:to>
      <xdr:col>13</xdr:col>
      <xdr:colOff>182880</xdr:colOff>
      <xdr:row>24</xdr:row>
      <xdr:rowOff>167640</xdr:rowOff>
    </xdr:to>
    <xdr:graphicFrame macro="">
      <xdr:nvGraphicFramePr>
        <xdr:cNvPr id="31" name="Chart 30">
          <a:extLst>
            <a:ext uri="{FF2B5EF4-FFF2-40B4-BE49-F238E27FC236}">
              <a16:creationId xmlns:a16="http://schemas.microsoft.com/office/drawing/2014/main" id="{2C3F1366-F45F-4E46-9DE8-6371FAC5D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289560</xdr:colOff>
      <xdr:row>0</xdr:row>
      <xdr:rowOff>114300</xdr:rowOff>
    </xdr:from>
    <xdr:to>
      <xdr:col>18</xdr:col>
      <xdr:colOff>137160</xdr:colOff>
      <xdr:row>12</xdr:row>
      <xdr:rowOff>53340</xdr:rowOff>
    </xdr:to>
    <xdr:graphicFrame macro="">
      <xdr:nvGraphicFramePr>
        <xdr:cNvPr id="32" name="Chart 31">
          <a:extLst>
            <a:ext uri="{FF2B5EF4-FFF2-40B4-BE49-F238E27FC236}">
              <a16:creationId xmlns:a16="http://schemas.microsoft.com/office/drawing/2014/main" id="{FD7F23E0-637F-48FD-9796-965F49BE9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335280</xdr:colOff>
      <xdr:row>11</xdr:row>
      <xdr:rowOff>30480</xdr:rowOff>
    </xdr:from>
    <xdr:to>
      <xdr:col>17</xdr:col>
      <xdr:colOff>182880</xdr:colOff>
      <xdr:row>12</xdr:row>
      <xdr:rowOff>53340</xdr:rowOff>
    </xdr:to>
    <xdr:sp macro="" textlink="">
      <xdr:nvSpPr>
        <xdr:cNvPr id="4" name="TextBox 3">
          <a:extLst>
            <a:ext uri="{FF2B5EF4-FFF2-40B4-BE49-F238E27FC236}">
              <a16:creationId xmlns:a16="http://schemas.microsoft.com/office/drawing/2014/main" id="{203D2AD3-46CB-43C8-B227-69CD2850C97A}"/>
            </a:ext>
          </a:extLst>
        </xdr:cNvPr>
        <xdr:cNvSpPr txBox="1"/>
      </xdr:nvSpPr>
      <xdr:spPr>
        <a:xfrm>
          <a:off x="8869680" y="2042160"/>
          <a:ext cx="16764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6">
                  <a:lumMod val="50000"/>
                </a:schemeClr>
              </a:solidFill>
              <a:latin typeface="Times New Roman" panose="02020603050405020304" pitchFamily="18" charset="0"/>
              <a:cs typeface="Times New Roman" panose="02020603050405020304" pitchFamily="18" charset="0"/>
            </a:rPr>
            <a:t>Patient Attend Status</a:t>
          </a:r>
        </a:p>
      </xdr:txBody>
    </xdr:sp>
    <xdr:clientData/>
  </xdr:twoCellAnchor>
  <xdr:twoCellAnchor>
    <xdr:from>
      <xdr:col>18</xdr:col>
      <xdr:colOff>220980</xdr:colOff>
      <xdr:row>0</xdr:row>
      <xdr:rowOff>99060</xdr:rowOff>
    </xdr:from>
    <xdr:to>
      <xdr:col>23</xdr:col>
      <xdr:colOff>60960</xdr:colOff>
      <xdr:row>12</xdr:row>
      <xdr:rowOff>53340</xdr:rowOff>
    </xdr:to>
    <xdr:graphicFrame macro="">
      <xdr:nvGraphicFramePr>
        <xdr:cNvPr id="36" name="Chart 35">
          <a:extLst>
            <a:ext uri="{FF2B5EF4-FFF2-40B4-BE49-F238E27FC236}">
              <a16:creationId xmlns:a16="http://schemas.microsoft.com/office/drawing/2014/main" id="{C839151A-0F59-4065-8EC9-18F370558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304800</xdr:colOff>
      <xdr:row>12</xdr:row>
      <xdr:rowOff>129540</xdr:rowOff>
    </xdr:from>
    <xdr:to>
      <xdr:col>23</xdr:col>
      <xdr:colOff>45720</xdr:colOff>
      <xdr:row>24</xdr:row>
      <xdr:rowOff>160020</xdr:rowOff>
    </xdr:to>
    <xdr:graphicFrame macro="">
      <xdr:nvGraphicFramePr>
        <xdr:cNvPr id="37" name="Chart 36">
          <a:extLst>
            <a:ext uri="{FF2B5EF4-FFF2-40B4-BE49-F238E27FC236}">
              <a16:creationId xmlns:a16="http://schemas.microsoft.com/office/drawing/2014/main" id="{CC372551-B6EE-4D44-949E-363CF855E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9</xdr:col>
      <xdr:colOff>388620</xdr:colOff>
      <xdr:row>1</xdr:row>
      <xdr:rowOff>53340</xdr:rowOff>
    </xdr:from>
    <xdr:to>
      <xdr:col>13</xdr:col>
      <xdr:colOff>218220</xdr:colOff>
      <xdr:row>3</xdr:row>
      <xdr:rowOff>119580</xdr:rowOff>
    </xdr:to>
    <mc:AlternateContent xmlns:mc="http://schemas.openxmlformats.org/markup-compatibility/2006" xmlns:a14="http://schemas.microsoft.com/office/drawing/2010/main">
      <mc:Choice Requires="a14">
        <xdr:graphicFrame macro="">
          <xdr:nvGraphicFramePr>
            <xdr:cNvPr id="38" name="Date (Year)">
              <a:extLst>
                <a:ext uri="{FF2B5EF4-FFF2-40B4-BE49-F238E27FC236}">
                  <a16:creationId xmlns:a16="http://schemas.microsoft.com/office/drawing/2014/main" id="{4C014614-E266-4F52-860A-A09C510E74F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875020" y="236220"/>
              <a:ext cx="2268000" cy="4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0.29268</cdr:x>
      <cdr:y>0.81604</cdr:y>
    </cdr:from>
    <cdr:to>
      <cdr:x>0.70581</cdr:x>
      <cdr:y>0.98113</cdr:y>
    </cdr:to>
    <cdr:sp macro="" textlink="">
      <cdr:nvSpPr>
        <cdr:cNvPr id="2" name="TextBox 1">
          <a:extLst xmlns:a="http://schemas.openxmlformats.org/drawingml/2006/main">
            <a:ext uri="{FF2B5EF4-FFF2-40B4-BE49-F238E27FC236}">
              <a16:creationId xmlns:a16="http://schemas.microsoft.com/office/drawing/2014/main" id="{56DB9A84-B489-46E9-99E4-36FE43501DBB}"/>
            </a:ext>
          </a:extLst>
        </cdr:cNvPr>
        <cdr:cNvSpPr txBox="1"/>
      </cdr:nvSpPr>
      <cdr:spPr>
        <a:xfrm xmlns:a="http://schemas.openxmlformats.org/drawingml/2006/main">
          <a:off x="1918010" y="1318260"/>
          <a:ext cx="2707330" cy="2667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200" b="1">
              <a:solidFill>
                <a:schemeClr val="accent6">
                  <a:lumMod val="50000"/>
                </a:schemeClr>
              </a:solidFill>
              <a:latin typeface="Times New Roman" panose="02020603050405020304" pitchFamily="18" charset="0"/>
              <a:cs typeface="Times New Roman" panose="02020603050405020304" pitchFamily="18" charset="0"/>
            </a:rPr>
            <a:t>No. of Patient by Age Group</a:t>
          </a:r>
        </a:p>
      </cdr:txBody>
    </cdr:sp>
  </cdr:relSizeAnchor>
</c:userShapes>
</file>

<file path=xl/drawings/drawing3.xml><?xml version="1.0" encoding="utf-8"?>
<c:userShapes xmlns:c="http://schemas.openxmlformats.org/drawingml/2006/chart">
  <cdr:relSizeAnchor xmlns:cdr="http://schemas.openxmlformats.org/drawingml/2006/chartDrawing">
    <cdr:from>
      <cdr:x>0.19525</cdr:x>
      <cdr:y>0.90071</cdr:y>
    </cdr:from>
    <cdr:to>
      <cdr:x>0.78364</cdr:x>
      <cdr:y>0.99645</cdr:y>
    </cdr:to>
    <cdr:sp macro="" textlink="">
      <cdr:nvSpPr>
        <cdr:cNvPr id="2" name="TextBox 1">
          <a:extLst xmlns:a="http://schemas.openxmlformats.org/drawingml/2006/main">
            <a:ext uri="{FF2B5EF4-FFF2-40B4-BE49-F238E27FC236}">
              <a16:creationId xmlns:a16="http://schemas.microsoft.com/office/drawing/2014/main" id="{14EEB401-3379-49A8-AB87-1EC9166BCE69}"/>
            </a:ext>
          </a:extLst>
        </cdr:cNvPr>
        <cdr:cNvSpPr txBox="1"/>
      </cdr:nvSpPr>
      <cdr:spPr>
        <a:xfrm xmlns:a="http://schemas.openxmlformats.org/drawingml/2006/main">
          <a:off x="563880" y="1935480"/>
          <a:ext cx="1699260" cy="2057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200" b="1">
              <a:solidFill>
                <a:schemeClr val="accent6">
                  <a:lumMod val="50000"/>
                </a:schemeClr>
              </a:solidFill>
              <a:latin typeface="Times New Roman" panose="02020603050405020304" pitchFamily="18" charset="0"/>
              <a:cs typeface="Times New Roman" panose="02020603050405020304" pitchFamily="18" charset="0"/>
            </a:rPr>
            <a:t>Gender Wise Analysis</a:t>
          </a:r>
        </a:p>
      </cdr:txBody>
    </cdr:sp>
  </cdr:relSizeAnchor>
</c:userShapes>
</file>

<file path=xl/drawings/drawing4.xml><?xml version="1.0" encoding="utf-8"?>
<c:userShapes xmlns:c="http://schemas.openxmlformats.org/drawingml/2006/chart">
  <cdr:relSizeAnchor xmlns:cdr="http://schemas.openxmlformats.org/drawingml/2006/chartDrawing">
    <cdr:from>
      <cdr:x>0.18547</cdr:x>
      <cdr:y>0.87329</cdr:y>
    </cdr:from>
    <cdr:to>
      <cdr:x>0.74578</cdr:x>
      <cdr:y>1</cdr:y>
    </cdr:to>
    <cdr:sp macro="" textlink="">
      <cdr:nvSpPr>
        <cdr:cNvPr id="2" name="TextBox 1">
          <a:extLst xmlns:a="http://schemas.openxmlformats.org/drawingml/2006/main">
            <a:ext uri="{FF2B5EF4-FFF2-40B4-BE49-F238E27FC236}">
              <a16:creationId xmlns:a16="http://schemas.microsoft.com/office/drawing/2014/main" id="{8EE1A8BE-FB60-478F-877E-B1BA851F1B01}"/>
            </a:ext>
          </a:extLst>
        </cdr:cNvPr>
        <cdr:cNvSpPr txBox="1"/>
      </cdr:nvSpPr>
      <cdr:spPr>
        <a:xfrm xmlns:a="http://schemas.openxmlformats.org/drawingml/2006/main">
          <a:off x="1084007" y="1943100"/>
          <a:ext cx="3274761" cy="2819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200" b="1">
              <a:solidFill>
                <a:schemeClr val="accent6">
                  <a:lumMod val="50000"/>
                </a:schemeClr>
              </a:solidFill>
              <a:latin typeface="Times New Roman" panose="02020603050405020304" pitchFamily="18" charset="0"/>
              <a:cs typeface="Times New Roman" panose="02020603050405020304" pitchFamily="18" charset="0"/>
            </a:rPr>
            <a:t>No. of Patient by Department Referal</a:t>
          </a:r>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22860</xdr:colOff>
      <xdr:row>21</xdr:row>
      <xdr:rowOff>7620</xdr:rowOff>
    </xdr:from>
    <xdr:to>
      <xdr:col>3</xdr:col>
      <xdr:colOff>1981200</xdr:colOff>
      <xdr:row>24</xdr:row>
      <xdr:rowOff>15240</xdr:rowOff>
    </xdr:to>
    <xdr:graphicFrame macro="">
      <xdr:nvGraphicFramePr>
        <xdr:cNvPr id="2" name="Chart 1">
          <a:extLst>
            <a:ext uri="{FF2B5EF4-FFF2-40B4-BE49-F238E27FC236}">
              <a16:creationId xmlns:a16="http://schemas.microsoft.com/office/drawing/2014/main" id="{AE8112EE-9C1F-44FE-8BB9-65F80AE64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175260</xdr:colOff>
      <xdr:row>0</xdr:row>
      <xdr:rowOff>121920</xdr:rowOff>
    </xdr:from>
    <xdr:to>
      <xdr:col>22</xdr:col>
      <xdr:colOff>601980</xdr:colOff>
      <xdr:row>23</xdr:row>
      <xdr:rowOff>83820</xdr:rowOff>
    </xdr:to>
    <xdr:graphicFrame macro="">
      <xdr:nvGraphicFramePr>
        <xdr:cNvPr id="2" name="Chart 1">
          <a:extLst>
            <a:ext uri="{FF2B5EF4-FFF2-40B4-BE49-F238E27FC236}">
              <a16:creationId xmlns:a16="http://schemas.microsoft.com/office/drawing/2014/main" id="{AB78C4CA-E16D-4DF7-8A85-9AB680C0B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0.00273</cdr:x>
      <cdr:y>0</cdr:y>
    </cdr:from>
    <cdr:to>
      <cdr:x>0.05392</cdr:x>
      <cdr:y>0.12078</cdr:y>
    </cdr:to>
    <cdr:pic>
      <cdr:nvPicPr>
        <cdr:cNvPr id="3" name="Graphic 2" descr="Suburban scen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B1D686B-D60F-4A22-AB7A-98C50645BF2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0480" y="0"/>
          <a:ext cx="571500" cy="537482"/>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274320</xdr:colOff>
      <xdr:row>1</xdr:row>
      <xdr:rowOff>0</xdr:rowOff>
    </xdr:from>
    <xdr:to>
      <xdr:col>23</xdr:col>
      <xdr:colOff>7620</xdr:colOff>
      <xdr:row>23</xdr:row>
      <xdr:rowOff>76200</xdr:rowOff>
    </xdr:to>
    <xdr:graphicFrame macro="">
      <xdr:nvGraphicFramePr>
        <xdr:cNvPr id="2" name="Chart 1">
          <a:extLst>
            <a:ext uri="{FF2B5EF4-FFF2-40B4-BE49-F238E27FC236}">
              <a16:creationId xmlns:a16="http://schemas.microsoft.com/office/drawing/2014/main" id="{55D2F4E8-BE53-4639-9C7D-0580CF990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0.00369</cdr:x>
      <cdr:y>0</cdr:y>
    </cdr:from>
    <cdr:to>
      <cdr:x>0.0552</cdr:x>
      <cdr:y>0.13111</cdr:y>
    </cdr:to>
    <cdr:pic>
      <cdr:nvPicPr>
        <cdr:cNvPr id="2" name="Graphic 1" descr="Suburban scen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DFEA3AD-8A37-4B43-9626-FD797BCDE80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0"/>
          <a:ext cx="708363" cy="537481"/>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xdr:twoCellAnchor>
    <xdr:from>
      <xdr:col>0</xdr:col>
      <xdr:colOff>297180</xdr:colOff>
      <xdr:row>1</xdr:row>
      <xdr:rowOff>7620</xdr:rowOff>
    </xdr:from>
    <xdr:to>
      <xdr:col>23</xdr:col>
      <xdr:colOff>15240</xdr:colOff>
      <xdr:row>24</xdr:row>
      <xdr:rowOff>30480</xdr:rowOff>
    </xdr:to>
    <xdr:graphicFrame macro="">
      <xdr:nvGraphicFramePr>
        <xdr:cNvPr id="2" name="Chart 1">
          <a:extLst>
            <a:ext uri="{FF2B5EF4-FFF2-40B4-BE49-F238E27FC236}">
              <a16:creationId xmlns:a16="http://schemas.microsoft.com/office/drawing/2014/main" id="{5A1E8CA7-72A3-4800-8394-8D7472D88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0.02256</cdr:x>
      <cdr:y>0.0012</cdr:y>
    </cdr:from>
    <cdr:to>
      <cdr:x>0.07411</cdr:x>
      <cdr:y>0.12829</cdr:y>
    </cdr:to>
    <cdr:pic>
      <cdr:nvPicPr>
        <cdr:cNvPr id="2" name="Graphic 1" descr="Suburban scen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EF8DF26-CE08-48DB-8CB5-EB6B55D14B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09880" y="5080"/>
          <a:ext cx="708363" cy="53748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68287038" createdVersion="5" refreshedVersion="7" minRefreshableVersion="3" recordCount="0" supportSubquery="1" supportAdvancedDrill="1" xr:uid="{E9B4286A-E905-4F73-8FDB-AE6576AC09A1}">
  <cacheSource type="external" connectionId="3"/>
  <cacheFields count="4">
    <cacheField name="[Calendar_Table].[Date (Month)].[Date (Month)]" caption="Date (Month)" numFmtId="0" hierarchy="1" level="1">
      <sharedItems containsNonDate="0" count="1">
        <s v="Jun"/>
      </sharedItems>
    </cacheField>
    <cacheField name="[Calenda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 (Quarter)].[Date (Quarter)]" caption="Date (Quarter)" numFmtId="0" hierarchy="4" level="1">
      <sharedItems containsNonDate="0"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72685187" createdVersion="5" refreshedVersion="7" minRefreshableVersion="3" recordCount="0" supportSubquery="1" supportAdvancedDrill="1" xr:uid="{D01571DA-4210-4C1E-A8B7-71B0DA5847DD}">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73842595" createdVersion="5" refreshedVersion="7" minRefreshableVersion="3" recordCount="0" supportSubquery="1" supportAdvancedDrill="1" xr:uid="{08BE5DFF-8394-46C0-A773-4A3A4E36B439}">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78124998" createdVersion="5" refreshedVersion="7" minRefreshableVersion="3" recordCount="0" supportSubquery="1" supportAdvancedDrill="1" xr:uid="{F3C01DB2-47FC-4405-9332-D492B2D5797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83101855" createdVersion="5" refreshedVersion="7" minRefreshableVersion="3" recordCount="0" supportSubquery="1" supportAdvancedDrill="1" xr:uid="{0B7E8C7D-C494-4653-92EE-9000DFBC7C9D}">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88078705" createdVersion="5" refreshedVersion="7" minRefreshableVersion="3" recordCount="0" supportSubquery="1" supportAdvancedDrill="1" xr:uid="{2FB3E335-5A29-464C-AB4C-2CB8B7F27EFA}">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8888889" createdVersion="5" refreshedVersion="7" minRefreshableVersion="3" recordCount="0" supportSubquery="1" supportAdvancedDrill="1" xr:uid="{93805B16-569C-48B7-91A3-063B514091C1}">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93634262" createdVersion="5" refreshedVersion="7" minRefreshableVersion="3" recordCount="0" supportSubquery="1" supportAdvancedDrill="1" xr:uid="{D9D877E2-A00B-44FD-8ABB-798F7713A4DF}">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95254633" createdVersion="5" refreshedVersion="7" minRefreshableVersion="3" recordCount="0" supportSubquery="1" supportAdvancedDrill="1" xr:uid="{21583B10-92CB-4ADD-9762-8A7E46E8AE8C}">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099074074" createdVersion="5" refreshedVersion="7" minRefreshableVersion="3" recordCount="0" supportSubquery="1" supportAdvancedDrill="1" xr:uid="{E1C91C7B-672B-445A-B1B2-81CBAD7011E9}">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1037037" createdVersion="5" refreshedVersion="7" minRefreshableVersion="3" recordCount="0" supportSubquery="1" supportAdvancedDrill="1" xr:uid="{CCEC00A5-1718-41C9-BCEA-20D3EA293E0A}">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7.394108333334" createdVersion="5" refreshedVersion="7" minRefreshableVersion="3" recordCount="0" supportSubquery="1" supportAdvancedDrill="1" xr:uid="{C92FE4E0-C7E4-478C-A01A-CEB2519B55B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Mahajan" refreshedDate="46306.558737037034" createdVersion="3" refreshedVersion="7" minRefreshableVersion="3" recordCount="0" supportSubquery="1" supportAdvancedDrill="1" xr:uid="{A6076CF3-59C7-4318-B272-091DF4B39A18}">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178597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1B8A9-B73A-4114-891A-2938A361E8EF}" name="PivotTable8" cacheId="39"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4">
  <location ref="A27:B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BBE4D0-9799-4308-9E3B-840CA265848B}" name="PivotTable6" cacheId="33"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22">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
      <pivotArea collapsedLevelsAreSubtotals="1" fieldPosition="0">
        <references count="1">
          <reference field="0" count="0"/>
        </references>
      </pivotArea>
    </format>
  </formats>
  <chartFormats count="3">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9E876A-7265-43EC-93B1-D7FAA0A1A9D6}" name="PivotTable1" cacheId="18" applyNumberFormats="0" applyBorderFormats="0" applyFontFormats="0" applyPatternFormats="0" applyAlignmentFormats="0" applyWidthHeightFormats="1" dataCaption="Values" tag="46a2a762-710d-4228-aac1-0ece7a04a7d0" updatedVersion="7"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EC96D6-EB29-4601-B87A-A8F24BF4D3C9}" name="PivotTable12" cacheId="15"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16">
  <location ref="A52:A5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0CAF79-998E-4AAC-9B13-708179FB8D73}" name="PivotTable11" cacheId="24"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13">
  <location ref="A45:B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6">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B4084D-8E89-4CC9-AD82-9F625007FC87}" name="PivotTable3" cacheId="48"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FF91EB-7076-46E3-A9AF-F824D7957A9B}" name="PivotTable4" cacheId="27"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5">
  <location ref="F4:G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22C583-3A24-42BD-83CD-234A530DB777}" name="PivotTable10" cacheId="21"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16">
  <location ref="D39:E4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2">
    <format dxfId="8">
      <pivotArea outline="0" collapsedLevelsAreSubtotals="1" fieldPosition="0"/>
    </format>
    <format dxfId="7">
      <pivotArea collapsedLevelsAreSubtotals="1" fieldPosition="0">
        <references count="1">
          <reference field="1"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959280-12A0-4C38-B439-830351D1B0C1}" name="PivotTable5" cacheId="30"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14">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9">
      <pivotArea collapsedLevelsAreSubtotals="1" fieldPosition="0">
        <references count="1">
          <reference field="0" count="0"/>
        </references>
      </pivotArea>
    </format>
  </formats>
  <chartFormats count="5">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677EDB-D24E-4E36-9C66-D45F74FB68E5}" name="PivotTable7" cacheId="36"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1">
  <location ref="A15:C1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2">
      <pivotArea outline="0" collapsedLevelsAreSubtotals="1" fieldPosition="0"/>
    </format>
    <format dxfId="11">
      <pivotArea collapsedLevelsAreSubtotals="1" fieldPosition="0">
        <references count="1">
          <reference field="2" count="0"/>
        </references>
      </pivotArea>
    </format>
    <format dxfId="1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9D012F-D6D9-4CD6-BBB8-1F534E4ED59A}" name="PivotTable9" cacheId="42"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chartFormat="7">
  <location ref="A39:B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4">
      <pivotArea outline="0" collapsedLevelsAreSubtotals="1" fieldPosition="0"/>
    </format>
    <format dxfId="13">
      <pivotArea collapsedLevelsAreSubtotals="1" fieldPosition="0">
        <references count="1">
          <reference field="1" count="0"/>
        </references>
      </pivotArea>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0A4262-BA2A-4367-9146-271058E2A38E}" name="PivotTable2" cacheId="45" applyNumberFormats="0" applyBorderFormats="0" applyFontFormats="0" applyPatternFormats="0" applyAlignmentFormats="0" applyWidthHeightFormats="1" dataCaption="Values" tag="46a2a762-710d-4228-aac1-0ece7a04a7d0"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6B05627-84D6-4CD3-A889-60C3912D73B6}"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81785973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F9B60DE-3F74-4BAC-A3B4-108B0EEFA7FA}" sourceName="[Calendar_Table].[Date (Year)]">
  <pivotTables>
    <pivotTable tabId="1" name="PivotTable12"/>
    <pivotTable tabId="1" name="PivotTable1"/>
    <pivotTable tabId="1" name="PivotTable10"/>
    <pivotTable tabId="1" name="PivotTable11"/>
    <pivotTable tabId="1" name="PivotTable4"/>
    <pivotTable tabId="1" name="PivotTable5"/>
    <pivotTable tabId="1" name="PivotTable6"/>
    <pivotTable tabId="1" name="PivotTable7"/>
    <pivotTable tabId="1" name="PivotTable8"/>
    <pivotTable tabId="1" name="PivotTable9"/>
    <pivotTable tabId="1" name="PivotTable2"/>
    <pivotTable tabId="1" name="PivotTable3"/>
  </pivotTables>
  <data>
    <olap pivotCacheId="81785973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7DF76D1-CEC0-45D5-BBF9-9A2CC9CBF75F}" cache="Slicer_Date__Month" caption="Date (Month)" showCaption="0" level="1" style="Hospital" rowHeight="252000"/>
  <slicer name="Date (Year)" xr10:uid="{06C4927D-95CE-4FD9-82CA-06D8A29CDB01}" cache="Slicer_Date__Year" caption="Date (Year)" columnCount="2" showCaption="0" level="1" style="SlicerStyleDark6"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4C0C-52FE-4211-BA45-E3F2FFDF37DD}">
  <dimension ref="A1:X27"/>
  <sheetViews>
    <sheetView showGridLines="0" tabSelected="1" zoomScaleNormal="100" workbookViewId="0">
      <selection activeCell="M40" sqref="M40"/>
    </sheetView>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D6981-34AB-4945-A41E-F09EB1BF11EB}">
  <dimension ref="A3:M54"/>
  <sheetViews>
    <sheetView topLeftCell="A21" workbookViewId="0">
      <selection activeCell="D28" sqref="D28"/>
    </sheetView>
  </sheetViews>
  <sheetFormatPr defaultRowHeight="14.4" x14ac:dyDescent="0.3"/>
  <cols>
    <col min="1" max="1" width="32.44140625" bestFit="1" customWidth="1"/>
    <col min="2" max="2" width="28.109375" bestFit="1" customWidth="1"/>
    <col min="3" max="3" width="12.109375" customWidth="1"/>
    <col min="4" max="4" width="20.77734375" customWidth="1"/>
    <col min="5" max="5" width="29.109375" customWidth="1"/>
    <col min="6" max="6" width="12.5546875" bestFit="1" customWidth="1"/>
    <col min="7" max="7" width="23.88671875" bestFit="1" customWidth="1"/>
    <col min="9" max="9" width="10.77734375" bestFit="1" customWidth="1"/>
    <col min="10" max="10" width="23.88671875" bestFit="1" customWidth="1"/>
    <col min="12" max="12" width="12.5546875" bestFit="1" customWidth="1"/>
    <col min="13" max="13" width="32.44140625" bestFit="1" customWidth="1"/>
  </cols>
  <sheetData>
    <row r="3" spans="1:13" x14ac:dyDescent="0.3">
      <c r="A3" t="s">
        <v>1</v>
      </c>
      <c r="F3" t="s">
        <v>6</v>
      </c>
      <c r="I3" t="s">
        <v>7</v>
      </c>
      <c r="L3" t="s">
        <v>9</v>
      </c>
    </row>
    <row r="4" spans="1:13" x14ac:dyDescent="0.3">
      <c r="A4" t="s">
        <v>0</v>
      </c>
      <c r="F4" s="2" t="s">
        <v>5</v>
      </c>
      <c r="G4" t="s">
        <v>0</v>
      </c>
      <c r="I4" s="2" t="s">
        <v>5</v>
      </c>
      <c r="J4" t="s">
        <v>2</v>
      </c>
      <c r="L4" s="2" t="s">
        <v>5</v>
      </c>
      <c r="M4" t="s">
        <v>3</v>
      </c>
    </row>
    <row r="5" spans="1:13" x14ac:dyDescent="0.3">
      <c r="A5" s="1">
        <v>519</v>
      </c>
      <c r="F5" s="5" t="s">
        <v>17</v>
      </c>
      <c r="G5" s="1">
        <v>14</v>
      </c>
      <c r="I5" s="5" t="s">
        <v>17</v>
      </c>
      <c r="J5" s="3">
        <v>35.642857142857146</v>
      </c>
      <c r="L5" s="5" t="s">
        <v>17</v>
      </c>
      <c r="M5" s="3">
        <v>2.6428571428571428</v>
      </c>
    </row>
    <row r="6" spans="1:13" x14ac:dyDescent="0.3">
      <c r="F6" s="5" t="s">
        <v>18</v>
      </c>
      <c r="G6" s="1">
        <v>21</v>
      </c>
      <c r="I6" s="5" t="s">
        <v>18</v>
      </c>
      <c r="J6" s="3">
        <v>27</v>
      </c>
      <c r="L6" s="5" t="s">
        <v>18</v>
      </c>
      <c r="M6" s="3">
        <v>1.3333333333333333</v>
      </c>
    </row>
    <row r="7" spans="1:13" x14ac:dyDescent="0.3">
      <c r="F7" s="5" t="s">
        <v>19</v>
      </c>
      <c r="G7" s="1">
        <v>21</v>
      </c>
      <c r="I7" s="5" t="s">
        <v>19</v>
      </c>
      <c r="J7" s="3">
        <v>36.047619047619051</v>
      </c>
      <c r="L7" s="5" t="s">
        <v>19</v>
      </c>
      <c r="M7" s="3">
        <v>2.2380952380952381</v>
      </c>
    </row>
    <row r="8" spans="1:13" x14ac:dyDescent="0.3">
      <c r="A8" t="s">
        <v>2</v>
      </c>
      <c r="F8" s="5" t="s">
        <v>20</v>
      </c>
      <c r="G8" s="1">
        <v>15</v>
      </c>
      <c r="I8" s="5" t="s">
        <v>20</v>
      </c>
      <c r="J8" s="3">
        <v>38.866666666666667</v>
      </c>
      <c r="L8" s="5" t="s">
        <v>20</v>
      </c>
      <c r="M8" s="3">
        <v>3.2</v>
      </c>
    </row>
    <row r="9" spans="1:13" x14ac:dyDescent="0.3">
      <c r="A9" s="3">
        <v>35.809248554913296</v>
      </c>
      <c r="F9" s="5" t="s">
        <v>21</v>
      </c>
      <c r="G9" s="1">
        <v>11</v>
      </c>
      <c r="I9" s="5" t="s">
        <v>21</v>
      </c>
      <c r="J9" s="3">
        <v>35.909090909090907</v>
      </c>
      <c r="L9" s="5" t="s">
        <v>21</v>
      </c>
      <c r="M9" s="3">
        <v>0.72727272727272729</v>
      </c>
    </row>
    <row r="10" spans="1:13" x14ac:dyDescent="0.3">
      <c r="F10" s="5" t="s">
        <v>22</v>
      </c>
      <c r="G10" s="1">
        <v>17</v>
      </c>
      <c r="I10" s="5" t="s">
        <v>22</v>
      </c>
      <c r="J10" s="3">
        <v>38.470588235294116</v>
      </c>
      <c r="L10" s="5" t="s">
        <v>22</v>
      </c>
      <c r="M10" s="3">
        <v>1.9411764705882353</v>
      </c>
    </row>
    <row r="11" spans="1:13" x14ac:dyDescent="0.3">
      <c r="A11" t="s">
        <v>3</v>
      </c>
      <c r="F11" s="5" t="s">
        <v>23</v>
      </c>
      <c r="G11" s="1">
        <v>15</v>
      </c>
      <c r="I11" s="5" t="s">
        <v>23</v>
      </c>
      <c r="J11" s="3">
        <v>36.733333333333334</v>
      </c>
      <c r="L11" s="5" t="s">
        <v>23</v>
      </c>
      <c r="M11" s="3">
        <v>0.6</v>
      </c>
    </row>
    <row r="12" spans="1:13" x14ac:dyDescent="0.3">
      <c r="A12" s="3">
        <v>1.5664739884393064</v>
      </c>
      <c r="F12" s="5" t="s">
        <v>24</v>
      </c>
      <c r="G12" s="1">
        <v>17</v>
      </c>
      <c r="I12" s="5" t="s">
        <v>24</v>
      </c>
      <c r="J12" s="3">
        <v>34.588235294117645</v>
      </c>
      <c r="L12" s="5" t="s">
        <v>24</v>
      </c>
      <c r="M12" s="3">
        <v>1.7058823529411764</v>
      </c>
    </row>
    <row r="13" spans="1:13" x14ac:dyDescent="0.3">
      <c r="F13" s="5" t="s">
        <v>25</v>
      </c>
      <c r="G13" s="1">
        <v>13</v>
      </c>
      <c r="I13" s="5" t="s">
        <v>25</v>
      </c>
      <c r="J13" s="3">
        <v>37.53846153846154</v>
      </c>
      <c r="L13" s="5" t="s">
        <v>25</v>
      </c>
      <c r="M13" s="3">
        <v>1.3076923076923077</v>
      </c>
    </row>
    <row r="14" spans="1:13" x14ac:dyDescent="0.3">
      <c r="F14" s="5" t="s">
        <v>26</v>
      </c>
      <c r="G14" s="1">
        <v>24</v>
      </c>
      <c r="I14" s="5" t="s">
        <v>26</v>
      </c>
      <c r="J14" s="3">
        <v>31.708333333333332</v>
      </c>
      <c r="L14" s="5" t="s">
        <v>26</v>
      </c>
      <c r="M14" s="3">
        <v>0.95833333333333337</v>
      </c>
    </row>
    <row r="15" spans="1:13" x14ac:dyDescent="0.3">
      <c r="A15" s="2" t="s">
        <v>5</v>
      </c>
      <c r="B15" t="s">
        <v>10</v>
      </c>
      <c r="C15" t="s">
        <v>13</v>
      </c>
      <c r="F15" s="5" t="s">
        <v>27</v>
      </c>
      <c r="G15" s="1">
        <v>13</v>
      </c>
      <c r="I15" s="5" t="s">
        <v>27</v>
      </c>
      <c r="J15" s="3">
        <v>28.923076923076923</v>
      </c>
      <c r="L15" s="5" t="s">
        <v>27</v>
      </c>
      <c r="M15" s="3">
        <v>2</v>
      </c>
    </row>
    <row r="16" spans="1:13" x14ac:dyDescent="0.3">
      <c r="A16" s="5" t="s">
        <v>11</v>
      </c>
      <c r="B16" s="9">
        <v>266</v>
      </c>
      <c r="C16" s="10">
        <v>0.51252408477842004</v>
      </c>
      <c r="D16" s="10"/>
      <c r="E16" s="10"/>
      <c r="F16" s="5" t="s">
        <v>28</v>
      </c>
      <c r="G16" s="1">
        <v>14</v>
      </c>
      <c r="I16" s="5" t="s">
        <v>28</v>
      </c>
      <c r="J16" s="3">
        <v>42.071428571428569</v>
      </c>
      <c r="L16" s="5" t="s">
        <v>28</v>
      </c>
      <c r="M16" s="3">
        <v>1.4285714285714286</v>
      </c>
    </row>
    <row r="17" spans="1:13" x14ac:dyDescent="0.3">
      <c r="A17" s="5" t="s">
        <v>12</v>
      </c>
      <c r="B17" s="9">
        <v>253</v>
      </c>
      <c r="C17" s="10">
        <v>0.48747591522157996</v>
      </c>
      <c r="D17" s="10"/>
      <c r="E17" s="10"/>
      <c r="F17" s="5" t="s">
        <v>29</v>
      </c>
      <c r="G17" s="1">
        <v>12</v>
      </c>
      <c r="I17" s="5" t="s">
        <v>29</v>
      </c>
      <c r="J17" s="3">
        <v>35.833333333333336</v>
      </c>
      <c r="L17" s="5" t="s">
        <v>29</v>
      </c>
      <c r="M17" s="3">
        <v>1</v>
      </c>
    </row>
    <row r="18" spans="1:13" x14ac:dyDescent="0.3">
      <c r="A18" s="5" t="s">
        <v>4</v>
      </c>
      <c r="B18" s="3">
        <v>519</v>
      </c>
      <c r="C18" s="10">
        <v>1</v>
      </c>
      <c r="D18" s="10"/>
      <c r="E18" s="10"/>
      <c r="F18" s="5" t="s">
        <v>30</v>
      </c>
      <c r="G18" s="1">
        <v>11</v>
      </c>
      <c r="I18" s="5" t="s">
        <v>30</v>
      </c>
      <c r="J18" s="3">
        <v>28.727272727272727</v>
      </c>
      <c r="L18" s="5" t="s">
        <v>30</v>
      </c>
      <c r="M18" s="3">
        <v>3</v>
      </c>
    </row>
    <row r="19" spans="1:13" x14ac:dyDescent="0.3">
      <c r="F19" s="5" t="s">
        <v>31</v>
      </c>
      <c r="G19" s="1">
        <v>16</v>
      </c>
      <c r="I19" s="5" t="s">
        <v>31</v>
      </c>
      <c r="J19" s="3">
        <v>35.75</v>
      </c>
      <c r="L19" s="5" t="s">
        <v>31</v>
      </c>
      <c r="M19" s="3">
        <v>1.3125</v>
      </c>
    </row>
    <row r="20" spans="1:13" x14ac:dyDescent="0.3">
      <c r="F20" s="5" t="s">
        <v>32</v>
      </c>
      <c r="G20" s="1">
        <v>20</v>
      </c>
      <c r="I20" s="5" t="s">
        <v>32</v>
      </c>
      <c r="J20" s="3">
        <v>34.75</v>
      </c>
      <c r="L20" s="5" t="s">
        <v>32</v>
      </c>
      <c r="M20" s="3">
        <v>1.8</v>
      </c>
    </row>
    <row r="21" spans="1:13" x14ac:dyDescent="0.3">
      <c r="F21" s="5" t="s">
        <v>33</v>
      </c>
      <c r="G21" s="1">
        <v>15</v>
      </c>
      <c r="I21" s="5" t="s">
        <v>33</v>
      </c>
      <c r="J21" s="3">
        <v>37.666666666666664</v>
      </c>
      <c r="L21" s="5" t="s">
        <v>33</v>
      </c>
      <c r="M21" s="3">
        <v>1.7333333333333334</v>
      </c>
    </row>
    <row r="22" spans="1:13" ht="15.6" x14ac:dyDescent="0.3">
      <c r="A22" s="14" t="s">
        <v>14</v>
      </c>
      <c r="B22" s="14" t="s">
        <v>16</v>
      </c>
      <c r="C22" s="14" t="s">
        <v>15</v>
      </c>
      <c r="D22" s="14"/>
      <c r="E22" s="11"/>
      <c r="F22" s="5" t="s">
        <v>34</v>
      </c>
      <c r="G22" s="1">
        <v>19</v>
      </c>
      <c r="I22" s="5" t="s">
        <v>34</v>
      </c>
      <c r="J22" s="3">
        <v>40.421052631578945</v>
      </c>
      <c r="L22" s="5" t="s">
        <v>34</v>
      </c>
      <c r="M22" s="3">
        <v>1.7894736842105263</v>
      </c>
    </row>
    <row r="23" spans="1:13" x14ac:dyDescent="0.3">
      <c r="A23" s="12" t="str">
        <f>A17</f>
        <v>Not Admitted</v>
      </c>
      <c r="B23" s="12">
        <f>B17</f>
        <v>253</v>
      </c>
      <c r="C23" s="13">
        <f>C17</f>
        <v>0.48747591522157996</v>
      </c>
      <c r="D23" s="12"/>
      <c r="F23" s="5" t="s">
        <v>35</v>
      </c>
      <c r="G23" s="1">
        <v>16</v>
      </c>
      <c r="I23" s="5" t="s">
        <v>35</v>
      </c>
      <c r="J23" s="3">
        <v>33.75</v>
      </c>
      <c r="L23" s="5" t="s">
        <v>35</v>
      </c>
      <c r="M23" s="3">
        <v>0.6875</v>
      </c>
    </row>
    <row r="24" spans="1:13" x14ac:dyDescent="0.3">
      <c r="A24" s="12" t="str">
        <f>A16</f>
        <v>Admitted</v>
      </c>
      <c r="B24" s="12">
        <f>B16</f>
        <v>266</v>
      </c>
      <c r="C24" s="13">
        <f>C16</f>
        <v>0.51252408477842004</v>
      </c>
      <c r="D24" s="12"/>
      <c r="F24" s="5" t="s">
        <v>36</v>
      </c>
      <c r="G24" s="1">
        <v>17</v>
      </c>
      <c r="I24" s="5" t="s">
        <v>36</v>
      </c>
      <c r="J24" s="3">
        <v>32.764705882352942</v>
      </c>
      <c r="L24" s="5" t="s">
        <v>36</v>
      </c>
      <c r="M24" s="3">
        <v>0.47058823529411764</v>
      </c>
    </row>
    <row r="25" spans="1:13" x14ac:dyDescent="0.3">
      <c r="F25" s="5" t="s">
        <v>37</v>
      </c>
      <c r="G25" s="1">
        <v>28</v>
      </c>
      <c r="I25" s="5" t="s">
        <v>37</v>
      </c>
      <c r="J25" s="3">
        <v>37.357142857142854</v>
      </c>
      <c r="L25" s="5" t="s">
        <v>37</v>
      </c>
      <c r="M25" s="3">
        <v>1.25</v>
      </c>
    </row>
    <row r="26" spans="1:13" x14ac:dyDescent="0.3">
      <c r="A26" t="s">
        <v>57</v>
      </c>
      <c r="F26" s="5" t="s">
        <v>38</v>
      </c>
      <c r="G26" s="1">
        <v>22</v>
      </c>
      <c r="I26" s="5" t="s">
        <v>38</v>
      </c>
      <c r="J26" s="3">
        <v>37.227272727272727</v>
      </c>
      <c r="L26" s="5" t="s">
        <v>38</v>
      </c>
      <c r="M26" s="3">
        <v>2.3181818181818183</v>
      </c>
    </row>
    <row r="27" spans="1:13" x14ac:dyDescent="0.3">
      <c r="A27" s="2" t="s">
        <v>5</v>
      </c>
      <c r="B27" t="s">
        <v>56</v>
      </c>
      <c r="F27" s="5" t="s">
        <v>39</v>
      </c>
      <c r="G27" s="1">
        <v>20</v>
      </c>
      <c r="I27" s="5" t="s">
        <v>39</v>
      </c>
      <c r="J27" s="3">
        <v>36.700000000000003</v>
      </c>
      <c r="L27" s="5" t="s">
        <v>39</v>
      </c>
      <c r="M27" s="3">
        <v>1.1000000000000001</v>
      </c>
    </row>
    <row r="28" spans="1:13" x14ac:dyDescent="0.3">
      <c r="A28" s="5" t="s">
        <v>48</v>
      </c>
      <c r="B28" s="9">
        <v>73</v>
      </c>
      <c r="F28" s="5" t="s">
        <v>40</v>
      </c>
      <c r="G28" s="1">
        <v>17</v>
      </c>
      <c r="I28" s="5" t="s">
        <v>40</v>
      </c>
      <c r="J28" s="3">
        <v>43.058823529411768</v>
      </c>
      <c r="L28" s="5" t="s">
        <v>40</v>
      </c>
      <c r="M28" s="3">
        <v>1.9411764705882353</v>
      </c>
    </row>
    <row r="29" spans="1:13" x14ac:dyDescent="0.3">
      <c r="A29" s="5" t="s">
        <v>49</v>
      </c>
      <c r="B29" s="9">
        <v>64</v>
      </c>
      <c r="F29" s="5" t="s">
        <v>41</v>
      </c>
      <c r="G29" s="1">
        <v>18</v>
      </c>
      <c r="I29" s="5" t="s">
        <v>41</v>
      </c>
      <c r="J29" s="3">
        <v>39.777777777777779</v>
      </c>
      <c r="L29" s="5" t="s">
        <v>41</v>
      </c>
      <c r="M29" s="3">
        <v>0.77777777777777779</v>
      </c>
    </row>
    <row r="30" spans="1:13" x14ac:dyDescent="0.3">
      <c r="A30" s="5" t="s">
        <v>50</v>
      </c>
      <c r="B30" s="9">
        <v>74</v>
      </c>
      <c r="F30" s="5" t="s">
        <v>42</v>
      </c>
      <c r="G30" s="1">
        <v>13</v>
      </c>
      <c r="I30" s="5" t="s">
        <v>42</v>
      </c>
      <c r="J30" s="3">
        <v>40.692307692307693</v>
      </c>
      <c r="L30" s="5" t="s">
        <v>42</v>
      </c>
      <c r="M30" s="3">
        <v>0.53846153846153844</v>
      </c>
    </row>
    <row r="31" spans="1:13" x14ac:dyDescent="0.3">
      <c r="A31" s="5" t="s">
        <v>51</v>
      </c>
      <c r="B31" s="9">
        <v>71</v>
      </c>
      <c r="F31" s="5" t="s">
        <v>43</v>
      </c>
      <c r="G31" s="1">
        <v>13</v>
      </c>
      <c r="I31" s="5" t="s">
        <v>43</v>
      </c>
      <c r="J31" s="3">
        <v>34.46153846153846</v>
      </c>
      <c r="L31" s="5" t="s">
        <v>43</v>
      </c>
      <c r="M31" s="3">
        <v>0.61538461538461542</v>
      </c>
    </row>
    <row r="32" spans="1:13" x14ac:dyDescent="0.3">
      <c r="A32" s="5" t="s">
        <v>52</v>
      </c>
      <c r="B32" s="9">
        <v>58</v>
      </c>
      <c r="F32" s="5" t="s">
        <v>44</v>
      </c>
      <c r="G32" s="1">
        <v>13</v>
      </c>
      <c r="I32" s="5" t="s">
        <v>44</v>
      </c>
      <c r="J32" s="3">
        <v>30.307692307692307</v>
      </c>
      <c r="L32" s="5" t="s">
        <v>44</v>
      </c>
      <c r="M32" s="3">
        <v>3.0769230769230771</v>
      </c>
    </row>
    <row r="33" spans="1:13" x14ac:dyDescent="0.3">
      <c r="A33" s="5" t="s">
        <v>53</v>
      </c>
      <c r="B33" s="9">
        <v>68</v>
      </c>
      <c r="F33" s="5" t="s">
        <v>45</v>
      </c>
      <c r="G33" s="1">
        <v>20</v>
      </c>
      <c r="I33" s="5" t="s">
        <v>45</v>
      </c>
      <c r="J33" s="3">
        <v>38.5</v>
      </c>
      <c r="L33" s="5" t="s">
        <v>45</v>
      </c>
      <c r="M33" s="3">
        <v>1.7</v>
      </c>
    </row>
    <row r="34" spans="1:13" x14ac:dyDescent="0.3">
      <c r="A34" s="5" t="s">
        <v>54</v>
      </c>
      <c r="B34" s="9">
        <v>62</v>
      </c>
      <c r="F34" s="5" t="s">
        <v>46</v>
      </c>
      <c r="G34" s="1">
        <v>15</v>
      </c>
      <c r="I34" s="5" t="s">
        <v>46</v>
      </c>
      <c r="J34" s="3">
        <v>35.333333333333336</v>
      </c>
      <c r="L34" s="5" t="s">
        <v>46</v>
      </c>
      <c r="M34" s="3">
        <v>2.6</v>
      </c>
    </row>
    <row r="35" spans="1:13" x14ac:dyDescent="0.3">
      <c r="A35" s="5" t="s">
        <v>55</v>
      </c>
      <c r="B35" s="9">
        <v>49</v>
      </c>
      <c r="F35" s="5" t="s">
        <v>47</v>
      </c>
      <c r="G35" s="1">
        <v>19</v>
      </c>
      <c r="I35" s="5" t="s">
        <v>47</v>
      </c>
      <c r="J35" s="3">
        <v>32.421052631578945</v>
      </c>
      <c r="L35" s="5" t="s">
        <v>47</v>
      </c>
      <c r="M35" s="3">
        <v>1.263157894736842</v>
      </c>
    </row>
    <row r="36" spans="1:13" x14ac:dyDescent="0.3">
      <c r="A36" s="5" t="s">
        <v>4</v>
      </c>
      <c r="B36" s="3">
        <v>519</v>
      </c>
      <c r="F36" s="5" t="s">
        <v>4</v>
      </c>
      <c r="G36" s="1">
        <v>519</v>
      </c>
      <c r="I36" s="5" t="s">
        <v>4</v>
      </c>
      <c r="J36" s="1">
        <v>35.809248554913296</v>
      </c>
      <c r="L36" s="5" t="s">
        <v>4</v>
      </c>
      <c r="M36" s="1">
        <v>1.5664739884393064</v>
      </c>
    </row>
    <row r="38" spans="1:13" x14ac:dyDescent="0.3">
      <c r="A38" s="5" t="s">
        <v>61</v>
      </c>
      <c r="D38" t="s">
        <v>75</v>
      </c>
    </row>
    <row r="39" spans="1:13" x14ac:dyDescent="0.3">
      <c r="A39" s="2" t="s">
        <v>5</v>
      </c>
      <c r="B39" t="s">
        <v>60</v>
      </c>
      <c r="D39" s="2" t="s">
        <v>5</v>
      </c>
      <c r="E39" t="s">
        <v>74</v>
      </c>
    </row>
    <row r="40" spans="1:13" x14ac:dyDescent="0.3">
      <c r="A40" s="5" t="s">
        <v>58</v>
      </c>
      <c r="B40" s="9">
        <v>324</v>
      </c>
      <c r="D40" s="5" t="s">
        <v>73</v>
      </c>
      <c r="E40" s="9">
        <v>3</v>
      </c>
    </row>
    <row r="41" spans="1:13" x14ac:dyDescent="0.3">
      <c r="A41" s="5" t="s">
        <v>59</v>
      </c>
      <c r="B41" s="9">
        <v>195</v>
      </c>
      <c r="D41" s="5" t="s">
        <v>67</v>
      </c>
      <c r="E41" s="9">
        <v>8</v>
      </c>
    </row>
    <row r="42" spans="1:13" x14ac:dyDescent="0.3">
      <c r="A42" s="5" t="s">
        <v>4</v>
      </c>
      <c r="B42" s="3">
        <v>519</v>
      </c>
      <c r="D42" s="5" t="s">
        <v>66</v>
      </c>
      <c r="E42" s="9">
        <v>11</v>
      </c>
    </row>
    <row r="43" spans="1:13" x14ac:dyDescent="0.3">
      <c r="D43" s="5" t="s">
        <v>72</v>
      </c>
      <c r="E43" s="9">
        <v>15</v>
      </c>
    </row>
    <row r="44" spans="1:13" x14ac:dyDescent="0.3">
      <c r="A44" s="5" t="s">
        <v>65</v>
      </c>
      <c r="D44" s="5" t="s">
        <v>69</v>
      </c>
      <c r="E44" s="9">
        <v>16</v>
      </c>
    </row>
    <row r="45" spans="1:13" x14ac:dyDescent="0.3">
      <c r="A45" s="2" t="s">
        <v>5</v>
      </c>
      <c r="B45" t="s">
        <v>64</v>
      </c>
      <c r="D45" s="5" t="s">
        <v>71</v>
      </c>
      <c r="E45" s="9">
        <v>51</v>
      </c>
    </row>
    <row r="46" spans="1:13" x14ac:dyDescent="0.3">
      <c r="A46" s="5" t="s">
        <v>62</v>
      </c>
      <c r="B46" s="9">
        <v>254</v>
      </c>
      <c r="D46" s="5" t="s">
        <v>68</v>
      </c>
      <c r="E46" s="9">
        <v>102</v>
      </c>
    </row>
    <row r="47" spans="1:13" x14ac:dyDescent="0.3">
      <c r="A47" s="5" t="s">
        <v>63</v>
      </c>
      <c r="B47" s="9">
        <v>265</v>
      </c>
      <c r="D47" s="5" t="s">
        <v>70</v>
      </c>
      <c r="E47" s="9">
        <v>313</v>
      </c>
    </row>
    <row r="48" spans="1:13" x14ac:dyDescent="0.3">
      <c r="A48" s="5" t="s">
        <v>4</v>
      </c>
      <c r="B48" s="3">
        <v>519</v>
      </c>
      <c r="D48" s="5" t="s">
        <v>4</v>
      </c>
      <c r="E48" s="3">
        <v>519</v>
      </c>
    </row>
    <row r="52" spans="1:1" x14ac:dyDescent="0.3">
      <c r="A52" s="2" t="s">
        <v>5</v>
      </c>
    </row>
    <row r="53" spans="1:1" x14ac:dyDescent="0.3">
      <c r="A53" s="5" t="s">
        <v>76</v>
      </c>
    </row>
    <row r="54" spans="1:1" x14ac:dyDescent="0.3">
      <c r="A54" s="5" t="s">
        <v>4</v>
      </c>
    </row>
  </sheetData>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FC54A-F7A0-4004-B392-2BC76C43E70F}">
  <dimension ref="A1"/>
  <sheetViews>
    <sheetView workbookViewId="0">
      <selection activeCell="A11" sqref="A1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2AA55-9BDB-493A-89C8-8D1E4A514C68}">
  <dimension ref="C25:N25"/>
  <sheetViews>
    <sheetView workbookViewId="0"/>
  </sheetViews>
  <sheetFormatPr defaultRowHeight="14.4" x14ac:dyDescent="0.3"/>
  <sheetData>
    <row r="25" spans="3:14" ht="15.6" x14ac:dyDescent="0.3">
      <c r="C25" s="6" t="s">
        <v>8</v>
      </c>
      <c r="D25" s="7"/>
      <c r="E25" s="7"/>
      <c r="F25" s="7"/>
      <c r="G25" s="7"/>
      <c r="H25" s="7"/>
      <c r="I25" s="7"/>
      <c r="J25" s="7"/>
      <c r="K25" s="7"/>
      <c r="L25" s="7"/>
      <c r="M25" s="7"/>
      <c r="N25"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27E2D-D4BD-441F-B0C6-DE0CE152C414}">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F265CDC-8D3C-4C43-99B6-186D1715A168}">
  <ds:schemaRefs>
    <ds:schemaRef ds:uri="http://schemas.microsoft.com/DataMashup"/>
  </ds:schemaRefs>
</ds:datastoreItem>
</file>

<file path=customXml/itemProps2.xml><?xml version="1.0" encoding="utf-8"?>
<ds:datastoreItem xmlns:ds="http://schemas.openxmlformats.org/officeDocument/2006/customXml" ds:itemID="{262701BF-5F0F-4002-8A4E-81BC37173D2B}">
  <ds:schemaRefs/>
</ds:datastoreItem>
</file>

<file path=customXml/itemProps3.xml><?xml version="1.0" encoding="utf-8"?>
<ds:datastoreItem xmlns:ds="http://schemas.openxmlformats.org/officeDocument/2006/customXml" ds:itemID="{B2425613-C68A-4FDB-B53D-0CC5EA7363AB}">
  <ds:schemaRefs/>
</ds:datastoreItem>
</file>

<file path=customXml/itemProps4.xml><?xml version="1.0" encoding="utf-8"?>
<ds:datastoreItem xmlns:ds="http://schemas.openxmlformats.org/officeDocument/2006/customXml" ds:itemID="{953825E4-2FCA-43D7-9B8A-C3B0B990269E}">
  <ds:schemaRefs/>
</ds:datastoreItem>
</file>

<file path=customXml/itemProps5.xml><?xml version="1.0" encoding="utf-8"?>
<ds:datastoreItem xmlns:ds="http://schemas.openxmlformats.org/officeDocument/2006/customXml" ds:itemID="{F315D5D0-7A32-430F-815F-E37B9AA832E2}">
  <ds:schemaRefs/>
</ds:datastoreItem>
</file>

<file path=customXml/itemProps6.xml><?xml version="1.0" encoding="utf-8"?>
<ds:datastoreItem xmlns:ds="http://schemas.openxmlformats.org/officeDocument/2006/customXml" ds:itemID="{CFD2C649-EC04-430E-A05F-269170D3CF11}">
  <ds:schemaRefs/>
</ds:datastoreItem>
</file>

<file path=customXml/itemProps7.xml><?xml version="1.0" encoding="utf-8"?>
<ds:datastoreItem xmlns:ds="http://schemas.openxmlformats.org/officeDocument/2006/customXml" ds:itemID="{FB64BE0C-924A-4F40-8CF6-5D69B2EF79E5}">
  <ds:schemaRefs/>
</ds:datastoreItem>
</file>

<file path=customXml/itemProps8.xml><?xml version="1.0" encoding="utf-8"?>
<ds:datastoreItem xmlns:ds="http://schemas.openxmlformats.org/officeDocument/2006/customXml" ds:itemID="{101F9BE3-131E-4318-986F-50BFFC892974}">
  <ds:schemaRefs/>
</ds:datastoreItem>
</file>

<file path=customXml/itemProps9.xml><?xml version="1.0" encoding="utf-8"?>
<ds:datastoreItem xmlns:ds="http://schemas.openxmlformats.org/officeDocument/2006/customXml" ds:itemID="{353A0855-440D-4BCC-852F-3F1163486A22}">
  <ds:schemaRefs/>
</ds:datastoreItem>
</file>

<file path=customXml/itemProps10.xml><?xml version="1.0" encoding="utf-8"?>
<ds:datastoreItem xmlns:ds="http://schemas.openxmlformats.org/officeDocument/2006/customXml" ds:itemID="{D2F22955-233D-49B8-B470-5D7A138120EF}">
  <ds:schemaRefs/>
</ds:datastoreItem>
</file>

<file path=customXml/itemProps11.xml><?xml version="1.0" encoding="utf-8"?>
<ds:datastoreItem xmlns:ds="http://schemas.openxmlformats.org/officeDocument/2006/customXml" ds:itemID="{E2D96327-1AF6-4059-8E4E-67D276C447D0}">
  <ds:schemaRefs/>
</ds:datastoreItem>
</file>

<file path=customXml/itemProps12.xml><?xml version="1.0" encoding="utf-8"?>
<ds:datastoreItem xmlns:ds="http://schemas.openxmlformats.org/officeDocument/2006/customXml" ds:itemID="{10BD99E7-DC86-43EC-BF20-87DC5ACB406F}">
  <ds:schemaRefs/>
</ds:datastoreItem>
</file>

<file path=customXml/itemProps13.xml><?xml version="1.0" encoding="utf-8"?>
<ds:datastoreItem xmlns:ds="http://schemas.openxmlformats.org/officeDocument/2006/customXml" ds:itemID="{D22E8817-8A60-44FE-90DF-BE8B36D0D7E7}">
  <ds:schemaRefs/>
</ds:datastoreItem>
</file>

<file path=customXml/itemProps14.xml><?xml version="1.0" encoding="utf-8"?>
<ds:datastoreItem xmlns:ds="http://schemas.openxmlformats.org/officeDocument/2006/customXml" ds:itemID="{3389145C-2C0A-478C-8E33-260E278DA341}">
  <ds:schemaRefs/>
</ds:datastoreItem>
</file>

<file path=customXml/itemProps15.xml><?xml version="1.0" encoding="utf-8"?>
<ds:datastoreItem xmlns:ds="http://schemas.openxmlformats.org/officeDocument/2006/customXml" ds:itemID="{842F3894-6B41-4E50-B4A6-6420E9CDE99E}">
  <ds:schemaRefs/>
</ds:datastoreItem>
</file>

<file path=customXml/itemProps16.xml><?xml version="1.0" encoding="utf-8"?>
<ds:datastoreItem xmlns:ds="http://schemas.openxmlformats.org/officeDocument/2006/customXml" ds:itemID="{5689FB68-9300-4C62-969A-51FAB43BDA82}">
  <ds:schemaRefs/>
</ds:datastoreItem>
</file>

<file path=customXml/itemProps17.xml><?xml version="1.0" encoding="utf-8"?>
<ds:datastoreItem xmlns:ds="http://schemas.openxmlformats.org/officeDocument/2006/customXml" ds:itemID="{7F4920AC-CB12-4126-BE48-1C3DBAB1562A}">
  <ds:schemaRefs/>
</ds:datastoreItem>
</file>

<file path=customXml/itemProps18.xml><?xml version="1.0" encoding="utf-8"?>
<ds:datastoreItem xmlns:ds="http://schemas.openxmlformats.org/officeDocument/2006/customXml" ds:itemID="{E9E04A98-C2B6-4CCC-93C8-B9899640F6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Khushal Mahajan</dc:creator>
  <cp:lastModifiedBy>Khushal Mahajan</cp:lastModifiedBy>
  <dcterms:created xsi:type="dcterms:W3CDTF">2026-09-28T07:53:03Z</dcterms:created>
  <dcterms:modified xsi:type="dcterms:W3CDTF">2026-10-12T05:11:33Z</dcterms:modified>
</cp:coreProperties>
</file>