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y\Documents\TCSS_543_Adv_algo\Project\final_docs_for_algo\Code\Input_Testing_Files\"/>
    </mc:Choice>
  </mc:AlternateContent>
  <bookViews>
    <workbookView xWindow="0" yWindow="0" windowWidth="20490" windowHeight="7530" activeTab="2" xr2:uid="{2A8B08DE-F029-424D-9481-60AE5251A8FE}"/>
  </bookViews>
  <sheets>
    <sheet name="no of vertices with fixed pro" sheetId="4" r:id="rId1"/>
    <sheet name="varying prob with fixed vertice" sheetId="5" r:id="rId2"/>
    <sheet name="Varying cap with fixed vertic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J11" i="5"/>
  <c r="J10" i="5"/>
  <c r="J23" i="4"/>
  <c r="J19" i="4" l="1"/>
  <c r="J15" i="4"/>
  <c r="J10" i="4"/>
  <c r="J6" i="4"/>
  <c r="J2" i="4"/>
  <c r="J21" i="4"/>
  <c r="J20" i="4"/>
  <c r="J19" i="6" l="1"/>
  <c r="J20" i="6"/>
  <c r="J18" i="6"/>
  <c r="J15" i="6"/>
  <c r="J16" i="6"/>
  <c r="J14" i="6"/>
  <c r="J11" i="6"/>
  <c r="J12" i="6"/>
  <c r="J10" i="6"/>
  <c r="J7" i="6"/>
  <c r="J8" i="6"/>
  <c r="J6" i="6"/>
  <c r="J3" i="6"/>
  <c r="J4" i="6"/>
  <c r="J2" i="6"/>
  <c r="J6" i="5" l="1"/>
  <c r="J7" i="5"/>
  <c r="J8" i="5"/>
  <c r="J2" i="5"/>
  <c r="J3" i="5"/>
  <c r="J4" i="5"/>
  <c r="J14" i="5"/>
  <c r="J15" i="5"/>
  <c r="J16" i="5"/>
  <c r="J18" i="5"/>
  <c r="J19" i="5"/>
  <c r="J20" i="5"/>
  <c r="J22" i="5"/>
  <c r="J23" i="5"/>
  <c r="J24" i="5"/>
  <c r="J17" i="4"/>
  <c r="J16" i="4"/>
  <c r="J12" i="4"/>
  <c r="J11" i="4"/>
  <c r="J8" i="4"/>
  <c r="J7" i="4"/>
  <c r="J4" i="4"/>
  <c r="J3" i="4"/>
  <c r="J25" i="4"/>
  <c r="J24" i="4"/>
</calcChain>
</file>

<file path=xl/sharedStrings.xml><?xml version="1.0" encoding="utf-8"?>
<sst xmlns="http://schemas.openxmlformats.org/spreadsheetml/2006/main" count="117" uniqueCount="48">
  <si>
    <t xml:space="preserve">Algorithm </t>
  </si>
  <si>
    <t>Ford Fulkerson (FF)</t>
  </si>
  <si>
    <t>ScalingFF</t>
  </si>
  <si>
    <t>Preflow Push</t>
  </si>
  <si>
    <t>Max flow</t>
  </si>
  <si>
    <t>Bipartite file name</t>
  </si>
  <si>
    <t>Run 1</t>
  </si>
  <si>
    <t>Run 2</t>
  </si>
  <si>
    <t>Run 3</t>
  </si>
  <si>
    <t>Run 4</t>
  </si>
  <si>
    <t>Run 5</t>
  </si>
  <si>
    <t>Average Time(ms)</t>
  </si>
  <si>
    <t>bipartite_100n_5p.txt</t>
  </si>
  <si>
    <t>bipartite_120n_5p.txt</t>
  </si>
  <si>
    <t>bipartite_20n_5p.txt</t>
  </si>
  <si>
    <t>bipartite_40n_5p.txt</t>
  </si>
  <si>
    <t>bipartite_60n_5p.txt</t>
  </si>
  <si>
    <t>bipartite_80n_5p.txt</t>
  </si>
  <si>
    <t>bipartite_20n_25p.txt</t>
  </si>
  <si>
    <t>bipartite_20n_2p.txt</t>
  </si>
  <si>
    <t>bipartite_20n_4p.txt</t>
  </si>
  <si>
    <t>bipartite_20n_55p.txt</t>
  </si>
  <si>
    <t>bipartite_20n_7p.txt</t>
  </si>
  <si>
    <t>bipartite_20n_9p.txt</t>
  </si>
  <si>
    <t>bipartite_100c.txt</t>
  </si>
  <si>
    <t>bipartite_200c.txt</t>
  </si>
  <si>
    <t>bipartite_300c.txt</t>
  </si>
  <si>
    <t>bipartite_400c.txt</t>
  </si>
  <si>
    <t>bipartite_600c.txt</t>
  </si>
  <si>
    <t>Details about file</t>
  </si>
  <si>
    <t xml:space="preserve">Nodes on the source side:  10
Nodes on the sink side:   10                      
Min capacity:   5                  
Max capacity:  20                   </t>
  </si>
  <si>
    <t xml:space="preserve">Nodes on the source side:  15
Nodes on the sink side:   25                      
Min capacity:   10                  
Max capacity:  40                   
</t>
  </si>
  <si>
    <t xml:space="preserve">Nodes on the source side:  30
Nodes on the sink side:   30                      
Min capacity:   20                  
Max capacity:  60                   
</t>
  </si>
  <si>
    <t>Probability = 0.5</t>
  </si>
  <si>
    <t xml:space="preserve">Nodes on the source side:  35
Nodes on the sink side:  45                      
Min capacity:  10                   
Max capacity:  60                   
</t>
  </si>
  <si>
    <t xml:space="preserve">Nodes on the source side:  40
Nodes on the sink side:   60                      
Min capacity:   10                  
Max capacity:  70                   
</t>
  </si>
  <si>
    <t>No. of Vertices = 20</t>
  </si>
  <si>
    <t xml:space="preserve">Nodes on the source side:  10
Nodes on the sink side:   10
Max probability:   0.2                                                           
Min capacity:   5                  
Max capacity:  20                   
</t>
  </si>
  <si>
    <t xml:space="preserve">Nodes on the source side:  10
Nodes on the sink side:   10
Max probability:   0.25                                                           
Min capacity:   1                  
Max capacity:  10                   
</t>
  </si>
  <si>
    <t xml:space="preserve">Nodes on the source side:  5
Nodes on the sink side:   15
Max probability:   0.4                                                           
Min capacity:   2                  
Max capacity:  40                   </t>
  </si>
  <si>
    <t xml:space="preserve">Nodes on the source side:  10
Nodes on the sink side:   10
Max probability:   0.55                                                        
Min capacity:   10                  
Max capacity:  40                   
</t>
  </si>
  <si>
    <t xml:space="preserve">Nodes on the source side:  5
Nodes on the sink side:   15
Max probability:   0.7                                                          
Min capacity:   10                  
Max capacity:  50                   
</t>
  </si>
  <si>
    <t xml:space="preserve">Nodes on the source side:  10
Nodes on the sink side:   10
Max probability:   0.2                                                           
Min capacity:   6               
Max capacity:  69                   
</t>
  </si>
  <si>
    <t>Nodes on the source side:   40
Nodes on the sink side:   40
max probability:          1
minimum capacity:     1
maximum capacity:  100</t>
  </si>
  <si>
    <t>Nodes on the source side:   40
Nodes on the sink side:   40
max probability:          1
minimum capacity:     1
maximum capacity:  200</t>
  </si>
  <si>
    <t>Nodes on the source side:   40
Nodes on the sink side:   40
max probability:          1
minimum capacity:     1
maximum capacity:  300</t>
  </si>
  <si>
    <t>Nodes on the source side:   40
Nodes on the sink side:   40
max probability:          1
minimum capacity:     1
maximum capacity:  400</t>
  </si>
  <si>
    <t>Nodes on the source side:   40
Nodes on the sink side:   40
max probability:          1
minimum capacity:     1
maximum capacity: 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</si>
</sst>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2" borderId="1" xfId="0" applyFont="1" applyFill="1" applyBorder="1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2" borderId="5" xfId="0" applyFill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5DA2-82A9-43E4-8D32-EBB8E5F8403B}">
  <dimension ref="A1:N29"/>
  <sheetViews>
    <sheetView topLeftCell="A8" workbookViewId="0">
      <selection activeCell="B23" sqref="B23:B25"/>
    </sheetView>
  </sheetViews>
  <sheetFormatPr defaultRowHeight="15" x14ac:dyDescent="0.25"/>
  <cols>
    <col min="1" max="1" width="18.28515625" bestFit="1" customWidth="1"/>
    <col min="2" max="2" width="20.28515625" bestFit="1" customWidth="1"/>
    <col min="3" max="3" width="30.28515625" customWidth="1"/>
    <col min="10" max="10" width="17.42578125" bestFit="1" customWidth="1"/>
    <col min="12" max="12" width="15.28515625" bestFit="1" customWidth="1"/>
  </cols>
  <sheetData>
    <row r="1" spans="1:14" x14ac:dyDescent="0.25">
      <c r="A1" s="5" t="s">
        <v>0</v>
      </c>
      <c r="B1" s="5" t="s">
        <v>5</v>
      </c>
      <c r="C1" s="5" t="s">
        <v>29</v>
      </c>
      <c r="D1" s="5" t="s">
        <v>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L1" s="16" t="s">
        <v>33</v>
      </c>
      <c r="M1" s="2"/>
      <c r="N1" s="2"/>
    </row>
    <row r="2" spans="1:14" x14ac:dyDescent="0.25">
      <c r="A2" s="1" t="s">
        <v>1</v>
      </c>
      <c r="B2" s="6" t="s">
        <v>14</v>
      </c>
      <c r="C2" s="9" t="s">
        <v>30</v>
      </c>
      <c r="D2" s="12">
        <v>117</v>
      </c>
      <c r="E2" s="1">
        <v>7</v>
      </c>
      <c r="F2" s="1">
        <v>7</v>
      </c>
      <c r="G2" s="1">
        <v>7</v>
      </c>
      <c r="H2" s="1">
        <v>6</v>
      </c>
      <c r="I2" s="1">
        <v>8</v>
      </c>
      <c r="J2" s="1">
        <f>AVERAGE(E2:I2)</f>
        <v>7</v>
      </c>
      <c r="L2" s="2"/>
      <c r="M2" s="2"/>
      <c r="N2" s="2"/>
    </row>
    <row r="3" spans="1:14" x14ac:dyDescent="0.25">
      <c r="A3" s="1" t="s">
        <v>2</v>
      </c>
      <c r="B3" s="7"/>
      <c r="C3" s="10"/>
      <c r="D3" s="13"/>
      <c r="E3" s="1">
        <v>4</v>
      </c>
      <c r="F3" s="1">
        <v>5</v>
      </c>
      <c r="G3" s="1">
        <v>6</v>
      </c>
      <c r="H3" s="1">
        <v>5</v>
      </c>
      <c r="I3" s="1">
        <v>5</v>
      </c>
      <c r="J3" s="1">
        <f t="shared" ref="J3:J4" si="0">AVERAGE(E3:I3)</f>
        <v>5</v>
      </c>
      <c r="L3" s="2"/>
      <c r="M3" s="2"/>
      <c r="N3" s="2"/>
    </row>
    <row r="4" spans="1:14" ht="29.25" customHeight="1" x14ac:dyDescent="0.25">
      <c r="A4" s="1" t="s">
        <v>3</v>
      </c>
      <c r="B4" s="8"/>
      <c r="C4" s="11"/>
      <c r="D4" s="14"/>
      <c r="E4" s="1">
        <v>10</v>
      </c>
      <c r="F4" s="1">
        <v>10</v>
      </c>
      <c r="G4" s="1">
        <v>11</v>
      </c>
      <c r="H4" s="1">
        <v>10</v>
      </c>
      <c r="I4" s="1">
        <v>10</v>
      </c>
      <c r="J4" s="1">
        <f t="shared" si="0"/>
        <v>10.199999999999999</v>
      </c>
      <c r="L4" s="2"/>
      <c r="M4" s="2"/>
      <c r="N4" s="2"/>
    </row>
    <row r="5" spans="1:14" x14ac:dyDescent="0.25">
      <c r="A5" s="1"/>
      <c r="B5" s="3"/>
      <c r="C5" s="3"/>
      <c r="D5" s="1"/>
      <c r="E5" s="1"/>
      <c r="F5" s="1"/>
      <c r="G5" s="1"/>
      <c r="H5" s="1"/>
      <c r="I5" s="1"/>
      <c r="J5" s="1"/>
      <c r="L5" s="2"/>
      <c r="M5" s="2"/>
      <c r="N5" s="2"/>
    </row>
    <row r="6" spans="1:14" x14ac:dyDescent="0.25">
      <c r="A6" s="1" t="s">
        <v>1</v>
      </c>
      <c r="B6" s="6" t="s">
        <v>15</v>
      </c>
      <c r="C6" s="9" t="s">
        <v>31</v>
      </c>
      <c r="D6" s="12">
        <v>325</v>
      </c>
      <c r="E6" s="1">
        <v>10</v>
      </c>
      <c r="F6" s="1">
        <v>11</v>
      </c>
      <c r="G6" s="1">
        <v>11</v>
      </c>
      <c r="H6" s="1">
        <v>10</v>
      </c>
      <c r="I6" s="1">
        <v>8</v>
      </c>
      <c r="J6" s="1">
        <f>AVERAGE(E6:I6)</f>
        <v>10</v>
      </c>
      <c r="L6" s="2"/>
      <c r="M6" s="2"/>
      <c r="N6" s="2"/>
    </row>
    <row r="7" spans="1:14" x14ac:dyDescent="0.25">
      <c r="A7" s="1" t="s">
        <v>2</v>
      </c>
      <c r="B7" s="7"/>
      <c r="C7" s="7"/>
      <c r="D7" s="13"/>
      <c r="E7" s="1">
        <v>8</v>
      </c>
      <c r="F7" s="1">
        <v>6</v>
      </c>
      <c r="G7" s="1">
        <v>7</v>
      </c>
      <c r="H7" s="1">
        <v>6</v>
      </c>
      <c r="I7" s="1">
        <v>6</v>
      </c>
      <c r="J7" s="1">
        <f t="shared" ref="J7:J8" si="1">AVERAGE(E7:I7)</f>
        <v>6.6</v>
      </c>
      <c r="L7" s="2"/>
      <c r="M7" s="2"/>
      <c r="N7" s="2"/>
    </row>
    <row r="8" spans="1:14" ht="30" customHeight="1" x14ac:dyDescent="0.25">
      <c r="A8" s="1" t="s">
        <v>3</v>
      </c>
      <c r="B8" s="8"/>
      <c r="C8" s="8"/>
      <c r="D8" s="14"/>
      <c r="E8" s="1">
        <v>6</v>
      </c>
      <c r="F8" s="1">
        <v>6</v>
      </c>
      <c r="G8" s="1">
        <v>5</v>
      </c>
      <c r="H8" s="1">
        <v>6</v>
      </c>
      <c r="I8" s="1">
        <v>5</v>
      </c>
      <c r="J8" s="1">
        <f t="shared" si="1"/>
        <v>5.6</v>
      </c>
      <c r="L8" s="2"/>
      <c r="M8" s="2"/>
      <c r="N8" s="2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</row>
    <row r="10" spans="1:14" x14ac:dyDescent="0.25">
      <c r="A10" s="1" t="s">
        <v>1</v>
      </c>
      <c r="B10" s="12" t="s">
        <v>16</v>
      </c>
      <c r="C10" s="15" t="s">
        <v>32</v>
      </c>
      <c r="D10" s="12">
        <v>1256</v>
      </c>
      <c r="E10" s="1">
        <v>15</v>
      </c>
      <c r="F10" s="1">
        <v>19</v>
      </c>
      <c r="G10" s="1">
        <v>17</v>
      </c>
      <c r="H10" s="1">
        <v>16</v>
      </c>
      <c r="I10" s="1">
        <v>18</v>
      </c>
      <c r="J10" s="1">
        <f>AVERAGE(E10:I10)</f>
        <v>17</v>
      </c>
      <c r="L10" s="2"/>
      <c r="M10" s="2"/>
      <c r="N10" s="2"/>
    </row>
    <row r="11" spans="1:14" x14ac:dyDescent="0.25">
      <c r="A11" s="1" t="s">
        <v>2</v>
      </c>
      <c r="B11" s="13"/>
      <c r="C11" s="13"/>
      <c r="D11" s="13"/>
      <c r="E11" s="1">
        <v>11</v>
      </c>
      <c r="F11" s="1">
        <v>12</v>
      </c>
      <c r="G11" s="1">
        <v>13</v>
      </c>
      <c r="H11" s="1">
        <v>12</v>
      </c>
      <c r="I11" s="1">
        <v>11</v>
      </c>
      <c r="J11" s="1">
        <f t="shared" ref="J11:J12" si="2">AVERAGE(E11:I11)</f>
        <v>11.8</v>
      </c>
      <c r="L11" s="2"/>
      <c r="M11" s="2"/>
      <c r="N11" s="2"/>
    </row>
    <row r="12" spans="1:14" ht="30.75" customHeight="1" x14ac:dyDescent="0.25">
      <c r="A12" s="1" t="s">
        <v>3</v>
      </c>
      <c r="B12" s="14"/>
      <c r="C12" s="14"/>
      <c r="D12" s="14"/>
      <c r="E12" s="1">
        <v>34</v>
      </c>
      <c r="F12" s="1">
        <v>26</v>
      </c>
      <c r="G12" s="1">
        <v>31</v>
      </c>
      <c r="H12" s="1">
        <v>30</v>
      </c>
      <c r="I12" s="1">
        <v>30</v>
      </c>
      <c r="J12" s="1">
        <f t="shared" si="2"/>
        <v>30.2</v>
      </c>
      <c r="L12" s="2"/>
      <c r="M12" s="2"/>
      <c r="N12" s="2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L13" s="2"/>
      <c r="M13" s="2"/>
      <c r="N13" s="2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L14" s="2"/>
      <c r="M14" s="2"/>
      <c r="N14" s="2"/>
    </row>
    <row r="15" spans="1:14" x14ac:dyDescent="0.25">
      <c r="A15" s="1" t="s">
        <v>1</v>
      </c>
      <c r="B15" s="12" t="s">
        <v>17</v>
      </c>
      <c r="C15" s="15" t="s">
        <v>34</v>
      </c>
      <c r="D15" s="12">
        <v>1221</v>
      </c>
      <c r="E15" s="1">
        <v>23</v>
      </c>
      <c r="F15" s="1">
        <v>21</v>
      </c>
      <c r="G15" s="1">
        <v>24</v>
      </c>
      <c r="H15" s="1">
        <v>22</v>
      </c>
      <c r="I15" s="1">
        <v>21</v>
      </c>
      <c r="J15" s="1">
        <f>AVERAGE(E15:I15)</f>
        <v>22.2</v>
      </c>
      <c r="L15" s="2"/>
      <c r="M15" s="2"/>
      <c r="N15" s="2"/>
    </row>
    <row r="16" spans="1:14" x14ac:dyDescent="0.25">
      <c r="A16" s="1" t="s">
        <v>2</v>
      </c>
      <c r="B16" s="13"/>
      <c r="C16" s="13"/>
      <c r="D16" s="13"/>
      <c r="E16" s="1">
        <v>12</v>
      </c>
      <c r="F16" s="1">
        <v>16</v>
      </c>
      <c r="G16" s="1">
        <v>12</v>
      </c>
      <c r="H16" s="1">
        <v>13</v>
      </c>
      <c r="I16" s="1">
        <v>12</v>
      </c>
      <c r="J16" s="1">
        <f t="shared" ref="J16:J17" si="3">AVERAGE(E16:I16)</f>
        <v>13</v>
      </c>
      <c r="L16" s="2"/>
      <c r="M16" s="2"/>
      <c r="N16" s="2"/>
    </row>
    <row r="17" spans="1:11" ht="29.25" customHeight="1" x14ac:dyDescent="0.25">
      <c r="A17" s="1" t="s">
        <v>3</v>
      </c>
      <c r="B17" s="14"/>
      <c r="C17" s="14"/>
      <c r="D17" s="14"/>
      <c r="E17" s="1">
        <v>51</v>
      </c>
      <c r="F17" s="1">
        <v>52</v>
      </c>
      <c r="G17" s="1">
        <v>58</v>
      </c>
      <c r="H17" s="1">
        <v>53</v>
      </c>
      <c r="I17" s="1">
        <v>54</v>
      </c>
      <c r="J17" s="1">
        <f t="shared" si="3"/>
        <v>53.6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1" x14ac:dyDescent="0.25">
      <c r="A19" s="1" t="s">
        <v>1</v>
      </c>
      <c r="B19" s="12" t="s">
        <v>12</v>
      </c>
      <c r="C19" s="15" t="s">
        <v>35</v>
      </c>
      <c r="D19" s="12">
        <v>1580</v>
      </c>
      <c r="E19" s="1">
        <v>32</v>
      </c>
      <c r="F19" s="1">
        <v>28</v>
      </c>
      <c r="G19" s="1">
        <v>25</v>
      </c>
      <c r="H19" s="1">
        <v>26</v>
      </c>
      <c r="I19" s="1">
        <v>28</v>
      </c>
      <c r="J19" s="1">
        <f>AVERAGE(E19,F19,G19,H19,I19)</f>
        <v>27.8</v>
      </c>
    </row>
    <row r="20" spans="1:11" x14ac:dyDescent="0.25">
      <c r="A20" s="1" t="s">
        <v>2</v>
      </c>
      <c r="B20" s="13"/>
      <c r="C20" s="13"/>
      <c r="D20" s="13"/>
      <c r="E20" s="1">
        <v>18</v>
      </c>
      <c r="F20" s="1">
        <v>17</v>
      </c>
      <c r="G20" s="1">
        <v>16</v>
      </c>
      <c r="H20" s="1">
        <v>21</v>
      </c>
      <c r="I20" s="1">
        <v>22</v>
      </c>
      <c r="J20" s="1">
        <f>AVERAGE(E20:I20)</f>
        <v>18.8</v>
      </c>
    </row>
    <row r="21" spans="1:11" ht="30.75" customHeight="1" x14ac:dyDescent="0.25">
      <c r="A21" s="1" t="s">
        <v>3</v>
      </c>
      <c r="B21" s="14"/>
      <c r="C21" s="14"/>
      <c r="D21" s="14"/>
      <c r="E21" s="1">
        <v>93</v>
      </c>
      <c r="F21" s="1">
        <v>89</v>
      </c>
      <c r="G21" s="1">
        <v>88</v>
      </c>
      <c r="H21" s="1">
        <v>92</v>
      </c>
      <c r="I21" s="1">
        <v>93</v>
      </c>
      <c r="J21" s="1">
        <f>AVERAGE(E21:I21)</f>
        <v>91</v>
      </c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x14ac:dyDescent="0.25">
      <c r="A23" s="1" t="s">
        <v>1</v>
      </c>
      <c r="B23" s="12" t="s">
        <v>13</v>
      </c>
      <c r="C23" s="15" t="s">
        <v>35</v>
      </c>
      <c r="D23" s="12">
        <v>4102</v>
      </c>
      <c r="E23" s="1">
        <v>41</v>
      </c>
      <c r="F23" s="1">
        <v>40</v>
      </c>
      <c r="G23" s="1">
        <v>38</v>
      </c>
      <c r="H23" s="1">
        <v>41</v>
      </c>
      <c r="I23" s="1">
        <v>40</v>
      </c>
      <c r="J23" s="1">
        <f>AVERAGE(E23:I23)</f>
        <v>40</v>
      </c>
    </row>
    <row r="24" spans="1:11" x14ac:dyDescent="0.25">
      <c r="A24" s="1" t="s">
        <v>2</v>
      </c>
      <c r="B24" s="13"/>
      <c r="C24" s="13"/>
      <c r="D24" s="13"/>
      <c r="E24" s="1">
        <v>35</v>
      </c>
      <c r="F24" s="1">
        <v>35</v>
      </c>
      <c r="G24" s="1">
        <v>36</v>
      </c>
      <c r="H24" s="1">
        <v>35</v>
      </c>
      <c r="I24" s="1">
        <v>36</v>
      </c>
      <c r="J24" s="1">
        <f t="shared" ref="J24:J25" si="4">AVERAGE(E24:I24)</f>
        <v>35.4</v>
      </c>
    </row>
    <row r="25" spans="1:11" ht="30" customHeight="1" x14ac:dyDescent="0.25">
      <c r="A25" s="1" t="s">
        <v>3</v>
      </c>
      <c r="B25" s="14"/>
      <c r="C25" s="14"/>
      <c r="D25" s="14"/>
      <c r="E25" s="1">
        <v>308</v>
      </c>
      <c r="F25" s="1">
        <v>313</v>
      </c>
      <c r="G25" s="1">
        <v>307</v>
      </c>
      <c r="H25" s="1">
        <v>311</v>
      </c>
      <c r="I25" s="1">
        <v>314</v>
      </c>
      <c r="J25" s="1">
        <f t="shared" si="4"/>
        <v>310.60000000000002</v>
      </c>
    </row>
    <row r="26" spans="1:1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mergeCells count="18">
    <mergeCell ref="B2:B4"/>
    <mergeCell ref="B6:B8"/>
    <mergeCell ref="B10:B12"/>
    <mergeCell ref="B15:B17"/>
    <mergeCell ref="B19:B21"/>
    <mergeCell ref="B23:B25"/>
    <mergeCell ref="D2:D4"/>
    <mergeCell ref="D6:D8"/>
    <mergeCell ref="D10:D12"/>
    <mergeCell ref="D15:D17"/>
    <mergeCell ref="D19:D21"/>
    <mergeCell ref="D23:D25"/>
    <mergeCell ref="C2:C4"/>
    <mergeCell ref="C6:C8"/>
    <mergeCell ref="C10:C12"/>
    <mergeCell ref="C15:C17"/>
    <mergeCell ref="C19:C21"/>
    <mergeCell ref="C23:C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D7F9-CCEF-4716-9AF1-DDD4B2B4C65F}">
  <dimension ref="A1:N24"/>
  <sheetViews>
    <sheetView workbookViewId="0">
      <selection activeCell="B26" sqref="B26"/>
    </sheetView>
  </sheetViews>
  <sheetFormatPr defaultRowHeight="15" x14ac:dyDescent="0.25"/>
  <cols>
    <col min="1" max="1" width="18.28515625" bestFit="1" customWidth="1"/>
    <col min="2" max="2" width="20.28515625" bestFit="1" customWidth="1"/>
    <col min="3" max="3" width="27" customWidth="1"/>
    <col min="10" max="10" width="17.42578125" bestFit="1" customWidth="1"/>
    <col min="12" max="12" width="18.28515625" bestFit="1" customWidth="1"/>
    <col min="13" max="13" width="28.42578125" bestFit="1" customWidth="1"/>
  </cols>
  <sheetData>
    <row r="1" spans="1:14" x14ac:dyDescent="0.25">
      <c r="A1" s="5" t="s">
        <v>0</v>
      </c>
      <c r="B1" s="5" t="s">
        <v>5</v>
      </c>
      <c r="C1" s="5" t="s">
        <v>29</v>
      </c>
      <c r="D1" s="5" t="s">
        <v>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L1" s="16" t="s">
        <v>36</v>
      </c>
      <c r="M1" s="2"/>
      <c r="N1" s="2"/>
    </row>
    <row r="2" spans="1:14" x14ac:dyDescent="0.25">
      <c r="A2" s="1" t="s">
        <v>1</v>
      </c>
      <c r="B2" s="12" t="s">
        <v>19</v>
      </c>
      <c r="C2" s="15" t="s">
        <v>37</v>
      </c>
      <c r="D2" s="12">
        <v>80</v>
      </c>
      <c r="E2" s="1">
        <v>5</v>
      </c>
      <c r="F2" s="1">
        <v>6</v>
      </c>
      <c r="G2" s="1">
        <v>4</v>
      </c>
      <c r="H2" s="1">
        <v>6</v>
      </c>
      <c r="I2" s="1">
        <v>5</v>
      </c>
      <c r="J2" s="1">
        <f>AVERAGE(E2:I2)</f>
        <v>5.2</v>
      </c>
      <c r="L2" s="2"/>
      <c r="M2" s="2"/>
      <c r="N2" s="2"/>
    </row>
    <row r="3" spans="1:14" x14ac:dyDescent="0.25">
      <c r="A3" s="1" t="s">
        <v>2</v>
      </c>
      <c r="B3" s="13"/>
      <c r="C3" s="13"/>
      <c r="D3" s="13"/>
      <c r="E3" s="1">
        <v>2</v>
      </c>
      <c r="F3" s="1">
        <v>4</v>
      </c>
      <c r="G3" s="1">
        <v>3</v>
      </c>
      <c r="H3" s="1">
        <v>4</v>
      </c>
      <c r="I3" s="1">
        <v>3</v>
      </c>
      <c r="J3" s="1">
        <f t="shared" ref="J3:J4" si="0">AVERAGE(E3:I3)</f>
        <v>3.2</v>
      </c>
      <c r="L3" s="2"/>
      <c r="M3" s="2"/>
      <c r="N3" s="2"/>
    </row>
    <row r="4" spans="1:14" ht="45.75" customHeight="1" x14ac:dyDescent="0.25">
      <c r="A4" s="1" t="s">
        <v>3</v>
      </c>
      <c r="B4" s="14"/>
      <c r="C4" s="14"/>
      <c r="D4" s="14"/>
      <c r="E4" s="1">
        <v>3</v>
      </c>
      <c r="F4" s="1">
        <v>5</v>
      </c>
      <c r="G4" s="1">
        <v>4</v>
      </c>
      <c r="H4" s="1">
        <v>4</v>
      </c>
      <c r="I4" s="1">
        <v>5</v>
      </c>
      <c r="J4" s="1">
        <f t="shared" si="0"/>
        <v>4.2</v>
      </c>
      <c r="L4" s="2"/>
      <c r="M4" s="2"/>
      <c r="N4" s="2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2"/>
      <c r="M5" s="2"/>
      <c r="N5" s="2"/>
    </row>
    <row r="6" spans="1:14" x14ac:dyDescent="0.25">
      <c r="A6" s="1" t="s">
        <v>1</v>
      </c>
      <c r="B6" s="12" t="s">
        <v>18</v>
      </c>
      <c r="C6" s="15" t="s">
        <v>38</v>
      </c>
      <c r="D6" s="12">
        <v>44</v>
      </c>
      <c r="E6" s="1">
        <v>7</v>
      </c>
      <c r="F6" s="1">
        <v>6</v>
      </c>
      <c r="G6" s="1">
        <v>5</v>
      </c>
      <c r="H6" s="1">
        <v>6</v>
      </c>
      <c r="I6" s="1">
        <v>6</v>
      </c>
      <c r="J6" s="1">
        <f>AVERAGE(E6,F6,G6,H6,I6)</f>
        <v>6</v>
      </c>
      <c r="L6" s="2"/>
      <c r="M6" s="2"/>
      <c r="N6" s="2"/>
    </row>
    <row r="7" spans="1:14" x14ac:dyDescent="0.25">
      <c r="A7" s="1" t="s">
        <v>2</v>
      </c>
      <c r="B7" s="13"/>
      <c r="C7" s="13"/>
      <c r="D7" s="13"/>
      <c r="E7" s="1">
        <v>3</v>
      </c>
      <c r="F7" s="1">
        <v>3</v>
      </c>
      <c r="G7" s="1">
        <v>2</v>
      </c>
      <c r="H7" s="1">
        <v>3</v>
      </c>
      <c r="I7" s="1">
        <v>4</v>
      </c>
      <c r="J7" s="1">
        <f>AVERAGE(E7:I7)</f>
        <v>3</v>
      </c>
      <c r="L7" s="2"/>
      <c r="M7" s="2"/>
      <c r="N7" s="2"/>
    </row>
    <row r="8" spans="1:14" ht="45.75" customHeight="1" x14ac:dyDescent="0.25">
      <c r="A8" s="1" t="s">
        <v>3</v>
      </c>
      <c r="B8" s="14"/>
      <c r="C8" s="14"/>
      <c r="D8" s="14"/>
      <c r="E8" s="1">
        <v>3</v>
      </c>
      <c r="F8" s="1">
        <v>4</v>
      </c>
      <c r="G8" s="1">
        <v>3</v>
      </c>
      <c r="H8" s="1">
        <v>3</v>
      </c>
      <c r="I8" s="1">
        <v>3</v>
      </c>
      <c r="J8" s="1">
        <f>AVERAGE(E8:I8)</f>
        <v>3.2</v>
      </c>
      <c r="L8" s="2"/>
      <c r="M8" s="2"/>
      <c r="N8" s="2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</row>
    <row r="10" spans="1:14" x14ac:dyDescent="0.25">
      <c r="A10" s="1" t="s">
        <v>1</v>
      </c>
      <c r="B10" s="6" t="s">
        <v>20</v>
      </c>
      <c r="C10" s="9" t="s">
        <v>39</v>
      </c>
      <c r="D10" s="12">
        <v>110</v>
      </c>
      <c r="E10" s="1">
        <v>6</v>
      </c>
      <c r="F10" s="1">
        <v>6</v>
      </c>
      <c r="G10" s="1">
        <v>6</v>
      </c>
      <c r="H10" s="1">
        <v>7</v>
      </c>
      <c r="I10" s="1">
        <v>5</v>
      </c>
      <c r="J10" s="1">
        <f>AVERAGE(E10:I10)</f>
        <v>6</v>
      </c>
      <c r="L10" s="2"/>
      <c r="M10" s="2"/>
      <c r="N10" s="2"/>
    </row>
    <row r="11" spans="1:14" x14ac:dyDescent="0.25">
      <c r="A11" s="1" t="s">
        <v>2</v>
      </c>
      <c r="B11" s="7"/>
      <c r="C11" s="7"/>
      <c r="D11" s="13"/>
      <c r="E11" s="1">
        <v>4</v>
      </c>
      <c r="F11" s="1">
        <v>4</v>
      </c>
      <c r="G11" s="1">
        <v>4</v>
      </c>
      <c r="H11" s="1">
        <v>5</v>
      </c>
      <c r="I11" s="1">
        <v>3</v>
      </c>
      <c r="J11" s="1">
        <f t="shared" ref="J11" si="1">AVERAGE(E11:I11)</f>
        <v>4</v>
      </c>
      <c r="L11" s="2"/>
      <c r="M11" s="2"/>
      <c r="N11" s="2"/>
    </row>
    <row r="12" spans="1:14" ht="46.5" customHeight="1" x14ac:dyDescent="0.25">
      <c r="A12" s="1" t="s">
        <v>3</v>
      </c>
      <c r="B12" s="8"/>
      <c r="C12" s="8"/>
      <c r="D12" s="14"/>
      <c r="E12" s="1">
        <v>4</v>
      </c>
      <c r="F12" s="1">
        <v>3</v>
      </c>
      <c r="G12" s="1">
        <v>4</v>
      </c>
      <c r="H12" s="1">
        <v>4</v>
      </c>
      <c r="I12" s="1">
        <v>4</v>
      </c>
      <c r="J12" s="1">
        <f>AVERAGE(E12:I12)</f>
        <v>3.8</v>
      </c>
      <c r="L12" s="2"/>
      <c r="M12" s="2"/>
      <c r="N12" s="2"/>
    </row>
    <row r="13" spans="1:14" x14ac:dyDescent="0.25">
      <c r="A13" s="1"/>
      <c r="B13" s="3"/>
      <c r="C13" s="3"/>
      <c r="D13" s="1"/>
      <c r="E13" s="1"/>
      <c r="F13" s="1"/>
      <c r="G13" s="1"/>
      <c r="H13" s="1"/>
      <c r="I13" s="1"/>
      <c r="J13" s="1"/>
      <c r="L13" s="2"/>
      <c r="M13" s="2"/>
      <c r="N13" s="2"/>
    </row>
    <row r="14" spans="1:14" x14ac:dyDescent="0.25">
      <c r="A14" s="1" t="s">
        <v>1</v>
      </c>
      <c r="B14" s="6" t="s">
        <v>21</v>
      </c>
      <c r="C14" s="9" t="s">
        <v>40</v>
      </c>
      <c r="D14" s="12">
        <v>210</v>
      </c>
      <c r="E14" s="1">
        <v>7</v>
      </c>
      <c r="F14" s="1">
        <v>6</v>
      </c>
      <c r="G14" s="1">
        <v>7</v>
      </c>
      <c r="H14" s="1">
        <v>6</v>
      </c>
      <c r="I14" s="1">
        <v>6</v>
      </c>
      <c r="J14" s="1">
        <f>AVERAGE(E14:I14)</f>
        <v>6.4</v>
      </c>
      <c r="L14" s="2"/>
      <c r="M14" s="2"/>
      <c r="N14" s="2"/>
    </row>
    <row r="15" spans="1:14" x14ac:dyDescent="0.25">
      <c r="A15" s="1" t="s">
        <v>2</v>
      </c>
      <c r="B15" s="7"/>
      <c r="C15" s="7"/>
      <c r="D15" s="13"/>
      <c r="E15" s="1">
        <v>4</v>
      </c>
      <c r="F15" s="1">
        <v>3</v>
      </c>
      <c r="G15" s="1">
        <v>5</v>
      </c>
      <c r="H15" s="1">
        <v>5</v>
      </c>
      <c r="I15" s="1">
        <v>4</v>
      </c>
      <c r="J15" s="1">
        <f t="shared" ref="J15:J16" si="2">AVERAGE(E15:I15)</f>
        <v>4.2</v>
      </c>
      <c r="L15" s="2"/>
      <c r="M15" s="2"/>
      <c r="N15" s="2"/>
    </row>
    <row r="16" spans="1:14" ht="45.75" customHeight="1" x14ac:dyDescent="0.25">
      <c r="A16" s="1" t="s">
        <v>3</v>
      </c>
      <c r="B16" s="8"/>
      <c r="C16" s="8"/>
      <c r="D16" s="14"/>
      <c r="E16" s="1">
        <v>2</v>
      </c>
      <c r="F16" s="1">
        <v>2</v>
      </c>
      <c r="G16" s="1">
        <v>3</v>
      </c>
      <c r="H16" s="1">
        <v>3</v>
      </c>
      <c r="I16" s="1">
        <v>2</v>
      </c>
      <c r="J16" s="1">
        <f t="shared" si="2"/>
        <v>2.4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</v>
      </c>
      <c r="B18" s="12" t="s">
        <v>22</v>
      </c>
      <c r="C18" s="15" t="s">
        <v>41</v>
      </c>
      <c r="D18" s="12">
        <v>157</v>
      </c>
      <c r="E18" s="1">
        <v>7</v>
      </c>
      <c r="F18" s="1">
        <v>4</v>
      </c>
      <c r="G18" s="1">
        <v>5</v>
      </c>
      <c r="H18" s="1">
        <v>4</v>
      </c>
      <c r="I18" s="1">
        <v>5</v>
      </c>
      <c r="J18" s="1">
        <f>AVERAGE(E18:I18)</f>
        <v>5</v>
      </c>
    </row>
    <row r="19" spans="1:10" x14ac:dyDescent="0.25">
      <c r="A19" s="1" t="s">
        <v>2</v>
      </c>
      <c r="B19" s="13"/>
      <c r="C19" s="13"/>
      <c r="D19" s="13"/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f t="shared" ref="J19:J20" si="3">AVERAGE(E19:I19)</f>
        <v>1.6</v>
      </c>
    </row>
    <row r="20" spans="1:10" ht="43.5" customHeight="1" x14ac:dyDescent="0.25">
      <c r="A20" s="1" t="s">
        <v>3</v>
      </c>
      <c r="B20" s="14"/>
      <c r="C20" s="14"/>
      <c r="D20" s="14"/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f t="shared" si="3"/>
        <v>1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1</v>
      </c>
      <c r="B22" s="12" t="s">
        <v>23</v>
      </c>
      <c r="C22" s="15" t="s">
        <v>42</v>
      </c>
      <c r="D22" s="12">
        <v>368</v>
      </c>
      <c r="E22" s="1">
        <v>6</v>
      </c>
      <c r="F22" s="1">
        <v>7</v>
      </c>
      <c r="G22" s="1">
        <v>7</v>
      </c>
      <c r="H22" s="1">
        <v>9</v>
      </c>
      <c r="I22" s="1">
        <v>8</v>
      </c>
      <c r="J22" s="1">
        <f>AVERAGE(E22:I22)</f>
        <v>7.4</v>
      </c>
    </row>
    <row r="23" spans="1:10" x14ac:dyDescent="0.25">
      <c r="A23" s="1" t="s">
        <v>2</v>
      </c>
      <c r="B23" s="13"/>
      <c r="C23" s="13"/>
      <c r="D23" s="13"/>
      <c r="E23" s="1">
        <v>5</v>
      </c>
      <c r="F23" s="1">
        <v>5</v>
      </c>
      <c r="G23" s="1">
        <v>5</v>
      </c>
      <c r="H23" s="1">
        <v>6</v>
      </c>
      <c r="I23" s="1">
        <v>5</v>
      </c>
      <c r="J23" s="1">
        <f t="shared" ref="J23:J24" si="4">AVERAGE(E23:I23)</f>
        <v>5.2</v>
      </c>
    </row>
    <row r="24" spans="1:10" ht="44.25" customHeight="1" x14ac:dyDescent="0.25">
      <c r="A24" s="1" t="s">
        <v>3</v>
      </c>
      <c r="B24" s="14"/>
      <c r="C24" s="14"/>
      <c r="D24" s="14"/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f t="shared" si="4"/>
        <v>2.2000000000000002</v>
      </c>
    </row>
  </sheetData>
  <mergeCells count="18">
    <mergeCell ref="C22:C24"/>
    <mergeCell ref="D22:D24"/>
    <mergeCell ref="C6:C8"/>
    <mergeCell ref="B2:B4"/>
    <mergeCell ref="B6:B8"/>
    <mergeCell ref="B10:B12"/>
    <mergeCell ref="B14:B16"/>
    <mergeCell ref="B18:B20"/>
    <mergeCell ref="B22:B24"/>
    <mergeCell ref="C10:C12"/>
    <mergeCell ref="C14:C16"/>
    <mergeCell ref="C2:C4"/>
    <mergeCell ref="D2:D4"/>
    <mergeCell ref="D6:D8"/>
    <mergeCell ref="D10:D12"/>
    <mergeCell ref="D14:D16"/>
    <mergeCell ref="D18:D20"/>
    <mergeCell ref="C18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28520-0F86-46A7-B3A2-52F2338EC55D}">
  <dimension ref="A1:N20"/>
  <sheetViews>
    <sheetView tabSelected="1" topLeftCell="A8" zoomScaleNormal="100" workbookViewId="0">
      <selection activeCell="D17" sqref="D17"/>
    </sheetView>
  </sheetViews>
  <sheetFormatPr defaultRowHeight="15" x14ac:dyDescent="0.25"/>
  <cols>
    <col min="1" max="1" width="18.28515625" bestFit="1" customWidth="1"/>
    <col min="2" max="2" width="20.28515625" bestFit="1" customWidth="1"/>
    <col min="3" max="3" width="32.85546875" customWidth="1"/>
    <col min="10" max="10" width="17.42578125" bestFit="1" customWidth="1"/>
  </cols>
  <sheetData>
    <row r="1" spans="1:14" x14ac:dyDescent="0.25">
      <c r="A1" s="4" t="s">
        <v>0</v>
      </c>
      <c r="B1" s="4" t="s">
        <v>5</v>
      </c>
      <c r="C1" s="4" t="s">
        <v>29</v>
      </c>
      <c r="D1" s="4" t="s">
        <v>4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L1" s="2"/>
      <c r="M1" s="2"/>
      <c r="N1" s="2"/>
    </row>
    <row r="2" spans="1:14" ht="15" customHeight="1" x14ac:dyDescent="0.25">
      <c r="A2" s="1" t="s">
        <v>1</v>
      </c>
      <c r="B2" s="1" t="s">
        <v>24</v>
      </c>
      <c r="C2" s="15" t="s">
        <v>43</v>
      </c>
      <c r="D2" s="1">
        <v>1641</v>
      </c>
      <c r="E2" s="1">
        <v>29</v>
      </c>
      <c r="F2" s="1">
        <v>27</v>
      </c>
      <c r="G2" s="1">
        <v>35</v>
      </c>
      <c r="H2" s="1">
        <v>45</v>
      </c>
      <c r="I2" s="1">
        <v>31</v>
      </c>
      <c r="J2" s="1">
        <f>AVERAGE(E2:I2)</f>
        <v>33.4</v>
      </c>
      <c r="L2" s="2"/>
      <c r="M2" s="2"/>
      <c r="N2" s="2"/>
    </row>
    <row r="3" spans="1:14" x14ac:dyDescent="0.25">
      <c r="A3" s="1" t="s">
        <v>2</v>
      </c>
      <c r="B3" s="1"/>
      <c r="C3" s="17"/>
      <c r="D3" s="1"/>
      <c r="E3" s="1">
        <v>23</v>
      </c>
      <c r="F3" s="1">
        <v>21</v>
      </c>
      <c r="G3" s="1">
        <v>29</v>
      </c>
      <c r="H3" s="1">
        <v>28</v>
      </c>
      <c r="I3" s="1">
        <v>21</v>
      </c>
      <c r="J3" s="1">
        <f t="shared" ref="J3:J4" si="0">AVERAGE(E3:I3)</f>
        <v>24.4</v>
      </c>
      <c r="L3" s="2"/>
      <c r="M3" s="2"/>
      <c r="N3" s="2"/>
    </row>
    <row r="4" spans="1:14" ht="48" customHeight="1" x14ac:dyDescent="0.25">
      <c r="A4" s="1" t="s">
        <v>3</v>
      </c>
      <c r="B4" s="1"/>
      <c r="C4" s="18"/>
      <c r="D4" s="1"/>
      <c r="E4" s="1">
        <v>290</v>
      </c>
      <c r="F4" s="1">
        <v>289</v>
      </c>
      <c r="G4" s="1">
        <v>290</v>
      </c>
      <c r="H4" s="1">
        <v>309</v>
      </c>
      <c r="I4" s="1">
        <v>288</v>
      </c>
      <c r="J4" s="1">
        <f t="shared" si="0"/>
        <v>293.2</v>
      </c>
      <c r="L4" s="2"/>
      <c r="M4" s="2"/>
      <c r="N4" s="2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L5" s="2"/>
      <c r="M5" s="2"/>
      <c r="N5" s="2"/>
    </row>
    <row r="6" spans="1:14" x14ac:dyDescent="0.25">
      <c r="A6" s="1" t="s">
        <v>1</v>
      </c>
      <c r="B6" s="1" t="s">
        <v>25</v>
      </c>
      <c r="C6" s="15" t="s">
        <v>44</v>
      </c>
      <c r="D6" s="1">
        <v>3644</v>
      </c>
      <c r="E6" s="1">
        <v>29</v>
      </c>
      <c r="F6" s="1">
        <v>31</v>
      </c>
      <c r="G6" s="1">
        <v>28</v>
      </c>
      <c r="H6" s="1">
        <v>28</v>
      </c>
      <c r="I6" s="1">
        <v>30</v>
      </c>
      <c r="J6" s="1">
        <f>AVERAGE(E6:I6)</f>
        <v>29.2</v>
      </c>
      <c r="L6" s="2"/>
      <c r="M6" s="2"/>
      <c r="N6" s="2"/>
    </row>
    <row r="7" spans="1:14" x14ac:dyDescent="0.25">
      <c r="A7" s="1" t="s">
        <v>2</v>
      </c>
      <c r="B7" s="1"/>
      <c r="C7" s="13"/>
      <c r="D7" s="1"/>
      <c r="E7" s="1">
        <v>26</v>
      </c>
      <c r="F7" s="1">
        <v>23</v>
      </c>
      <c r="G7" s="1">
        <v>26</v>
      </c>
      <c r="H7" s="1">
        <v>24</v>
      </c>
      <c r="I7" s="1">
        <v>27</v>
      </c>
      <c r="J7" s="1">
        <f t="shared" ref="J7:J8" si="1">AVERAGE(E7:I7)</f>
        <v>25.2</v>
      </c>
      <c r="L7" s="2"/>
      <c r="M7" s="2"/>
      <c r="N7" s="2"/>
    </row>
    <row r="8" spans="1:14" ht="48" customHeight="1" x14ac:dyDescent="0.25">
      <c r="A8" s="1" t="s">
        <v>3</v>
      </c>
      <c r="B8" s="1"/>
      <c r="C8" s="14"/>
      <c r="D8" s="1"/>
      <c r="E8" s="1">
        <v>243</v>
      </c>
      <c r="F8" s="1">
        <v>239</v>
      </c>
      <c r="G8" s="1">
        <v>244</v>
      </c>
      <c r="H8" s="1">
        <v>251</v>
      </c>
      <c r="I8" s="1">
        <v>262</v>
      </c>
      <c r="J8" s="1">
        <f t="shared" si="1"/>
        <v>247.8</v>
      </c>
      <c r="L8" s="2"/>
      <c r="M8" s="2"/>
      <c r="N8" s="2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</row>
    <row r="10" spans="1:14" x14ac:dyDescent="0.25">
      <c r="A10" s="1" t="s">
        <v>1</v>
      </c>
      <c r="B10" s="3" t="s">
        <v>26</v>
      </c>
      <c r="C10" s="9" t="s">
        <v>45</v>
      </c>
      <c r="D10" s="1">
        <v>5823</v>
      </c>
      <c r="E10" s="1">
        <v>36</v>
      </c>
      <c r="F10" s="1">
        <v>30</v>
      </c>
      <c r="G10" s="1">
        <v>33</v>
      </c>
      <c r="H10" s="1">
        <v>34</v>
      </c>
      <c r="I10" s="1">
        <v>31</v>
      </c>
      <c r="J10" s="1">
        <f>AVERAGE(E10:I10)</f>
        <v>32.799999999999997</v>
      </c>
      <c r="L10" s="2"/>
      <c r="M10" s="2"/>
      <c r="N10" s="2"/>
    </row>
    <row r="11" spans="1:14" x14ac:dyDescent="0.25">
      <c r="A11" s="1" t="s">
        <v>2</v>
      </c>
      <c r="B11" s="3"/>
      <c r="C11" s="7"/>
      <c r="D11" s="1"/>
      <c r="E11" s="1">
        <v>29</v>
      </c>
      <c r="F11" s="1">
        <v>29</v>
      </c>
      <c r="G11" s="1">
        <v>30</v>
      </c>
      <c r="H11" s="1">
        <v>32</v>
      </c>
      <c r="I11" s="1">
        <v>28</v>
      </c>
      <c r="J11" s="1">
        <f t="shared" ref="J11:J12" si="2">AVERAGE(E11:I11)</f>
        <v>29.6</v>
      </c>
      <c r="L11" s="2"/>
      <c r="M11" s="2"/>
      <c r="N11" s="2"/>
    </row>
    <row r="12" spans="1:14" ht="45.75" customHeight="1" x14ac:dyDescent="0.25">
      <c r="A12" s="1" t="s">
        <v>3</v>
      </c>
      <c r="B12" s="3"/>
      <c r="C12" s="8"/>
      <c r="D12" s="1"/>
      <c r="E12" s="1">
        <v>389</v>
      </c>
      <c r="F12" s="1">
        <v>392</v>
      </c>
      <c r="G12" s="1">
        <v>384</v>
      </c>
      <c r="H12" s="1">
        <v>369</v>
      </c>
      <c r="I12" s="1">
        <v>380</v>
      </c>
      <c r="J12" s="1">
        <f t="shared" si="2"/>
        <v>382.8</v>
      </c>
      <c r="L12" s="2"/>
      <c r="M12" s="2"/>
      <c r="N12" s="2"/>
    </row>
    <row r="13" spans="1:14" x14ac:dyDescent="0.25">
      <c r="A13" s="1"/>
      <c r="B13" s="3"/>
      <c r="C13" s="3"/>
      <c r="D13" s="1"/>
      <c r="E13" s="1"/>
      <c r="F13" s="1"/>
      <c r="G13" s="1"/>
      <c r="H13" s="1"/>
      <c r="I13" s="1"/>
      <c r="J13" s="1"/>
      <c r="L13" s="2"/>
      <c r="M13" s="2"/>
      <c r="N13" s="2"/>
    </row>
    <row r="14" spans="1:14" x14ac:dyDescent="0.25">
      <c r="A14" s="1" t="s">
        <v>1</v>
      </c>
      <c r="B14" s="3" t="s">
        <v>27</v>
      </c>
      <c r="C14" s="9" t="s">
        <v>46</v>
      </c>
      <c r="D14" s="1">
        <v>7616</v>
      </c>
      <c r="E14" s="1">
        <v>28</v>
      </c>
      <c r="F14" s="1">
        <v>30</v>
      </c>
      <c r="G14" s="1">
        <v>41</v>
      </c>
      <c r="H14" s="1">
        <v>26</v>
      </c>
      <c r="I14" s="1">
        <v>30</v>
      </c>
      <c r="J14" s="1">
        <f>AVERAGE(E14:I14)</f>
        <v>31</v>
      </c>
      <c r="L14" s="2"/>
      <c r="M14" s="2"/>
      <c r="N14" s="2"/>
    </row>
    <row r="15" spans="1:14" x14ac:dyDescent="0.25">
      <c r="A15" s="1" t="s">
        <v>2</v>
      </c>
      <c r="B15" s="1"/>
      <c r="C15" s="7"/>
      <c r="D15" s="1"/>
      <c r="E15" s="1">
        <v>28</v>
      </c>
      <c r="F15" s="1">
        <v>29</v>
      </c>
      <c r="G15" s="1">
        <v>31</v>
      </c>
      <c r="H15" s="1">
        <v>23</v>
      </c>
      <c r="I15" s="1">
        <v>27</v>
      </c>
      <c r="J15" s="1">
        <f t="shared" ref="J15:J16" si="3">AVERAGE(E15:I15)</f>
        <v>27.6</v>
      </c>
      <c r="L15" s="2"/>
      <c r="M15" s="2"/>
      <c r="N15" s="2"/>
    </row>
    <row r="16" spans="1:14" ht="44.25" customHeight="1" x14ac:dyDescent="0.25">
      <c r="A16" s="1" t="s">
        <v>3</v>
      </c>
      <c r="B16" s="1"/>
      <c r="C16" s="8"/>
      <c r="D16" s="1"/>
      <c r="E16" s="1">
        <v>326</v>
      </c>
      <c r="F16" s="1">
        <v>335</v>
      </c>
      <c r="G16" s="1">
        <v>330</v>
      </c>
      <c r="H16" s="1">
        <v>308</v>
      </c>
      <c r="I16" s="1">
        <v>333</v>
      </c>
      <c r="J16" s="1">
        <f t="shared" si="3"/>
        <v>326.39999999999998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</v>
      </c>
      <c r="B18" s="1" t="s">
        <v>28</v>
      </c>
      <c r="C18" s="15" t="s">
        <v>47</v>
      </c>
      <c r="D18" s="1">
        <v>12754</v>
      </c>
      <c r="E18" s="1">
        <v>51</v>
      </c>
      <c r="F18" s="1">
        <v>32</v>
      </c>
      <c r="G18" s="1">
        <v>30</v>
      </c>
      <c r="H18" s="1">
        <v>31</v>
      </c>
      <c r="I18" s="1">
        <v>27</v>
      </c>
      <c r="J18" s="1">
        <f>AVERAGE(E18:I18)</f>
        <v>34.200000000000003</v>
      </c>
    </row>
    <row r="19" spans="1:10" x14ac:dyDescent="0.25">
      <c r="A19" s="1" t="s">
        <v>2</v>
      </c>
      <c r="B19" s="1"/>
      <c r="C19" s="13"/>
      <c r="D19" s="1"/>
      <c r="E19" s="1">
        <v>38</v>
      </c>
      <c r="F19" s="1">
        <v>30</v>
      </c>
      <c r="G19" s="1">
        <v>26</v>
      </c>
      <c r="H19" s="1">
        <v>22</v>
      </c>
      <c r="I19" s="1">
        <v>24</v>
      </c>
      <c r="J19" s="1">
        <f t="shared" ref="J19:J20" si="4">AVERAGE(E19:I19)</f>
        <v>28</v>
      </c>
    </row>
    <row r="20" spans="1:10" ht="44.25" customHeight="1" x14ac:dyDescent="0.25">
      <c r="A20" s="1" t="s">
        <v>3</v>
      </c>
      <c r="B20" s="1"/>
      <c r="C20" s="14"/>
      <c r="D20" s="1"/>
      <c r="E20" s="1">
        <v>312</v>
      </c>
      <c r="F20" s="1">
        <v>316</v>
      </c>
      <c r="G20" s="1">
        <v>309</v>
      </c>
      <c r="H20" s="1">
        <v>314</v>
      </c>
      <c r="I20" s="1">
        <v>316</v>
      </c>
      <c r="J20" s="1">
        <f t="shared" si="4"/>
        <v>313.39999999999998</v>
      </c>
    </row>
  </sheetData>
  <mergeCells count="5">
    <mergeCell ref="C2:C4"/>
    <mergeCell ref="C6:C8"/>
    <mergeCell ref="C10:C12"/>
    <mergeCell ref="C14:C16"/>
    <mergeCell ref="C18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of vertices with fixed pro</vt:lpstr>
      <vt:lpstr>varying prob with fixed vertice</vt:lpstr>
      <vt:lpstr>Varying cap with fixed vertices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 Choudhary</dc:creator>
  <cp:lastModifiedBy>Chhaya Choudhary</cp:lastModifiedBy>
  <dcterms:created xsi:type="dcterms:W3CDTF">2017-12-01T05:54:17Z</dcterms:created>
  <dcterms:modified xsi:type="dcterms:W3CDTF">2017-12-06T23:50:49Z</dcterms:modified>
</cp:coreProperties>
</file>